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J:\strat\website\20241231\baseball\2025\draft\"/>
    </mc:Choice>
  </mc:AlternateContent>
  <xr:revisionPtr revIDLastSave="0" documentId="13_ncr:1_{5E6C0977-362C-4D32-9BA8-69F0379005A8}" xr6:coauthVersionLast="47" xr6:coauthVersionMax="47" xr10:uidLastSave="{00000000-0000-0000-0000-000000000000}"/>
  <bookViews>
    <workbookView xWindow="29175" yWindow="1410" windowWidth="26340" windowHeight="14175" xr2:uid="{1C8DD493-824B-4CD5-BB84-8BD4B0B77F89}"/>
  </bookViews>
  <sheets>
    <sheet name="Hitters" sheetId="1" r:id="rId1"/>
    <sheet name="Pitchers" sheetId="3" r:id="rId2"/>
    <sheet name="All Players" sheetId="4" r:id="rId3"/>
  </sheets>
  <definedNames>
    <definedName name="_xlnm._FilterDatabase" localSheetId="2" hidden="1">'All Players'!$A$13:$I$1515</definedName>
    <definedName name="_xlnm._FilterDatabase" localSheetId="0" hidden="1">Hitters!$A$1:$AZ$684</definedName>
    <definedName name="_xlnm._FilterDatabase" localSheetId="1" hidden="1">Pitchers!$A$1:$AO$822</definedName>
    <definedName name="_xlnm.Print_Area" localSheetId="1">Pitchers!$A$1:$AL$822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573" i="4" l="1"/>
  <c r="G1572" i="4"/>
  <c r="G1571" i="4"/>
  <c r="G1570" i="4"/>
  <c r="G1569" i="4"/>
  <c r="G1567" i="4"/>
  <c r="G1566" i="4"/>
  <c r="G1565" i="4"/>
  <c r="G1561" i="4"/>
  <c r="G1560" i="4"/>
  <c r="G1559" i="4"/>
  <c r="G1557" i="4"/>
  <c r="G1556" i="4"/>
  <c r="G1555" i="4"/>
  <c r="G1554" i="4"/>
  <c r="G1553" i="4"/>
  <c r="G1552" i="4"/>
  <c r="G1551" i="4"/>
  <c r="G1550" i="4"/>
  <c r="G1549" i="4"/>
  <c r="G1545" i="4"/>
  <c r="G1544" i="4"/>
  <c r="G1543" i="4"/>
  <c r="G1539" i="4"/>
  <c r="G1536" i="4"/>
  <c r="G1535" i="4"/>
  <c r="G1534" i="4"/>
  <c r="G1532" i="4"/>
  <c r="G1531" i="4"/>
  <c r="G1530" i="4"/>
  <c r="G1528" i="4"/>
  <c r="G1527" i="4"/>
  <c r="G1524" i="4"/>
  <c r="G1523" i="4"/>
  <c r="G1522" i="4"/>
  <c r="G1517" i="4"/>
  <c r="G1515" i="4"/>
  <c r="G1513" i="4"/>
  <c r="G1512" i="4"/>
  <c r="G1511" i="4"/>
  <c r="G1508" i="4"/>
  <c r="G1507" i="4"/>
  <c r="G1504" i="4"/>
  <c r="G1502" i="4"/>
  <c r="G1501" i="4"/>
  <c r="G1499" i="4"/>
  <c r="G1493" i="4"/>
  <c r="G1491" i="4"/>
  <c r="G1490" i="4"/>
  <c r="G1488" i="4"/>
  <c r="G1486" i="4"/>
  <c r="G1483" i="4"/>
  <c r="G1482" i="4"/>
  <c r="G1479" i="4"/>
  <c r="G1478" i="4"/>
  <c r="G1477" i="4"/>
  <c r="G1475" i="4"/>
  <c r="G1474" i="4"/>
  <c r="G1472" i="4"/>
  <c r="G1471" i="4"/>
  <c r="G1469" i="4"/>
  <c r="G1468" i="4"/>
  <c r="G1465" i="4"/>
  <c r="G1463" i="4"/>
  <c r="G1462" i="4"/>
  <c r="G1460" i="4"/>
  <c r="G1459" i="4"/>
  <c r="G1458" i="4"/>
  <c r="G1457" i="4"/>
  <c r="G1455" i="4"/>
  <c r="G1454" i="4"/>
  <c r="G1452" i="4"/>
  <c r="G1451" i="4"/>
  <c r="G1450" i="4"/>
  <c r="G1449" i="4"/>
  <c r="G1447" i="4"/>
  <c r="G1445" i="4"/>
  <c r="G1444" i="4"/>
  <c r="G1443" i="4"/>
  <c r="G1442" i="4"/>
  <c r="G1441" i="4"/>
  <c r="G1436" i="4"/>
  <c r="G1435" i="4"/>
  <c r="G1432" i="4"/>
  <c r="G1431" i="4"/>
  <c r="G1430" i="4"/>
  <c r="G1427" i="4"/>
  <c r="G1426" i="4"/>
  <c r="G1425" i="4"/>
  <c r="G1424" i="4"/>
  <c r="G1421" i="4"/>
  <c r="G1419" i="4"/>
  <c r="G1418" i="4"/>
  <c r="G1415" i="4"/>
  <c r="G1413" i="4"/>
  <c r="G1412" i="4"/>
  <c r="G1411" i="4"/>
  <c r="G1410" i="4"/>
  <c r="G1409" i="4"/>
  <c r="G1408" i="4"/>
  <c r="G1405" i="4"/>
  <c r="G1403" i="4"/>
  <c r="G1402" i="4"/>
  <c r="G1400" i="4"/>
  <c r="G1399" i="4"/>
  <c r="G1397" i="4"/>
  <c r="G1396" i="4"/>
  <c r="G1395" i="4"/>
  <c r="G1390" i="4"/>
  <c r="G1388" i="4"/>
  <c r="G1387" i="4"/>
  <c r="G1385" i="4"/>
  <c r="G1380" i="4"/>
  <c r="G1379" i="4"/>
  <c r="G1377" i="4"/>
  <c r="G1376" i="4"/>
  <c r="G1375" i="4"/>
  <c r="G1374" i="4"/>
  <c r="G1373" i="4"/>
  <c r="G1372" i="4"/>
  <c r="G1371" i="4"/>
  <c r="G1370" i="4"/>
  <c r="G1369" i="4"/>
  <c r="G1368" i="4"/>
  <c r="G1367" i="4"/>
  <c r="G1366" i="4"/>
  <c r="G1365" i="4"/>
  <c r="G1363" i="4"/>
  <c r="G1362" i="4"/>
  <c r="G1359" i="4"/>
  <c r="G1358" i="4"/>
  <c r="G1355" i="4"/>
  <c r="G1354" i="4"/>
  <c r="G1353" i="4"/>
  <c r="G1351" i="4"/>
  <c r="G1350" i="4"/>
  <c r="G1348" i="4"/>
  <c r="G1347" i="4"/>
  <c r="G1346" i="4"/>
  <c r="G1344" i="4"/>
  <c r="G1342" i="4"/>
  <c r="G1340" i="4"/>
  <c r="G1337" i="4"/>
  <c r="G1336" i="4"/>
  <c r="G1335" i="4"/>
  <c r="G1333" i="4"/>
  <c r="G1331" i="4"/>
  <c r="G1330" i="4"/>
  <c r="G1328" i="4"/>
  <c r="G1327" i="4"/>
  <c r="G1324" i="4"/>
  <c r="G1322" i="4"/>
  <c r="G1320" i="4"/>
  <c r="G1319" i="4"/>
  <c r="G1318" i="4"/>
  <c r="G1317" i="4"/>
  <c r="G1316" i="4"/>
  <c r="G1313" i="4"/>
  <c r="G1312" i="4"/>
  <c r="G1310" i="4"/>
  <c r="G1309" i="4"/>
  <c r="G1308" i="4"/>
  <c r="G1307" i="4"/>
  <c r="G1306" i="4"/>
  <c r="G1301" i="4"/>
  <c r="G1299" i="4"/>
  <c r="G1298" i="4"/>
  <c r="G1297" i="4"/>
  <c r="G1296" i="4"/>
  <c r="G1293" i="4"/>
  <c r="G1291" i="4"/>
  <c r="G1290" i="4"/>
  <c r="G1287" i="4"/>
  <c r="G1286" i="4"/>
  <c r="G1285" i="4"/>
  <c r="G1284" i="4"/>
  <c r="G1283" i="4"/>
  <c r="G1282" i="4"/>
  <c r="G1280" i="4"/>
  <c r="G1275" i="4"/>
  <c r="G1274" i="4"/>
  <c r="G1273" i="4"/>
  <c r="G1270" i="4"/>
  <c r="G1269" i="4"/>
  <c r="G1268" i="4"/>
  <c r="G1267" i="4"/>
  <c r="G1266" i="4"/>
  <c r="G1265" i="4"/>
  <c r="G1264" i="4"/>
  <c r="G1260" i="4"/>
  <c r="G1258" i="4"/>
  <c r="G1256" i="4"/>
  <c r="G1255" i="4"/>
  <c r="G1253" i="4"/>
  <c r="G1250" i="4"/>
  <c r="G1248" i="4"/>
  <c r="G1246" i="4"/>
  <c r="G1245" i="4"/>
  <c r="G1242" i="4"/>
  <c r="G1241" i="4"/>
  <c r="G1240" i="4"/>
  <c r="G1238" i="4"/>
  <c r="G1237" i="4"/>
  <c r="G1236" i="4"/>
  <c r="G1235" i="4"/>
  <c r="G1234" i="4"/>
  <c r="G1233" i="4"/>
  <c r="G1230" i="4"/>
  <c r="G1227" i="4"/>
  <c r="G1226" i="4"/>
  <c r="G1225" i="4"/>
  <c r="G1223" i="4"/>
  <c r="G1220" i="4"/>
  <c r="G1219" i="4"/>
  <c r="G1218" i="4"/>
  <c r="G1216" i="4"/>
  <c r="G1214" i="4"/>
  <c r="G1213" i="4"/>
  <c r="G1212" i="4"/>
  <c r="G1211" i="4"/>
  <c r="G1210" i="4"/>
  <c r="G1209" i="4"/>
  <c r="G1208" i="4"/>
  <c r="G1207" i="4"/>
  <c r="G1206" i="4"/>
  <c r="G1205" i="4"/>
  <c r="G1204" i="4"/>
  <c r="G1203" i="4"/>
  <c r="G1201" i="4"/>
  <c r="G1200" i="4"/>
  <c r="G1199" i="4"/>
  <c r="G1195" i="4"/>
  <c r="G1194" i="4"/>
  <c r="G1193" i="4"/>
  <c r="G1191" i="4"/>
  <c r="G1190" i="4"/>
  <c r="G1189" i="4"/>
  <c r="G1188" i="4"/>
  <c r="G1187" i="4"/>
  <c r="G1185" i="4"/>
  <c r="G1182" i="4"/>
  <c r="G1181" i="4"/>
  <c r="G1180" i="4"/>
  <c r="G1179" i="4"/>
  <c r="G1178" i="4"/>
  <c r="G1175" i="4"/>
  <c r="G1174" i="4"/>
  <c r="G1169" i="4"/>
  <c r="G1165" i="4"/>
  <c r="G1164" i="4"/>
  <c r="G1163" i="4"/>
  <c r="G1162" i="4"/>
  <c r="G1160" i="4"/>
  <c r="G1159" i="4"/>
  <c r="G1158" i="4"/>
  <c r="G1157" i="4"/>
  <c r="G1155" i="4"/>
  <c r="G1153" i="4"/>
  <c r="G1151" i="4"/>
  <c r="G1149" i="4"/>
  <c r="G1148" i="4"/>
  <c r="G1147" i="4"/>
  <c r="G1146" i="4"/>
  <c r="G1145" i="4"/>
  <c r="G1144" i="4"/>
  <c r="G1143" i="4"/>
  <c r="G1140" i="4"/>
  <c r="G1139" i="4"/>
  <c r="G1138" i="4"/>
  <c r="G1133" i="4"/>
  <c r="G1131" i="4"/>
  <c r="G1130" i="4"/>
  <c r="G1129" i="4"/>
  <c r="G1128" i="4"/>
  <c r="G1127" i="4"/>
  <c r="G1125" i="4"/>
  <c r="G1124" i="4"/>
  <c r="G1123" i="4"/>
  <c r="G1121" i="4"/>
  <c r="G1120" i="4"/>
  <c r="G1119" i="4"/>
  <c r="G1118" i="4"/>
  <c r="G1116" i="4"/>
  <c r="G1113" i="4"/>
  <c r="G1112" i="4"/>
  <c r="G1111" i="4"/>
  <c r="G1110" i="4"/>
  <c r="G1109" i="4"/>
  <c r="G1105" i="4"/>
  <c r="G1103" i="4"/>
  <c r="G1101" i="4"/>
  <c r="G1098" i="4"/>
  <c r="G1096" i="4"/>
  <c r="G1093" i="4"/>
  <c r="G1092" i="4"/>
  <c r="G1090" i="4"/>
  <c r="G1089" i="4"/>
  <c r="G1088" i="4"/>
  <c r="G1085" i="4"/>
  <c r="G1084" i="4"/>
  <c r="G1083" i="4"/>
  <c r="G1081" i="4"/>
  <c r="G1080" i="4"/>
  <c r="G1079" i="4"/>
  <c r="G1078" i="4"/>
  <c r="G1077" i="4"/>
  <c r="G1076" i="4"/>
  <c r="G1075" i="4"/>
  <c r="G1074" i="4"/>
  <c r="G1072" i="4"/>
  <c r="G1069" i="4"/>
  <c r="G1068" i="4"/>
  <c r="G1067" i="4"/>
  <c r="G1066" i="4"/>
  <c r="G1063" i="4"/>
  <c r="G1061" i="4"/>
  <c r="G1060" i="4"/>
  <c r="G1059" i="4"/>
  <c r="G1058" i="4"/>
  <c r="G1056" i="4"/>
  <c r="G1055" i="4"/>
  <c r="G1049" i="4"/>
  <c r="G1048" i="4"/>
  <c r="G1047" i="4"/>
  <c r="G1045" i="4"/>
  <c r="G1044" i="4"/>
  <c r="G1041" i="4"/>
  <c r="G1039" i="4"/>
  <c r="G1038" i="4"/>
  <c r="G1036" i="4"/>
  <c r="G1034" i="4"/>
  <c r="G1033" i="4"/>
  <c r="G1032" i="4"/>
  <c r="G1031" i="4"/>
  <c r="G1030" i="4"/>
  <c r="G1029" i="4"/>
  <c r="G1028" i="4"/>
  <c r="G1024" i="4"/>
  <c r="G1023" i="4"/>
  <c r="G1022" i="4"/>
  <c r="G1019" i="4"/>
  <c r="G1018" i="4"/>
  <c r="G1017" i="4"/>
  <c r="G1016" i="4"/>
  <c r="G1014" i="4"/>
  <c r="G1013" i="4"/>
  <c r="G1012" i="4"/>
  <c r="G1008" i="4"/>
  <c r="G1004" i="4"/>
  <c r="G1003" i="4"/>
  <c r="G1002" i="4"/>
  <c r="G1000" i="4"/>
  <c r="G999" i="4"/>
  <c r="G998" i="4"/>
  <c r="G995" i="4"/>
  <c r="G994" i="4"/>
  <c r="G993" i="4"/>
  <c r="G992" i="4"/>
  <c r="G991" i="4"/>
  <c r="G990" i="4"/>
  <c r="G989" i="4"/>
  <c r="G987" i="4"/>
  <c r="G986" i="4"/>
  <c r="G983" i="4"/>
  <c r="G981" i="4"/>
  <c r="G979" i="4"/>
  <c r="G976" i="4"/>
  <c r="G975" i="4"/>
  <c r="G974" i="4"/>
  <c r="G973" i="4"/>
  <c r="G972" i="4"/>
  <c r="G971" i="4"/>
  <c r="G970" i="4"/>
  <c r="G969" i="4"/>
  <c r="G967" i="4"/>
  <c r="G966" i="4"/>
  <c r="G964" i="4"/>
  <c r="G963" i="4"/>
  <c r="G961" i="4"/>
  <c r="G959" i="4"/>
  <c r="G955" i="4"/>
  <c r="G952" i="4"/>
  <c r="G949" i="4"/>
  <c r="G947" i="4"/>
  <c r="G946" i="4"/>
  <c r="G945" i="4"/>
  <c r="G944" i="4"/>
  <c r="G943" i="4"/>
  <c r="G942" i="4"/>
  <c r="G941" i="4"/>
  <c r="G940" i="4"/>
  <c r="G939" i="4"/>
  <c r="G938" i="4"/>
  <c r="G937" i="4"/>
  <c r="G936" i="4"/>
  <c r="G933" i="4"/>
  <c r="G930" i="4"/>
  <c r="G929" i="4"/>
  <c r="G928" i="4"/>
  <c r="G927" i="4"/>
  <c r="G926" i="4"/>
  <c r="G924" i="4"/>
  <c r="G923" i="4"/>
  <c r="G922" i="4"/>
  <c r="G919" i="4"/>
  <c r="G918" i="4"/>
  <c r="G917" i="4"/>
  <c r="G916" i="4"/>
  <c r="G914" i="4"/>
  <c r="G912" i="4"/>
  <c r="G910" i="4"/>
  <c r="G909" i="4"/>
  <c r="G908" i="4"/>
  <c r="G907" i="4"/>
  <c r="G905" i="4"/>
  <c r="G904" i="4"/>
  <c r="G903" i="4"/>
  <c r="G899" i="4"/>
  <c r="G898" i="4"/>
  <c r="G897" i="4"/>
  <c r="G896" i="4"/>
  <c r="G895" i="4"/>
  <c r="G894" i="4"/>
  <c r="G893" i="4"/>
  <c r="G892" i="4"/>
  <c r="G891" i="4"/>
  <c r="G888" i="4"/>
  <c r="G885" i="4"/>
  <c r="G884" i="4"/>
  <c r="G882" i="4"/>
  <c r="G874" i="4"/>
  <c r="G872" i="4"/>
  <c r="G871" i="4"/>
  <c r="G870" i="4"/>
  <c r="G868" i="4"/>
  <c r="G867" i="4"/>
  <c r="G866" i="4"/>
  <c r="G864" i="4"/>
  <c r="G863" i="4"/>
  <c r="G862" i="4"/>
  <c r="G861" i="4"/>
  <c r="G860" i="4"/>
  <c r="G857" i="4"/>
  <c r="G853" i="4"/>
  <c r="G852" i="4"/>
  <c r="G850" i="4"/>
  <c r="G849" i="4"/>
  <c r="G848" i="4"/>
  <c r="G847" i="4"/>
  <c r="G845" i="4"/>
  <c r="G843" i="4"/>
  <c r="G841" i="4"/>
  <c r="G840" i="4"/>
  <c r="G837" i="4"/>
  <c r="G833" i="4"/>
  <c r="G832" i="4"/>
  <c r="G829" i="4"/>
  <c r="G828" i="4"/>
  <c r="G825" i="4"/>
  <c r="G824" i="4"/>
  <c r="G822" i="4"/>
  <c r="G821" i="4"/>
  <c r="G820" i="4"/>
  <c r="G818" i="4"/>
  <c r="G816" i="4"/>
  <c r="G815" i="4"/>
  <c r="G813" i="4"/>
  <c r="G812" i="4"/>
  <c r="G809" i="4"/>
  <c r="G808" i="4"/>
  <c r="G807" i="4"/>
  <c r="G803" i="4"/>
  <c r="G801" i="4"/>
  <c r="G800" i="4"/>
  <c r="G797" i="4"/>
  <c r="G793" i="4"/>
  <c r="G790" i="4"/>
  <c r="G789" i="4"/>
  <c r="G781" i="4"/>
  <c r="G775" i="4"/>
  <c r="G771" i="4"/>
  <c r="G767" i="4"/>
  <c r="G766" i="4"/>
  <c r="G765" i="4"/>
  <c r="G764" i="4"/>
  <c r="G763" i="4"/>
  <c r="G761" i="4"/>
  <c r="G760" i="4"/>
  <c r="G759" i="4"/>
  <c r="G758" i="4"/>
  <c r="G757" i="4"/>
  <c r="G754" i="4"/>
  <c r="G753" i="4"/>
  <c r="G749" i="4"/>
  <c r="G748" i="4"/>
  <c r="G745" i="4"/>
  <c r="G743" i="4"/>
  <c r="G740" i="4"/>
  <c r="G736" i="4"/>
  <c r="G735" i="4"/>
  <c r="G733" i="4"/>
  <c r="G732" i="4"/>
  <c r="G731" i="4"/>
  <c r="G729" i="4"/>
  <c r="G727" i="4"/>
  <c r="G724" i="4"/>
  <c r="G723" i="4"/>
  <c r="G719" i="4"/>
  <c r="G717" i="4"/>
  <c r="G716" i="4"/>
  <c r="G713" i="4"/>
  <c r="G712" i="4"/>
  <c r="G708" i="4"/>
  <c r="G707" i="4"/>
  <c r="G705" i="4"/>
  <c r="G702" i="4"/>
  <c r="G699" i="4"/>
  <c r="G698" i="4"/>
  <c r="G695" i="4"/>
  <c r="G691" i="4"/>
  <c r="G690" i="4"/>
  <c r="G689" i="4"/>
  <c r="G688" i="4"/>
  <c r="G683" i="4"/>
  <c r="G682" i="4"/>
  <c r="G680" i="4"/>
  <c r="G677" i="4"/>
  <c r="G675" i="4"/>
  <c r="G674" i="4"/>
  <c r="G672" i="4"/>
  <c r="G671" i="4"/>
  <c r="G670" i="4"/>
  <c r="G669" i="4"/>
  <c r="G668" i="4"/>
  <c r="G667" i="4"/>
  <c r="G664" i="4"/>
  <c r="G661" i="4"/>
  <c r="G660" i="4"/>
  <c r="G659" i="4"/>
  <c r="G658" i="4"/>
  <c r="G657" i="4"/>
  <c r="G654" i="4"/>
  <c r="G651" i="4"/>
  <c r="G649" i="4"/>
  <c r="G645" i="4"/>
  <c r="G642" i="4"/>
  <c r="G641" i="4"/>
  <c r="G640" i="4"/>
  <c r="G639" i="4"/>
  <c r="G636" i="4"/>
  <c r="G634" i="4"/>
  <c r="G632" i="4"/>
  <c r="G631" i="4"/>
  <c r="G630" i="4"/>
  <c r="G629" i="4"/>
  <c r="G628" i="4"/>
  <c r="G623" i="4"/>
  <c r="G622" i="4"/>
  <c r="G621" i="4"/>
  <c r="G615" i="4"/>
  <c r="G613" i="4"/>
  <c r="G612" i="4"/>
  <c r="G610" i="4"/>
  <c r="G609" i="4"/>
  <c r="G607" i="4"/>
  <c r="G606" i="4"/>
  <c r="G605" i="4"/>
  <c r="G604" i="4"/>
  <c r="G601" i="4"/>
  <c r="G600" i="4"/>
  <c r="G599" i="4"/>
  <c r="G596" i="4"/>
  <c r="G595" i="4"/>
  <c r="G593" i="4"/>
  <c r="G592" i="4"/>
  <c r="G590" i="4"/>
  <c r="G584" i="4"/>
  <c r="G583" i="4"/>
  <c r="G581" i="4"/>
  <c r="G580" i="4"/>
  <c r="G577" i="4"/>
  <c r="G576" i="4"/>
  <c r="G574" i="4"/>
  <c r="G571" i="4"/>
  <c r="G569" i="4"/>
  <c r="G565" i="4"/>
  <c r="G564" i="4"/>
  <c r="G561" i="4"/>
  <c r="G557" i="4"/>
  <c r="G553" i="4"/>
  <c r="G552" i="4"/>
  <c r="G551" i="4"/>
  <c r="G549" i="4"/>
  <c r="G546" i="4"/>
  <c r="G545" i="4"/>
  <c r="G543" i="4"/>
  <c r="G542" i="4"/>
  <c r="G541" i="4"/>
  <c r="G540" i="4"/>
  <c r="G539" i="4"/>
  <c r="G538" i="4"/>
  <c r="G536" i="4"/>
  <c r="G534" i="4"/>
  <c r="G531" i="4"/>
  <c r="G523" i="4"/>
  <c r="G522" i="4"/>
  <c r="G520" i="4"/>
  <c r="G519" i="4"/>
  <c r="G515" i="4"/>
  <c r="G514" i="4"/>
  <c r="G512" i="4"/>
  <c r="G511" i="4"/>
  <c r="G508" i="4"/>
  <c r="G503" i="4"/>
  <c r="G499" i="4"/>
  <c r="G498" i="4"/>
  <c r="G497" i="4"/>
  <c r="G494" i="4"/>
  <c r="G492" i="4"/>
  <c r="G491" i="4"/>
  <c r="G490" i="4"/>
  <c r="G488" i="4"/>
  <c r="G487" i="4"/>
  <c r="G486" i="4"/>
  <c r="G485" i="4"/>
  <c r="G484" i="4"/>
  <c r="G483" i="4"/>
  <c r="G480" i="4"/>
  <c r="G478" i="4"/>
  <c r="G477" i="4"/>
  <c r="G475" i="4"/>
  <c r="G472" i="4"/>
  <c r="G468" i="4"/>
  <c r="G466" i="4"/>
  <c r="G464" i="4"/>
  <c r="G463" i="4"/>
  <c r="G461" i="4"/>
  <c r="G460" i="4"/>
  <c r="G459" i="4"/>
  <c r="G456" i="4"/>
  <c r="G453" i="4"/>
  <c r="G449" i="4"/>
  <c r="G448" i="4"/>
  <c r="G446" i="4"/>
  <c r="G445" i="4"/>
  <c r="G442" i="4"/>
  <c r="G441" i="4"/>
  <c r="G440" i="4"/>
  <c r="G439" i="4"/>
  <c r="G435" i="4"/>
  <c r="G434" i="4"/>
  <c r="G433" i="4"/>
  <c r="G432" i="4"/>
  <c r="G430" i="4"/>
  <c r="G428" i="4"/>
  <c r="G425" i="4"/>
  <c r="G417" i="4"/>
  <c r="G416" i="4"/>
  <c r="G415" i="4"/>
  <c r="G413" i="4"/>
  <c r="G409" i="4"/>
  <c r="G408" i="4"/>
  <c r="G407" i="4"/>
  <c r="G406" i="4"/>
  <c r="G405" i="4"/>
  <c r="G404" i="4"/>
  <c r="G402" i="4"/>
  <c r="G400" i="4"/>
  <c r="G399" i="4"/>
  <c r="G393" i="4"/>
  <c r="G390" i="4"/>
  <c r="G389" i="4"/>
  <c r="G384" i="4"/>
  <c r="G380" i="4"/>
  <c r="G379" i="4"/>
  <c r="G378" i="4"/>
  <c r="G376" i="4"/>
  <c r="G375" i="4"/>
  <c r="G372" i="4"/>
  <c r="G371" i="4"/>
  <c r="G369" i="4"/>
  <c r="G367" i="4"/>
  <c r="G361" i="4"/>
  <c r="G359" i="4"/>
  <c r="G357" i="4"/>
  <c r="G355" i="4"/>
  <c r="G349" i="4"/>
  <c r="G347" i="4"/>
  <c r="G342" i="4"/>
  <c r="G341" i="4"/>
  <c r="G339" i="4"/>
  <c r="G338" i="4"/>
  <c r="G332" i="4"/>
  <c r="G331" i="4"/>
  <c r="G328" i="4"/>
  <c r="G327" i="4"/>
  <c r="G325" i="4"/>
  <c r="G324" i="4"/>
  <c r="G323" i="4"/>
  <c r="G322" i="4"/>
  <c r="G320" i="4"/>
  <c r="G318" i="4"/>
  <c r="G316" i="4"/>
  <c r="G315" i="4"/>
  <c r="G314" i="4"/>
  <c r="G312" i="4"/>
  <c r="G310" i="4"/>
  <c r="G304" i="4"/>
  <c r="G301" i="4"/>
  <c r="G299" i="4"/>
  <c r="G295" i="4"/>
  <c r="G294" i="4"/>
  <c r="G291" i="4"/>
  <c r="G289" i="4"/>
  <c r="G286" i="4"/>
  <c r="G282" i="4"/>
  <c r="G280" i="4"/>
  <c r="G276" i="4"/>
  <c r="G274" i="4"/>
  <c r="G273" i="4"/>
  <c r="G271" i="4"/>
  <c r="G269" i="4"/>
  <c r="G267" i="4"/>
  <c r="G263" i="4"/>
  <c r="G261" i="4"/>
  <c r="G260" i="4"/>
  <c r="G258" i="4"/>
  <c r="G253" i="4"/>
  <c r="G249" i="4"/>
  <c r="G247" i="4"/>
  <c r="G246" i="4"/>
  <c r="G240" i="4"/>
  <c r="G237" i="4"/>
  <c r="G233" i="4"/>
  <c r="G232" i="4"/>
  <c r="G231" i="4"/>
  <c r="G230" i="4"/>
  <c r="G229" i="4"/>
  <c r="G228" i="4"/>
  <c r="G224" i="4"/>
  <c r="G221" i="4"/>
  <c r="G220" i="4"/>
  <c r="G217" i="4"/>
  <c r="G216" i="4"/>
  <c r="G213" i="4"/>
  <c r="G210" i="4"/>
  <c r="G209" i="4"/>
  <c r="G208" i="4"/>
  <c r="G207" i="4"/>
  <c r="G202" i="4"/>
  <c r="G200" i="4"/>
  <c r="G199" i="4"/>
  <c r="G196" i="4"/>
  <c r="G194" i="4"/>
  <c r="G193" i="4"/>
  <c r="G192" i="4"/>
  <c r="G191" i="4"/>
  <c r="G190" i="4"/>
  <c r="G189" i="4"/>
  <c r="G175" i="4"/>
  <c r="G173" i="4"/>
  <c r="G172" i="4"/>
  <c r="G169" i="4"/>
  <c r="G168" i="4"/>
  <c r="G160" i="4"/>
  <c r="G159" i="4"/>
  <c r="G158" i="4"/>
  <c r="G156" i="4"/>
  <c r="G154" i="4"/>
  <c r="G149" i="4"/>
  <c r="G148" i="4"/>
  <c r="G147" i="4"/>
  <c r="G146" i="4"/>
  <c r="G145" i="4"/>
  <c r="G143" i="4"/>
  <c r="G140" i="4"/>
  <c r="G139" i="4"/>
  <c r="G134" i="4"/>
  <c r="G133" i="4"/>
  <c r="G132" i="4"/>
  <c r="G128" i="4"/>
  <c r="G126" i="4"/>
  <c r="G125" i="4"/>
  <c r="G124" i="4"/>
  <c r="G118" i="4"/>
  <c r="G117" i="4"/>
  <c r="G116" i="4"/>
  <c r="G115" i="4"/>
  <c r="G114" i="4"/>
  <c r="G112" i="4"/>
  <c r="G110" i="4"/>
  <c r="G109" i="4"/>
  <c r="G107" i="4"/>
  <c r="G104" i="4"/>
  <c r="G99" i="4"/>
  <c r="G98" i="4"/>
  <c r="G96" i="4"/>
  <c r="G92" i="4"/>
  <c r="G91" i="4"/>
  <c r="G88" i="4"/>
  <c r="G87" i="4"/>
  <c r="G86" i="4"/>
  <c r="G84" i="4"/>
  <c r="G83" i="4"/>
  <c r="G82" i="4"/>
  <c r="G81" i="4"/>
  <c r="G79" i="4"/>
  <c r="G69" i="4"/>
  <c r="G68" i="4"/>
  <c r="G67" i="4"/>
  <c r="G63" i="4"/>
  <c r="G60" i="4"/>
  <c r="G59" i="4"/>
  <c r="G57" i="4"/>
  <c r="G56" i="4"/>
  <c r="G53" i="4"/>
  <c r="G50" i="4"/>
  <c r="G49" i="4"/>
  <c r="G47" i="4"/>
  <c r="G44" i="4"/>
  <c r="G43" i="4"/>
  <c r="G38" i="4"/>
  <c r="G36" i="4"/>
  <c r="G35" i="4"/>
  <c r="G33" i="4"/>
  <c r="G31" i="4"/>
  <c r="G30" i="4"/>
  <c r="G28" i="4"/>
  <c r="G27" i="4"/>
  <c r="G26" i="4"/>
  <c r="G24" i="4"/>
  <c r="G23" i="4"/>
  <c r="G18" i="4"/>
  <c r="G17" i="4"/>
  <c r="G1568" i="4"/>
  <c r="G1564" i="4"/>
  <c r="G1563" i="4"/>
  <c r="G1562" i="4"/>
  <c r="G1558" i="4"/>
  <c r="G1548" i="4"/>
  <c r="G1547" i="4"/>
  <c r="G1546" i="4"/>
  <c r="G1542" i="4"/>
  <c r="G1541" i="4"/>
  <c r="G1540" i="4"/>
  <c r="G1538" i="4"/>
  <c r="G1537" i="4"/>
  <c r="G1533" i="4"/>
  <c r="G1529" i="4"/>
  <c r="G1526" i="4"/>
  <c r="G1525" i="4"/>
  <c r="G1521" i="4"/>
  <c r="G1520" i="4"/>
  <c r="G1519" i="4"/>
  <c r="G1518" i="4"/>
  <c r="G1516" i="4"/>
  <c r="G1514" i="4"/>
  <c r="G1510" i="4"/>
  <c r="G1509" i="4"/>
  <c r="G1506" i="4"/>
  <c r="G1505" i="4"/>
  <c r="G1503" i="4"/>
  <c r="G1500" i="4"/>
  <c r="G1498" i="4"/>
  <c r="G1497" i="4"/>
  <c r="G1496" i="4"/>
  <c r="G1495" i="4"/>
  <c r="G1494" i="4"/>
  <c r="G1492" i="4"/>
  <c r="G1489" i="4"/>
  <c r="G1487" i="4"/>
  <c r="G1485" i="4"/>
  <c r="G1484" i="4"/>
  <c r="G1481" i="4"/>
  <c r="G1480" i="4"/>
  <c r="G1476" i="4"/>
  <c r="G1473" i="4"/>
  <c r="G1470" i="4"/>
  <c r="G1467" i="4"/>
  <c r="G1466" i="4"/>
  <c r="G1464" i="4"/>
  <c r="G1461" i="4"/>
  <c r="G1456" i="4"/>
  <c r="G1453" i="4"/>
  <c r="G1448" i="4"/>
  <c r="G1446" i="4"/>
  <c r="G1440" i="4"/>
  <c r="G1439" i="4"/>
  <c r="G1438" i="4"/>
  <c r="G1437" i="4"/>
  <c r="G1434" i="4"/>
  <c r="G1433" i="4"/>
  <c r="G1429" i="4"/>
  <c r="G1428" i="4"/>
  <c r="G1423" i="4"/>
  <c r="G1422" i="4"/>
  <c r="G1420" i="4"/>
  <c r="G1417" i="4"/>
  <c r="G1416" i="4"/>
  <c r="G1414" i="4"/>
  <c r="G1407" i="4"/>
  <c r="G1406" i="4"/>
  <c r="G1404" i="4"/>
  <c r="G1401" i="4"/>
  <c r="G1398" i="4"/>
  <c r="G1394" i="4"/>
  <c r="G1393" i="4"/>
  <c r="G1392" i="4"/>
  <c r="G1391" i="4"/>
  <c r="G1389" i="4"/>
  <c r="G1386" i="4"/>
  <c r="G1384" i="4"/>
  <c r="G1383" i="4"/>
  <c r="G1382" i="4"/>
  <c r="G1381" i="4"/>
  <c r="G1378" i="4"/>
  <c r="G1364" i="4"/>
  <c r="G1361" i="4"/>
  <c r="G1360" i="4"/>
  <c r="G1357" i="4"/>
  <c r="G1356" i="4"/>
  <c r="G1352" i="4"/>
  <c r="G1349" i="4"/>
  <c r="G1345" i="4"/>
  <c r="G1343" i="4"/>
  <c r="G1341" i="4"/>
  <c r="G1339" i="4"/>
  <c r="G1338" i="4"/>
  <c r="G1334" i="4"/>
  <c r="G1332" i="4"/>
  <c r="G1329" i="4"/>
  <c r="G1326" i="4"/>
  <c r="G1325" i="4"/>
  <c r="G1323" i="4"/>
  <c r="G1321" i="4"/>
  <c r="G1315" i="4"/>
  <c r="G1314" i="4"/>
  <c r="G1311" i="4"/>
  <c r="G1305" i="4"/>
  <c r="G1304" i="4"/>
  <c r="G1303" i="4"/>
  <c r="G1302" i="4"/>
  <c r="G1300" i="4"/>
  <c r="G1295" i="4"/>
  <c r="G1294" i="4"/>
  <c r="G1292" i="4"/>
  <c r="G1289" i="4"/>
  <c r="G1288" i="4"/>
  <c r="G1281" i="4"/>
  <c r="G1279" i="4"/>
  <c r="G1278" i="4"/>
  <c r="G1277" i="4"/>
  <c r="G1276" i="4"/>
  <c r="G1272" i="4"/>
  <c r="G1271" i="4"/>
  <c r="G1263" i="4"/>
  <c r="G1262" i="4"/>
  <c r="G1261" i="4"/>
  <c r="G1259" i="4"/>
  <c r="G1257" i="4"/>
  <c r="G1254" i="4"/>
  <c r="G1252" i="4"/>
  <c r="G1251" i="4"/>
  <c r="G1249" i="4"/>
  <c r="G1247" i="4"/>
  <c r="G1244" i="4"/>
  <c r="G1243" i="4"/>
  <c r="G1239" i="4"/>
  <c r="G1232" i="4"/>
  <c r="G1231" i="4"/>
  <c r="G1229" i="4"/>
  <c r="G1228" i="4"/>
  <c r="G1224" i="4"/>
  <c r="G1222" i="4"/>
  <c r="G1221" i="4"/>
  <c r="G1217" i="4"/>
  <c r="G1215" i="4"/>
  <c r="G1202" i="4"/>
  <c r="G1198" i="4"/>
  <c r="G1197" i="4"/>
  <c r="G1196" i="4"/>
  <c r="G1192" i="4"/>
  <c r="G1186" i="4"/>
  <c r="G1184" i="4"/>
  <c r="G1183" i="4"/>
  <c r="G1177" i="4"/>
  <c r="G1176" i="4"/>
  <c r="G1173" i="4"/>
  <c r="G1172" i="4"/>
  <c r="G1171" i="4"/>
  <c r="G1170" i="4"/>
  <c r="G1168" i="4"/>
  <c r="G1167" i="4"/>
  <c r="G1166" i="4"/>
  <c r="G1161" i="4"/>
  <c r="G1156" i="4"/>
  <c r="G1154" i="4"/>
  <c r="G1152" i="4"/>
  <c r="G1150" i="4"/>
  <c r="G1142" i="4"/>
  <c r="G1141" i="4"/>
  <c r="G1137" i="4"/>
  <c r="G1136" i="4"/>
  <c r="G1135" i="4"/>
  <c r="G1134" i="4"/>
  <c r="G1132" i="4"/>
  <c r="G1126" i="4"/>
  <c r="G1122" i="4"/>
  <c r="G1117" i="4"/>
  <c r="G1115" i="4"/>
  <c r="G1114" i="4"/>
  <c r="G1108" i="4"/>
  <c r="G1107" i="4"/>
  <c r="G1106" i="4"/>
  <c r="G1104" i="4"/>
  <c r="G1102" i="4"/>
  <c r="G1100" i="4"/>
  <c r="G1099" i="4"/>
  <c r="G1097" i="4"/>
  <c r="G1095" i="4"/>
  <c r="G1094" i="4"/>
  <c r="G1091" i="4"/>
  <c r="G1087" i="4"/>
  <c r="G1086" i="4"/>
  <c r="G1082" i="4"/>
  <c r="G1073" i="4"/>
  <c r="G1071" i="4"/>
  <c r="G1070" i="4"/>
  <c r="G1065" i="4"/>
  <c r="G1064" i="4"/>
  <c r="G1062" i="4"/>
  <c r="G1057" i="4"/>
  <c r="G1054" i="4"/>
  <c r="G1053" i="4"/>
  <c r="G1052" i="4"/>
  <c r="G1051" i="4"/>
  <c r="G1050" i="4"/>
  <c r="G1046" i="4"/>
  <c r="G1043" i="4"/>
  <c r="G1042" i="4"/>
  <c r="G1040" i="4"/>
  <c r="G1037" i="4"/>
  <c r="G1035" i="4"/>
  <c r="G1027" i="4"/>
  <c r="G1026" i="4"/>
  <c r="G1025" i="4"/>
  <c r="G1021" i="4"/>
  <c r="G1020" i="4"/>
  <c r="G1015" i="4"/>
  <c r="G1011" i="4"/>
  <c r="G1010" i="4"/>
  <c r="G1009" i="4"/>
  <c r="G1007" i="4"/>
  <c r="G1006" i="4"/>
  <c r="G1001" i="4"/>
  <c r="G997" i="4"/>
  <c r="G996" i="4"/>
  <c r="G988" i="4"/>
  <c r="G985" i="4"/>
  <c r="G984" i="4"/>
  <c r="G982" i="4"/>
  <c r="G980" i="4"/>
  <c r="G978" i="4"/>
  <c r="G977" i="4"/>
  <c r="G968" i="4"/>
  <c r="G965" i="4"/>
  <c r="G962" i="4"/>
  <c r="G960" i="4"/>
  <c r="G958" i="4"/>
  <c r="G957" i="4"/>
  <c r="G956" i="4"/>
  <c r="G954" i="4"/>
  <c r="G953" i="4"/>
  <c r="G951" i="4"/>
  <c r="G950" i="4"/>
  <c r="G948" i="4"/>
  <c r="G935" i="4"/>
  <c r="G934" i="4"/>
  <c r="G932" i="4"/>
  <c r="G931" i="4"/>
  <c r="G925" i="4"/>
  <c r="G921" i="4"/>
  <c r="G920" i="4"/>
  <c r="G915" i="4"/>
  <c r="G913" i="4"/>
  <c r="G911" i="4"/>
  <c r="G906" i="4"/>
  <c r="G902" i="4"/>
  <c r="G901" i="4"/>
  <c r="G900" i="4"/>
  <c r="G890" i="4"/>
  <c r="G889" i="4"/>
  <c r="G887" i="4"/>
  <c r="G886" i="4"/>
  <c r="G883" i="4"/>
  <c r="G881" i="4"/>
  <c r="G880" i="4"/>
  <c r="G879" i="4"/>
  <c r="G878" i="4"/>
  <c r="G877" i="4"/>
  <c r="G876" i="4"/>
  <c r="G875" i="4"/>
  <c r="G873" i="4"/>
  <c r="G869" i="4"/>
  <c r="G865" i="4"/>
  <c r="G859" i="4"/>
  <c r="G858" i="4"/>
  <c r="G856" i="4"/>
  <c r="G855" i="4"/>
  <c r="G854" i="4"/>
  <c r="G851" i="4"/>
  <c r="G846" i="4"/>
  <c r="G844" i="4"/>
  <c r="G842" i="4"/>
  <c r="G839" i="4"/>
  <c r="G838" i="4"/>
  <c r="G836" i="4"/>
  <c r="G835" i="4"/>
  <c r="G831" i="4"/>
  <c r="G830" i="4"/>
  <c r="G823" i="4"/>
  <c r="G817" i="4"/>
  <c r="G814" i="4"/>
  <c r="G810" i="4"/>
  <c r="G806" i="4"/>
  <c r="G805" i="4"/>
  <c r="G804" i="4"/>
  <c r="G802" i="4"/>
  <c r="G796" i="4"/>
  <c r="G795" i="4"/>
  <c r="G794" i="4"/>
  <c r="G792" i="4"/>
  <c r="G791" i="4"/>
  <c r="G788" i="4"/>
  <c r="G787" i="4"/>
  <c r="G785" i="4"/>
  <c r="G783" i="4"/>
  <c r="G782" i="4"/>
  <c r="G780" i="4"/>
  <c r="G779" i="4"/>
  <c r="G778" i="4"/>
  <c r="G777" i="4"/>
  <c r="G776" i="4"/>
  <c r="G774" i="4"/>
  <c r="G772" i="4"/>
  <c r="G769" i="4"/>
  <c r="G768" i="4"/>
  <c r="G762" i="4"/>
  <c r="G752" i="4"/>
  <c r="G751" i="4"/>
  <c r="G746" i="4"/>
  <c r="G744" i="4"/>
  <c r="G742" i="4"/>
  <c r="G741" i="4"/>
  <c r="G739" i="4"/>
  <c r="G738" i="4"/>
  <c r="G730" i="4"/>
  <c r="G726" i="4"/>
  <c r="G725" i="4"/>
  <c r="G722" i="4"/>
  <c r="G721" i="4"/>
  <c r="G720" i="4"/>
  <c r="G718" i="4"/>
  <c r="G715" i="4"/>
  <c r="G711" i="4"/>
  <c r="G710" i="4"/>
  <c r="G709" i="4"/>
  <c r="G706" i="4"/>
  <c r="G704" i="4"/>
  <c r="G700" i="4"/>
  <c r="G697" i="4"/>
  <c r="G696" i="4"/>
  <c r="G693" i="4"/>
  <c r="G692" i="4"/>
  <c r="G687" i="4"/>
  <c r="G686" i="4"/>
  <c r="G685" i="4"/>
  <c r="G681" i="4"/>
  <c r="G679" i="4"/>
  <c r="G678" i="4"/>
  <c r="G673" i="4"/>
  <c r="G665" i="4"/>
  <c r="G663" i="4"/>
  <c r="G662" i="4"/>
  <c r="G656" i="4"/>
  <c r="G655" i="4"/>
  <c r="G653" i="4"/>
  <c r="G652" i="4"/>
  <c r="G650" i="4"/>
  <c r="G648" i="4"/>
  <c r="G646" i="4"/>
  <c r="G643" i="4"/>
  <c r="G638" i="4"/>
  <c r="G637" i="4"/>
  <c r="G633" i="4"/>
  <c r="G627" i="4"/>
  <c r="G626" i="4"/>
  <c r="G625" i="4"/>
  <c r="G624" i="4"/>
  <c r="G620" i="4"/>
  <c r="G618" i="4"/>
  <c r="G617" i="4"/>
  <c r="G616" i="4"/>
  <c r="G614" i="4"/>
  <c r="G608" i="4"/>
  <c r="G603" i="4"/>
  <c r="G602" i="4"/>
  <c r="G598" i="4"/>
  <c r="G594" i="4"/>
  <c r="G591" i="4"/>
  <c r="G589" i="4"/>
  <c r="G587" i="4"/>
  <c r="G586" i="4"/>
  <c r="G582" i="4"/>
  <c r="G578" i="4"/>
  <c r="G575" i="4"/>
  <c r="G573" i="4"/>
  <c r="G568" i="4"/>
  <c r="G567" i="4"/>
  <c r="G566" i="4"/>
  <c r="G562" i="4"/>
  <c r="G560" i="4"/>
  <c r="G559" i="4"/>
  <c r="G558" i="4"/>
  <c r="G556" i="4"/>
  <c r="G554" i="4"/>
  <c r="G548" i="4"/>
  <c r="G544" i="4"/>
  <c r="G535" i="4"/>
  <c r="G530" i="4"/>
  <c r="G529" i="4"/>
  <c r="G528" i="4"/>
  <c r="G527" i="4"/>
  <c r="G526" i="4"/>
  <c r="G525" i="4"/>
  <c r="G524" i="4"/>
  <c r="G518" i="4"/>
  <c r="G517" i="4"/>
  <c r="G516" i="4"/>
  <c r="G510" i="4"/>
  <c r="G509" i="4"/>
  <c r="G505" i="4"/>
  <c r="G504" i="4"/>
  <c r="G502" i="4"/>
  <c r="G501" i="4"/>
  <c r="G500" i="4"/>
  <c r="G496" i="4"/>
  <c r="G495" i="4"/>
  <c r="G482" i="4"/>
  <c r="G481" i="4"/>
  <c r="G479" i="4"/>
  <c r="G474" i="4"/>
  <c r="G473" i="4"/>
  <c r="G471" i="4"/>
  <c r="G465" i="4"/>
  <c r="G462" i="4"/>
  <c r="G458" i="4"/>
  <c r="G457" i="4"/>
  <c r="G455" i="4"/>
  <c r="G454" i="4"/>
  <c r="G452" i="4"/>
  <c r="G451" i="4"/>
  <c r="G444" i="4"/>
  <c r="G443" i="4"/>
  <c r="G438" i="4"/>
  <c r="G431" i="4"/>
  <c r="G426" i="4"/>
  <c r="G424" i="4"/>
  <c r="G423" i="4"/>
  <c r="G421" i="4"/>
  <c r="G419" i="4"/>
  <c r="G418" i="4"/>
  <c r="G411" i="4"/>
  <c r="G410" i="4"/>
  <c r="G403" i="4"/>
  <c r="G398" i="4"/>
  <c r="G397" i="4"/>
  <c r="G396" i="4"/>
  <c r="G395" i="4"/>
  <c r="G392" i="4"/>
  <c r="G388" i="4"/>
  <c r="G387" i="4"/>
  <c r="G386" i="4"/>
  <c r="G382" i="4"/>
  <c r="G381" i="4"/>
  <c r="G377" i="4"/>
  <c r="G370" i="4"/>
  <c r="G368" i="4"/>
  <c r="G366" i="4"/>
  <c r="G364" i="4"/>
  <c r="G363" i="4"/>
  <c r="G362" i="4"/>
  <c r="G360" i="4"/>
  <c r="G352" i="4"/>
  <c r="G351" i="4"/>
  <c r="G350" i="4"/>
  <c r="G348" i="4"/>
  <c r="G346" i="4"/>
  <c r="G345" i="4"/>
  <c r="G344" i="4"/>
  <c r="G343" i="4"/>
  <c r="G340" i="4"/>
  <c r="G337" i="4"/>
  <c r="G335" i="4"/>
  <c r="G334" i="4"/>
  <c r="G330" i="4"/>
  <c r="G329" i="4"/>
  <c r="G319" i="4"/>
  <c r="G317" i="4"/>
  <c r="G313" i="4"/>
  <c r="G309" i="4"/>
  <c r="G308" i="4"/>
  <c r="G307" i="4"/>
  <c r="G306" i="4"/>
  <c r="G305" i="4"/>
  <c r="G303" i="4"/>
  <c r="G298" i="4"/>
  <c r="G297" i="4"/>
  <c r="G296" i="4"/>
  <c r="G293" i="4"/>
  <c r="G292" i="4"/>
  <c r="G290" i="4"/>
  <c r="G287" i="4"/>
  <c r="G284" i="4"/>
  <c r="G281" i="4"/>
  <c r="G279" i="4"/>
  <c r="G277" i="4"/>
  <c r="G275" i="4"/>
  <c r="G272" i="4"/>
  <c r="G268" i="4"/>
  <c r="G266" i="4"/>
  <c r="G264" i="4"/>
  <c r="G257" i="4"/>
  <c r="G256" i="4"/>
  <c r="G255" i="4"/>
  <c r="G252" i="4"/>
  <c r="G251" i="4"/>
  <c r="G250" i="4"/>
  <c r="G248" i="4"/>
  <c r="G244" i="4"/>
  <c r="G243" i="4"/>
  <c r="G239" i="4"/>
  <c r="G238" i="4"/>
  <c r="G235" i="4"/>
  <c r="G234" i="4"/>
  <c r="G227" i="4"/>
  <c r="G219" i="4"/>
  <c r="G218" i="4"/>
  <c r="G215" i="4"/>
  <c r="G214" i="4"/>
  <c r="G212" i="4"/>
  <c r="G211" i="4"/>
  <c r="G206" i="4"/>
  <c r="G205" i="4"/>
  <c r="G201" i="4"/>
  <c r="G195" i="4"/>
  <c r="G187" i="4"/>
  <c r="G186" i="4"/>
  <c r="G184" i="4"/>
  <c r="G183" i="4"/>
  <c r="G180" i="4"/>
  <c r="G179" i="4"/>
  <c r="G178" i="4"/>
  <c r="G177" i="4"/>
  <c r="G174" i="4"/>
  <c r="G171" i="4"/>
  <c r="G170" i="4"/>
  <c r="G167" i="4"/>
  <c r="G166" i="4"/>
  <c r="G165" i="4"/>
  <c r="G163" i="4"/>
  <c r="G161" i="4"/>
  <c r="G157" i="4"/>
  <c r="G152" i="4"/>
  <c r="G151" i="4"/>
  <c r="G142" i="4"/>
  <c r="G141" i="4"/>
  <c r="G136" i="4"/>
  <c r="G130" i="4"/>
  <c r="G127" i="4"/>
  <c r="G123" i="4"/>
  <c r="G122" i="4"/>
  <c r="G121" i="4"/>
  <c r="G119" i="4"/>
  <c r="G108" i="4"/>
  <c r="G105" i="4"/>
  <c r="G103" i="4"/>
  <c r="G102" i="4"/>
  <c r="G101" i="4"/>
  <c r="G100" i="4"/>
  <c r="G97" i="4"/>
  <c r="G95" i="4"/>
  <c r="G94" i="4"/>
  <c r="G85" i="4"/>
  <c r="G77" i="4"/>
  <c r="G76" i="4"/>
  <c r="G75" i="4"/>
  <c r="G74" i="4"/>
  <c r="G73" i="4"/>
  <c r="G71" i="4"/>
  <c r="G70" i="4"/>
  <c r="G65" i="4"/>
  <c r="G64" i="4"/>
  <c r="G62" i="4"/>
  <c r="G61" i="4"/>
  <c r="G58" i="4"/>
  <c r="G55" i="4"/>
  <c r="G54" i="4"/>
  <c r="G52" i="4"/>
  <c r="G51" i="4"/>
  <c r="G46" i="4"/>
  <c r="G42" i="4"/>
  <c r="G39" i="4"/>
  <c r="G34" i="4"/>
  <c r="G32" i="4"/>
  <c r="G29" i="4"/>
  <c r="G22" i="4"/>
  <c r="G21" i="4"/>
  <c r="G20" i="4"/>
  <c r="G16" i="4"/>
  <c r="G15" i="4"/>
  <c r="G14" i="4"/>
  <c r="G138" i="4"/>
  <c r="G676" i="4"/>
  <c r="G703" i="4"/>
  <c r="G150" i="4"/>
  <c r="G203" i="4"/>
  <c r="G470" i="4"/>
  <c r="G278" i="4"/>
  <c r="G572" i="4"/>
  <c r="G734" i="4"/>
  <c r="G162" i="4"/>
  <c r="G666" i="4"/>
  <c r="G436" i="4"/>
  <c r="G694" i="4"/>
  <c r="G270" i="4"/>
  <c r="G619" i="4"/>
  <c r="G188" i="4"/>
  <c r="G537" i="4"/>
  <c r="G467" i="4"/>
  <c r="G547" i="4"/>
  <c r="G300" i="4"/>
  <c r="G450" i="4"/>
  <c r="G242" i="4"/>
  <c r="G41" i="4"/>
  <c r="G493" i="4"/>
  <c r="G429" i="4"/>
  <c r="G353" i="4"/>
  <c r="G111" i="4"/>
  <c r="G532" i="4"/>
  <c r="G93" i="4"/>
  <c r="G784" i="4"/>
  <c r="G437" i="4"/>
  <c r="G181" i="4"/>
  <c r="G701" i="4"/>
  <c r="G585" i="4"/>
  <c r="G120" i="4"/>
  <c r="G245" i="4"/>
  <c r="G506" i="4"/>
  <c r="G819" i="4"/>
  <c r="G155" i="4"/>
  <c r="G635" i="4"/>
  <c r="G131" i="4"/>
  <c r="G383" i="4"/>
  <c r="G164" i="4"/>
  <c r="G236" i="4"/>
  <c r="G144" i="4"/>
  <c r="G198" i="4"/>
  <c r="G19" i="4"/>
  <c r="G476" i="4"/>
  <c r="G550" i="4"/>
  <c r="G747" i="4"/>
  <c r="G728" i="4"/>
  <c r="G80" i="4"/>
  <c r="G354" i="4"/>
  <c r="G106" i="4"/>
  <c r="G185" i="4"/>
  <c r="G798" i="4"/>
  <c r="G489" i="4"/>
  <c r="G197" i="4"/>
  <c r="G422" i="4"/>
  <c r="G563" i="4"/>
  <c r="G647" i="4"/>
  <c r="G113" i="4"/>
  <c r="G241" i="4"/>
  <c r="G827" i="4"/>
  <c r="G176" i="4"/>
  <c r="G135" i="4"/>
  <c r="G45" i="4"/>
  <c r="G302" i="4"/>
  <c r="G513" i="4"/>
  <c r="G288" i="4"/>
  <c r="G265" i="4"/>
  <c r="G25" i="4"/>
  <c r="G321" i="4"/>
  <c r="G66" i="4"/>
  <c r="G40" i="4"/>
  <c r="G385" i="4"/>
  <c r="G285" i="4"/>
  <c r="G90" i="4"/>
  <c r="G129" i="4"/>
  <c r="G412" i="4"/>
  <c r="G311" i="4"/>
  <c r="G78" i="4"/>
  <c r="G254" i="4"/>
  <c r="G89" i="4"/>
  <c r="G391" i="4"/>
  <c r="G826" i="4"/>
  <c r="G137" i="4"/>
  <c r="G533" i="4"/>
  <c r="G597" i="4"/>
  <c r="G223" i="4"/>
  <c r="G283" i="4"/>
  <c r="G72" i="4"/>
  <c r="G373" i="4"/>
  <c r="G521" i="4"/>
  <c r="G259" i="4"/>
  <c r="G365" i="4"/>
  <c r="G153" i="4"/>
  <c r="G588" i="4"/>
  <c r="G770" i="4"/>
  <c r="G414" i="4"/>
  <c r="G714" i="4"/>
  <c r="G222" i="4"/>
  <c r="G811" i="4"/>
  <c r="G336" i="4"/>
  <c r="G786" i="4"/>
  <c r="G447" i="4"/>
  <c r="G394" i="4"/>
  <c r="G737" i="4"/>
  <c r="G358" i="4"/>
  <c r="G401" i="4"/>
  <c r="G204" i="4"/>
  <c r="G48" i="4"/>
  <c r="G579" i="4"/>
  <c r="G773" i="4"/>
  <c r="G225" i="4"/>
  <c r="G507" i="4"/>
  <c r="G469" i="4"/>
  <c r="G611" i="4"/>
  <c r="G756" i="4"/>
  <c r="G37" i="4"/>
  <c r="G570" i="4"/>
  <c r="G333" i="4"/>
  <c r="G356" i="4"/>
  <c r="G644" i="4"/>
  <c r="G684" i="4"/>
  <c r="G262" i="4"/>
  <c r="G326" i="4"/>
  <c r="G799" i="4"/>
  <c r="G374" i="4"/>
  <c r="G755" i="4"/>
  <c r="G555" i="4"/>
  <c r="G420" i="4"/>
  <c r="G750" i="4"/>
  <c r="G182" i="4"/>
  <c r="G427" i="4"/>
  <c r="AU69" i="1"/>
  <c r="AV69" i="1"/>
  <c r="AW69" i="1"/>
  <c r="G69" i="1"/>
  <c r="AV357" i="1" l="1"/>
  <c r="AZ357" i="1"/>
  <c r="AW357" i="1" s="1"/>
  <c r="AX357" i="1"/>
  <c r="AU357" i="1" s="1"/>
  <c r="G357" i="1"/>
  <c r="AV372" i="1"/>
  <c r="AZ372" i="1"/>
  <c r="AW372" i="1" s="1"/>
  <c r="AX372" i="1"/>
  <c r="AU372" i="1" s="1"/>
  <c r="G372" i="1"/>
  <c r="AO382" i="3"/>
  <c r="AL382" i="3" s="1"/>
  <c r="AM382" i="3"/>
  <c r="AJ382" i="3" s="1"/>
  <c r="AU73" i="1"/>
  <c r="AV73" i="1"/>
  <c r="AW73" i="1"/>
  <c r="G73" i="1"/>
  <c r="AU106" i="1"/>
  <c r="AV106" i="1"/>
  <c r="AW106" i="1"/>
  <c r="G106" i="1"/>
  <c r="G657" i="1"/>
  <c r="G256" i="1"/>
  <c r="AW149" i="1"/>
  <c r="AV149" i="1"/>
  <c r="AU149" i="1"/>
  <c r="G149" i="1"/>
  <c r="AV309" i="1"/>
  <c r="AX309" i="1"/>
  <c r="AU309" i="1" s="1"/>
  <c r="G309" i="1"/>
  <c r="AZ388" i="1"/>
  <c r="AW388" i="1" s="1"/>
  <c r="G388" i="1"/>
  <c r="G203" i="3"/>
  <c r="G145" i="1"/>
  <c r="AJ260" i="3"/>
  <c r="AK260" i="3"/>
  <c r="AL260" i="3"/>
  <c r="G260" i="3"/>
  <c r="AV254" i="1"/>
  <c r="AU101" i="1"/>
  <c r="AV101" i="1"/>
  <c r="AW101" i="1"/>
  <c r="G101" i="1"/>
  <c r="AZ254" i="1"/>
  <c r="AW254" i="1" s="1"/>
  <c r="AX254" i="1"/>
  <c r="AU254" i="1" s="1"/>
  <c r="G254" i="1"/>
  <c r="AJ328" i="3"/>
  <c r="AK328" i="3"/>
  <c r="AL328" i="3"/>
  <c r="G328" i="3"/>
  <c r="AV163" i="1"/>
  <c r="AZ163" i="1"/>
  <c r="AW163" i="1" s="1"/>
  <c r="AX163" i="1"/>
  <c r="AU163" i="1" s="1"/>
  <c r="G163" i="1"/>
  <c r="AZ245" i="1"/>
  <c r="AW245" i="1" s="1"/>
  <c r="AX245" i="1"/>
  <c r="AU245" i="1" s="1"/>
  <c r="G245" i="1"/>
  <c r="G127" i="1"/>
  <c r="G265" i="1"/>
  <c r="G310" i="3"/>
  <c r="AJ310" i="3"/>
  <c r="AK310" i="3"/>
  <c r="AL310" i="3"/>
  <c r="AV55" i="1"/>
  <c r="AZ55" i="1"/>
  <c r="AW55" i="1" s="1"/>
  <c r="AX55" i="1"/>
  <c r="AU55" i="1" s="1"/>
  <c r="G55" i="1"/>
  <c r="AV289" i="1"/>
  <c r="AZ289" i="1"/>
  <c r="AW289" i="1" s="1"/>
  <c r="AX289" i="1"/>
  <c r="AU289" i="1" s="1"/>
  <c r="G289" i="1"/>
  <c r="AU94" i="1"/>
  <c r="AV94" i="1"/>
  <c r="AW94" i="1"/>
  <c r="G94" i="1"/>
  <c r="AJ340" i="3"/>
  <c r="AK340" i="3"/>
  <c r="AL340" i="3"/>
  <c r="G340" i="3"/>
  <c r="AV58" i="1"/>
  <c r="AZ58" i="1"/>
  <c r="AW58" i="1" s="1"/>
  <c r="AX58" i="1"/>
  <c r="AU58" i="1" s="1"/>
  <c r="G58" i="1"/>
  <c r="AU436" i="1"/>
  <c r="AV436" i="1"/>
  <c r="AW436" i="1"/>
  <c r="G436" i="1"/>
  <c r="AJ196" i="3"/>
  <c r="AK196" i="3"/>
  <c r="AO196" i="3"/>
  <c r="AL196" i="3" s="1"/>
  <c r="G196" i="3"/>
  <c r="AV65" i="1"/>
  <c r="AZ65" i="1"/>
  <c r="AW65" i="1" s="1"/>
  <c r="AX65" i="1"/>
  <c r="AU65" i="1" s="1"/>
  <c r="G65" i="1"/>
  <c r="AK240" i="3"/>
  <c r="AO240" i="3"/>
  <c r="AL240" i="3" s="1"/>
  <c r="AM240" i="3"/>
  <c r="AJ240" i="3" s="1"/>
  <c r="G240" i="3"/>
  <c r="AV210" i="1"/>
  <c r="AZ210" i="1"/>
  <c r="AW210" i="1" s="1"/>
  <c r="AX210" i="1"/>
  <c r="AU210" i="1" s="1"/>
  <c r="G210" i="1"/>
  <c r="AJ210" i="3"/>
  <c r="AK210" i="3"/>
  <c r="AO210" i="3"/>
  <c r="AL210" i="3" s="1"/>
  <c r="G210" i="3"/>
  <c r="AU123" i="1"/>
  <c r="AV123" i="1"/>
  <c r="AW123" i="1"/>
  <c r="G123" i="1"/>
  <c r="AU396" i="1"/>
  <c r="AV396" i="1"/>
  <c r="AW396" i="1"/>
  <c r="G396" i="1"/>
  <c r="AV53" i="1"/>
  <c r="AZ53" i="1"/>
  <c r="AW53" i="1" s="1"/>
  <c r="AX53" i="1"/>
  <c r="AU53" i="1" s="1"/>
  <c r="G53" i="1"/>
  <c r="AU98" i="1"/>
  <c r="AV98" i="1"/>
  <c r="AW98" i="1"/>
  <c r="G98" i="1"/>
  <c r="AK206" i="3"/>
  <c r="AO206" i="3"/>
  <c r="AL206" i="3" s="1"/>
  <c r="AM206" i="3"/>
  <c r="AJ206" i="3" s="1"/>
  <c r="G206" i="3"/>
  <c r="G211" i="1"/>
  <c r="AU211" i="1"/>
  <c r="AV211" i="1"/>
  <c r="AW211" i="1"/>
  <c r="AU154" i="1"/>
  <c r="AV154" i="1"/>
  <c r="AZ154" i="1"/>
  <c r="AW154" i="1" s="1"/>
  <c r="G154" i="1"/>
  <c r="AU43" i="1"/>
  <c r="AV43" i="1"/>
  <c r="AW43" i="1"/>
  <c r="G43" i="1"/>
  <c r="AU63" i="1"/>
  <c r="AV63" i="1"/>
  <c r="AZ63" i="1"/>
  <c r="AW63" i="1" s="1"/>
  <c r="G63" i="1"/>
  <c r="AK235" i="3"/>
  <c r="AO235" i="3"/>
  <c r="AL235" i="3" s="1"/>
  <c r="AM235" i="3"/>
  <c r="AJ235" i="3" s="1"/>
  <c r="G235" i="3"/>
  <c r="AJ352" i="3"/>
  <c r="AK352" i="3"/>
  <c r="AO352" i="3"/>
  <c r="AL352" i="3" s="1"/>
  <c r="G352" i="3"/>
  <c r="AJ286" i="3"/>
  <c r="AK286" i="3"/>
  <c r="AL286" i="3"/>
  <c r="G286" i="3"/>
  <c r="AU215" i="1"/>
  <c r="AV215" i="1"/>
  <c r="AW215" i="1"/>
  <c r="G215" i="1"/>
  <c r="AV290" i="1"/>
  <c r="AZ290" i="1"/>
  <c r="AW290" i="1" s="1"/>
  <c r="AX290" i="1"/>
  <c r="AU290" i="1" s="1"/>
  <c r="G290" i="1"/>
  <c r="AU117" i="1"/>
  <c r="AV117" i="1"/>
  <c r="AZ117" i="1"/>
  <c r="AW117" i="1" s="1"/>
  <c r="G117" i="1"/>
  <c r="AV281" i="1"/>
  <c r="AZ281" i="1"/>
  <c r="AW281" i="1" s="1"/>
  <c r="AX281" i="1"/>
  <c r="AU281" i="1" s="1"/>
  <c r="G281" i="1"/>
  <c r="AU201" i="1"/>
  <c r="AV201" i="1"/>
  <c r="AW201" i="1"/>
  <c r="G201" i="1"/>
  <c r="AJ163" i="3" l="1"/>
  <c r="AK163" i="3"/>
  <c r="G163" i="3"/>
  <c r="AV389" i="1"/>
  <c r="AZ389" i="1"/>
  <c r="AW389" i="1" s="1"/>
  <c r="AX389" i="1"/>
  <c r="AU389" i="1" s="1"/>
  <c r="G389" i="1"/>
  <c r="AU222" i="1" l="1"/>
  <c r="AV222" i="1"/>
  <c r="AZ222" i="1"/>
  <c r="AW222" i="1" s="1"/>
  <c r="G222" i="1"/>
  <c r="AU401" i="1" l="1"/>
  <c r="AV401" i="1"/>
  <c r="AZ401" i="1"/>
  <c r="AW401" i="1" s="1"/>
  <c r="G401" i="1"/>
  <c r="AU427" i="1"/>
  <c r="AV427" i="1"/>
  <c r="AW427" i="1"/>
  <c r="G427" i="1"/>
  <c r="AW400" i="1"/>
  <c r="AV400" i="1"/>
  <c r="AU400" i="1"/>
  <c r="G400" i="1"/>
  <c r="AW298" i="1"/>
  <c r="G298" i="1"/>
  <c r="AU188" i="1"/>
  <c r="AV188" i="1"/>
  <c r="AW188" i="1"/>
  <c r="G188" i="1"/>
  <c r="AK24" i="3"/>
  <c r="AK337" i="3"/>
  <c r="AK87" i="3"/>
  <c r="AK34" i="3"/>
  <c r="AJ357" i="3"/>
  <c r="AK357" i="3"/>
  <c r="AJ751" i="3"/>
  <c r="AK751" i="3"/>
  <c r="AJ272" i="3"/>
  <c r="AK272" i="3"/>
  <c r="AJ151" i="3"/>
  <c r="AK151" i="3"/>
  <c r="AJ378" i="3"/>
  <c r="AK378" i="3"/>
  <c r="AJ359" i="3"/>
  <c r="AK359" i="3"/>
  <c r="AJ17" i="3"/>
  <c r="AK17" i="3"/>
  <c r="AJ126" i="3"/>
  <c r="AK126" i="3"/>
  <c r="AJ49" i="3"/>
  <c r="AK49" i="3"/>
  <c r="AJ135" i="3"/>
  <c r="AK135" i="3"/>
  <c r="AO146" i="3"/>
  <c r="AO280" i="3"/>
  <c r="AO242" i="3"/>
  <c r="AL242" i="3" s="1"/>
  <c r="AO383" i="3"/>
  <c r="AL383" i="3" s="1"/>
  <c r="AO384" i="3"/>
  <c r="AL384" i="3" s="1"/>
  <c r="AO385" i="3"/>
  <c r="AL385" i="3" s="1"/>
  <c r="AO281" i="3"/>
  <c r="AL281" i="3" s="1"/>
  <c r="AO147" i="3"/>
  <c r="AL147" i="3" s="1"/>
  <c r="AO201" i="3"/>
  <c r="AL201" i="3" s="1"/>
  <c r="AO388" i="3"/>
  <c r="AL388" i="3" s="1"/>
  <c r="AO343" i="3"/>
  <c r="AL343" i="3" s="1"/>
  <c r="AO389" i="3"/>
  <c r="AL389" i="3" s="1"/>
  <c r="AO390" i="3"/>
  <c r="AO392" i="3"/>
  <c r="AL392" i="3" s="1"/>
  <c r="AO40" i="3"/>
  <c r="AL40" i="3" s="1"/>
  <c r="AO394" i="3"/>
  <c r="AL394" i="3" s="1"/>
  <c r="AO395" i="3"/>
  <c r="AL395" i="3" s="1"/>
  <c r="AO396" i="3"/>
  <c r="AL396" i="3" s="1"/>
  <c r="AO282" i="3"/>
  <c r="AL282" i="3" s="1"/>
  <c r="AO398" i="3"/>
  <c r="AL398" i="3" s="1"/>
  <c r="AO41" i="3"/>
  <c r="AL41" i="3" s="1"/>
  <c r="AO400" i="3"/>
  <c r="AL400" i="3" s="1"/>
  <c r="AO402" i="3"/>
  <c r="AL402" i="3" s="1"/>
  <c r="AO403" i="3"/>
  <c r="AL403" i="3" s="1"/>
  <c r="AO404" i="3"/>
  <c r="AO202" i="3"/>
  <c r="AL202" i="3" s="1"/>
  <c r="AO110" i="3"/>
  <c r="AO59" i="3"/>
  <c r="AL59" i="3" s="1"/>
  <c r="AO325" i="3"/>
  <c r="AL325" i="3" s="1"/>
  <c r="AO303" i="3"/>
  <c r="AL303" i="3" s="1"/>
  <c r="AO407" i="3"/>
  <c r="AL407" i="3" s="1"/>
  <c r="AO408" i="3"/>
  <c r="AL408" i="3" s="1"/>
  <c r="AO409" i="3"/>
  <c r="AL409" i="3" s="1"/>
  <c r="AO223" i="3"/>
  <c r="AL223" i="3" s="1"/>
  <c r="AO411" i="3"/>
  <c r="AL411" i="3" s="1"/>
  <c r="AO304" i="3"/>
  <c r="AL304" i="3" s="1"/>
  <c r="AO127" i="3"/>
  <c r="AO412" i="3"/>
  <c r="AO413" i="3"/>
  <c r="AL413" i="3" s="1"/>
  <c r="AO111" i="3"/>
  <c r="AL111" i="3" s="1"/>
  <c r="AO180" i="3"/>
  <c r="AL180" i="3" s="1"/>
  <c r="AO305" i="3"/>
  <c r="AL305" i="3" s="1"/>
  <c r="AO418" i="3"/>
  <c r="AL418" i="3" s="1"/>
  <c r="AO128" i="3"/>
  <c r="AL128" i="3" s="1"/>
  <c r="AO419" i="3"/>
  <c r="AL419" i="3" s="1"/>
  <c r="AO94" i="3"/>
  <c r="AL94" i="3" s="1"/>
  <c r="AO420" i="3"/>
  <c r="AL420" i="3" s="1"/>
  <c r="AO42" i="3"/>
  <c r="AL42" i="3" s="1"/>
  <c r="AO21" i="3"/>
  <c r="AO421" i="3"/>
  <c r="AL421" i="3" s="1"/>
  <c r="AO423" i="3"/>
  <c r="AL423" i="3" s="1"/>
  <c r="AO425" i="3"/>
  <c r="AL425" i="3" s="1"/>
  <c r="AO426" i="3"/>
  <c r="AL426" i="3" s="1"/>
  <c r="AO326" i="3"/>
  <c r="AL326" i="3" s="1"/>
  <c r="AO430" i="3"/>
  <c r="AL430" i="3" s="1"/>
  <c r="AO432" i="3"/>
  <c r="AL432" i="3" s="1"/>
  <c r="AO433" i="3"/>
  <c r="AL433" i="3" s="1"/>
  <c r="AO434" i="3"/>
  <c r="AL434" i="3" s="1"/>
  <c r="AO435" i="3"/>
  <c r="AL435" i="3" s="1"/>
  <c r="AO244" i="3"/>
  <c r="AL244" i="3" s="1"/>
  <c r="AO283" i="3"/>
  <c r="AO2" i="3"/>
  <c r="AL2" i="3" s="1"/>
  <c r="AO307" i="3"/>
  <c r="AO284" i="3"/>
  <c r="AL284" i="3" s="1"/>
  <c r="AO436" i="3"/>
  <c r="AL436" i="3" s="1"/>
  <c r="AO245" i="3"/>
  <c r="AL245" i="3" s="1"/>
  <c r="AO437" i="3"/>
  <c r="AL437" i="3" s="1"/>
  <c r="AO438" i="3"/>
  <c r="AL438" i="3" s="1"/>
  <c r="AO60" i="3"/>
  <c r="AL60" i="3" s="1"/>
  <c r="AO261" i="3"/>
  <c r="AL261" i="3" s="1"/>
  <c r="AO439" i="3"/>
  <c r="AL439" i="3" s="1"/>
  <c r="AO327" i="3"/>
  <c r="AL327" i="3" s="1"/>
  <c r="AO441" i="3"/>
  <c r="AO246" i="3"/>
  <c r="AL246" i="3" s="1"/>
  <c r="AO23" i="3"/>
  <c r="AL23" i="3" s="1"/>
  <c r="AO444" i="3"/>
  <c r="AL444" i="3" s="1"/>
  <c r="AO445" i="3"/>
  <c r="AL445" i="3" s="1"/>
  <c r="AO446" i="3"/>
  <c r="AL446" i="3" s="1"/>
  <c r="AO448" i="3"/>
  <c r="AL448" i="3" s="1"/>
  <c r="AO262" i="3"/>
  <c r="AL262" i="3" s="1"/>
  <c r="AO452" i="3"/>
  <c r="AL452" i="3" s="1"/>
  <c r="AO181" i="3"/>
  <c r="AL181" i="3" s="1"/>
  <c r="AO112" i="3"/>
  <c r="AL112" i="3" s="1"/>
  <c r="AO454" i="3"/>
  <c r="AL454" i="3" s="1"/>
  <c r="AO455" i="3"/>
  <c r="AO308" i="3"/>
  <c r="AL308" i="3" s="1"/>
  <c r="AO3" i="3"/>
  <c r="AL3" i="3" s="1"/>
  <c r="AO457" i="3"/>
  <c r="AL457" i="3" s="1"/>
  <c r="AO458" i="3"/>
  <c r="AL458" i="3" s="1"/>
  <c r="AO461" i="3"/>
  <c r="AL461" i="3" s="1"/>
  <c r="AO263" i="3"/>
  <c r="AL263" i="3" s="1"/>
  <c r="AO462" i="3"/>
  <c r="AL462" i="3" s="1"/>
  <c r="AO247" i="3"/>
  <c r="AL247" i="3" s="1"/>
  <c r="AO463" i="3"/>
  <c r="AL463" i="3" s="1"/>
  <c r="AO182" i="3"/>
  <c r="AL182" i="3" s="1"/>
  <c r="AO24" i="3"/>
  <c r="AL24" i="3" s="1"/>
  <c r="AO309" i="3"/>
  <c r="AO464" i="3"/>
  <c r="AL464" i="3" s="1"/>
  <c r="AO465" i="3"/>
  <c r="AL465" i="3" s="1"/>
  <c r="AO466" i="3"/>
  <c r="AL466" i="3" s="1"/>
  <c r="AO469" i="3"/>
  <c r="AL469" i="3" s="1"/>
  <c r="AO470" i="3"/>
  <c r="AL470" i="3" s="1"/>
  <c r="AO61" i="3"/>
  <c r="AL61" i="3" s="1"/>
  <c r="AO346" i="3"/>
  <c r="AL346" i="3" s="1"/>
  <c r="AO113" i="3"/>
  <c r="AL113" i="3" s="1"/>
  <c r="AO471" i="3"/>
  <c r="AL471" i="3" s="1"/>
  <c r="AO264" i="3"/>
  <c r="AL264" i="3" s="1"/>
  <c r="AO347" i="3"/>
  <c r="AL347" i="3" s="1"/>
  <c r="AO472" i="3"/>
  <c r="AO148" i="3"/>
  <c r="AL148" i="3" s="1"/>
  <c r="AO348" i="3"/>
  <c r="AL348" i="3" s="1"/>
  <c r="AO149" i="3"/>
  <c r="AL149" i="3" s="1"/>
  <c r="AO474" i="3"/>
  <c r="AL474" i="3" s="1"/>
  <c r="AO224" i="3"/>
  <c r="AL224" i="3" s="1"/>
  <c r="AO475" i="3"/>
  <c r="AL475" i="3" s="1"/>
  <c r="AO225" i="3"/>
  <c r="AL225" i="3" s="1"/>
  <c r="AO476" i="3"/>
  <c r="AL476" i="3" s="1"/>
  <c r="AO25" i="3"/>
  <c r="AL25" i="3" s="1"/>
  <c r="AO96" i="3"/>
  <c r="AL96" i="3" s="1"/>
  <c r="AO62" i="3"/>
  <c r="AL62" i="3" s="1"/>
  <c r="AO63" i="3"/>
  <c r="AO479" i="3"/>
  <c r="AL479" i="3" s="1"/>
  <c r="AO480" i="3"/>
  <c r="AO481" i="3"/>
  <c r="AL481" i="3" s="1"/>
  <c r="AO183" i="3"/>
  <c r="AO482" i="3"/>
  <c r="AL482" i="3" s="1"/>
  <c r="AO483" i="3"/>
  <c r="AL483" i="3" s="1"/>
  <c r="AO285" i="3"/>
  <c r="AL285" i="3" s="1"/>
  <c r="AO484" i="3"/>
  <c r="AL484" i="3" s="1"/>
  <c r="AO488" i="3"/>
  <c r="AL488" i="3" s="1"/>
  <c r="AO349" i="3"/>
  <c r="AL349" i="3" s="1"/>
  <c r="AO350" i="3"/>
  <c r="AL350" i="3" s="1"/>
  <c r="AO489" i="3"/>
  <c r="AO226" i="3"/>
  <c r="AL226" i="3" s="1"/>
  <c r="AO361" i="3"/>
  <c r="AL361" i="3" s="1"/>
  <c r="AO490" i="3"/>
  <c r="AL490" i="3" s="1"/>
  <c r="AO491" i="3"/>
  <c r="AL491" i="3" s="1"/>
  <c r="AO492" i="3"/>
  <c r="AL492" i="3" s="1"/>
  <c r="AO494" i="3"/>
  <c r="AL494" i="3" s="1"/>
  <c r="AO495" i="3"/>
  <c r="AL495" i="3" s="1"/>
  <c r="AO496" i="3"/>
  <c r="AL496" i="3" s="1"/>
  <c r="AO497" i="3"/>
  <c r="AL497" i="3" s="1"/>
  <c r="AO498" i="3"/>
  <c r="AL498" i="3" s="1"/>
  <c r="AO499" i="3"/>
  <c r="AL499" i="3" s="1"/>
  <c r="AO353" i="3"/>
  <c r="AO227" i="3"/>
  <c r="AL227" i="3" s="1"/>
  <c r="AO502" i="3"/>
  <c r="AL502" i="3" s="1"/>
  <c r="AO354" i="3"/>
  <c r="AL354" i="3" s="1"/>
  <c r="AO505" i="3"/>
  <c r="AL505" i="3" s="1"/>
  <c r="AO508" i="3"/>
  <c r="AL508" i="3" s="1"/>
  <c r="AO43" i="3"/>
  <c r="AL43" i="3" s="1"/>
  <c r="AO164" i="3"/>
  <c r="AL164" i="3" s="1"/>
  <c r="AO509" i="3"/>
  <c r="AL509" i="3" s="1"/>
  <c r="AO311" i="3"/>
  <c r="AL311" i="3" s="1"/>
  <c r="AO165" i="3"/>
  <c r="AL165" i="3" s="1"/>
  <c r="AO184" i="3"/>
  <c r="AL184" i="3" s="1"/>
  <c r="AO510" i="3"/>
  <c r="AO64" i="3"/>
  <c r="AL64" i="3" s="1"/>
  <c r="AO329" i="3"/>
  <c r="AL329" i="3" s="1"/>
  <c r="AO97" i="3"/>
  <c r="AL97" i="3" s="1"/>
  <c r="AO185" i="3"/>
  <c r="AL185" i="3" s="1"/>
  <c r="AO77" i="3"/>
  <c r="AL77" i="3" s="1"/>
  <c r="AO26" i="3"/>
  <c r="AL26" i="3" s="1"/>
  <c r="AO512" i="3"/>
  <c r="AL512" i="3" s="1"/>
  <c r="AO65" i="3"/>
  <c r="AO513" i="3"/>
  <c r="AL513" i="3" s="1"/>
  <c r="AO129" i="3"/>
  <c r="AL129" i="3" s="1"/>
  <c r="AO186" i="3"/>
  <c r="AL186" i="3" s="1"/>
  <c r="AO515" i="3"/>
  <c r="AO205" i="3"/>
  <c r="AL205" i="3" s="1"/>
  <c r="AO114" i="3"/>
  <c r="AL114" i="3" s="1"/>
  <c r="AO44" i="3"/>
  <c r="AL44" i="3" s="1"/>
  <c r="AO517" i="3"/>
  <c r="AL517" i="3" s="1"/>
  <c r="AO45" i="3"/>
  <c r="AL45" i="3" s="1"/>
  <c r="AO518" i="3"/>
  <c r="AL518" i="3" s="1"/>
  <c r="AO519" i="3"/>
  <c r="AL519" i="3" s="1"/>
  <c r="AO330" i="3"/>
  <c r="AL330" i="3" s="1"/>
  <c r="AO130" i="3"/>
  <c r="AL130" i="3" s="1"/>
  <c r="AO520" i="3"/>
  <c r="AL520" i="3" s="1"/>
  <c r="AO79" i="3"/>
  <c r="AL79" i="3" s="1"/>
  <c r="AO521" i="3"/>
  <c r="AO80" i="3"/>
  <c r="AL80" i="3" s="1"/>
  <c r="AO523" i="3"/>
  <c r="AL523" i="3" s="1"/>
  <c r="AO265" i="3"/>
  <c r="AL265" i="3" s="1"/>
  <c r="AO166" i="3"/>
  <c r="AL166" i="3" s="1"/>
  <c r="AO248" i="3"/>
  <c r="AL248" i="3" s="1"/>
  <c r="AO524" i="3"/>
  <c r="AL524" i="3" s="1"/>
  <c r="AO525" i="3"/>
  <c r="AL525" i="3" s="1"/>
  <c r="AO526" i="3"/>
  <c r="AL526" i="3" s="1"/>
  <c r="AO98" i="3"/>
  <c r="AL98" i="3" s="1"/>
  <c r="AO528" i="3"/>
  <c r="AL528" i="3" s="1"/>
  <c r="AO529" i="3"/>
  <c r="AL529" i="3" s="1"/>
  <c r="AO66" i="3"/>
  <c r="AO99" i="3"/>
  <c r="AL99" i="3" s="1"/>
  <c r="AO530" i="3"/>
  <c r="AL530" i="3" s="1"/>
  <c r="AO532" i="3"/>
  <c r="AL532" i="3" s="1"/>
  <c r="AO267" i="3"/>
  <c r="AO28" i="3"/>
  <c r="AL28" i="3" s="1"/>
  <c r="AO46" i="3"/>
  <c r="AL46" i="3" s="1"/>
  <c r="AO535" i="3"/>
  <c r="AL535" i="3" s="1"/>
  <c r="AO536" i="3"/>
  <c r="AL536" i="3" s="1"/>
  <c r="AO363" i="3"/>
  <c r="AL363" i="3" s="1"/>
  <c r="AO537" i="3"/>
  <c r="AL537" i="3" s="1"/>
  <c r="AO538" i="3"/>
  <c r="AL538" i="3" s="1"/>
  <c r="AO115" i="3"/>
  <c r="AO542" i="3"/>
  <c r="AL542" i="3" s="1"/>
  <c r="AO116" i="3"/>
  <c r="AL116" i="3" s="1"/>
  <c r="AO543" i="3"/>
  <c r="AL543" i="3" s="1"/>
  <c r="AO100" i="3"/>
  <c r="AL100" i="3" s="1"/>
  <c r="AO101" i="3"/>
  <c r="AL101" i="3" s="1"/>
  <c r="AO117" i="3"/>
  <c r="AL117" i="3" s="1"/>
  <c r="AO287" i="3"/>
  <c r="AL287" i="3" s="1"/>
  <c r="AO187" i="3"/>
  <c r="AL187" i="3" s="1"/>
  <c r="AO188" i="3"/>
  <c r="AL188" i="3" s="1"/>
  <c r="AO547" i="3"/>
  <c r="AL547" i="3" s="1"/>
  <c r="AO118" i="3"/>
  <c r="AL118" i="3" s="1"/>
  <c r="AO548" i="3"/>
  <c r="AO228" i="3"/>
  <c r="AL228" i="3" s="1"/>
  <c r="AO131" i="3"/>
  <c r="AL131" i="3" s="1"/>
  <c r="AO549" i="3"/>
  <c r="AL549" i="3" s="1"/>
  <c r="AO550" i="3"/>
  <c r="AL550" i="3" s="1"/>
  <c r="AO551" i="3"/>
  <c r="AL551" i="3" s="1"/>
  <c r="AO552" i="3"/>
  <c r="AL552" i="3" s="1"/>
  <c r="AO132" i="3"/>
  <c r="AL132" i="3" s="1"/>
  <c r="AO553" i="3"/>
  <c r="AL553" i="3" s="1"/>
  <c r="AO554" i="3"/>
  <c r="AL554" i="3" s="1"/>
  <c r="AO150" i="3"/>
  <c r="AL150" i="3" s="1"/>
  <c r="AO189" i="3"/>
  <c r="AL189" i="3" s="1"/>
  <c r="AO229" i="3"/>
  <c r="AO558" i="3"/>
  <c r="AL558" i="3" s="1"/>
  <c r="AO559" i="3"/>
  <c r="AL559" i="3" s="1"/>
  <c r="AO560" i="3"/>
  <c r="AL560" i="3" s="1"/>
  <c r="AO561" i="3"/>
  <c r="AL561" i="3" s="1"/>
  <c r="AO562" i="3"/>
  <c r="AL562" i="3" s="1"/>
  <c r="AO563" i="3"/>
  <c r="AL563" i="3" s="1"/>
  <c r="AO565" i="3"/>
  <c r="AL565" i="3" s="1"/>
  <c r="AO566" i="3"/>
  <c r="AL566" i="3" s="1"/>
  <c r="AO567" i="3"/>
  <c r="AL567" i="3" s="1"/>
  <c r="AO47" i="3"/>
  <c r="AL47" i="3" s="1"/>
  <c r="AO288" i="3"/>
  <c r="AL288" i="3" s="1"/>
  <c r="AO569" i="3"/>
  <c r="AO570" i="3"/>
  <c r="AL570" i="3" s="1"/>
  <c r="AO133" i="3"/>
  <c r="AL133" i="3" s="1"/>
  <c r="AO268" i="3"/>
  <c r="AL268" i="3" s="1"/>
  <c r="AO207" i="3"/>
  <c r="AL207" i="3" s="1"/>
  <c r="AO571" i="3"/>
  <c r="AL571" i="3" s="1"/>
  <c r="AO572" i="3"/>
  <c r="AL572" i="3" s="1"/>
  <c r="AO48" i="3"/>
  <c r="AL48" i="3" s="1"/>
  <c r="AO355" i="3"/>
  <c r="AL355" i="3" s="1"/>
  <c r="AO67" i="3"/>
  <c r="AL67" i="3" s="1"/>
  <c r="AO290" i="3"/>
  <c r="AL290" i="3" s="1"/>
  <c r="AO269" i="3"/>
  <c r="AL269" i="3" s="1"/>
  <c r="AO575" i="3"/>
  <c r="AO576" i="3"/>
  <c r="AL576" i="3" s="1"/>
  <c r="AO81" i="3"/>
  <c r="AO577" i="3"/>
  <c r="AL577" i="3" s="1"/>
  <c r="AO4" i="3"/>
  <c r="AL4" i="3" s="1"/>
  <c r="AO578" i="3"/>
  <c r="AL578" i="3" s="1"/>
  <c r="AO579" i="3"/>
  <c r="AL579" i="3" s="1"/>
  <c r="AO190" i="3"/>
  <c r="AL190" i="3" s="1"/>
  <c r="AO49" i="3"/>
  <c r="AL49" i="3" s="1"/>
  <c r="AO82" i="3"/>
  <c r="AL82" i="3" s="1"/>
  <c r="AO249" i="3"/>
  <c r="AL249" i="3" s="1"/>
  <c r="AO581" i="3"/>
  <c r="AL581" i="3" s="1"/>
  <c r="AO582" i="3"/>
  <c r="AO583" i="3"/>
  <c r="AL583" i="3" s="1"/>
  <c r="AO584" i="3"/>
  <c r="AL584" i="3" s="1"/>
  <c r="AO103" i="3"/>
  <c r="AL103" i="3" s="1"/>
  <c r="AO364" i="3"/>
  <c r="AL364" i="3" s="1"/>
  <c r="AO585" i="3"/>
  <c r="AL585" i="3" s="1"/>
  <c r="AO68" i="3"/>
  <c r="AL68" i="3" s="1"/>
  <c r="AO588" i="3"/>
  <c r="AL588" i="3" s="1"/>
  <c r="AO69" i="3"/>
  <c r="AL69" i="3" s="1"/>
  <c r="AO151" i="3"/>
  <c r="AL151" i="3" s="1"/>
  <c r="AO314" i="3"/>
  <c r="AL314" i="3" s="1"/>
  <c r="AO5" i="3"/>
  <c r="AL5" i="3" s="1"/>
  <c r="AO104" i="3"/>
  <c r="AO590" i="3"/>
  <c r="AL590" i="3" s="1"/>
  <c r="AO591" i="3"/>
  <c r="AL591" i="3" s="1"/>
  <c r="AO270" i="3"/>
  <c r="AL270" i="3" s="1"/>
  <c r="AO592" i="3"/>
  <c r="AL592" i="3" s="1"/>
  <c r="AO291" i="3"/>
  <c r="AL291" i="3" s="1"/>
  <c r="AO594" i="3"/>
  <c r="AL594" i="3" s="1"/>
  <c r="AO332" i="3"/>
  <c r="AL332" i="3" s="1"/>
  <c r="AO50" i="3"/>
  <c r="AL50" i="3" s="1"/>
  <c r="AO595" i="3"/>
  <c r="AL595" i="3" s="1"/>
  <c r="AO596" i="3"/>
  <c r="AL596" i="3" s="1"/>
  <c r="AO51" i="3"/>
  <c r="AL51" i="3" s="1"/>
  <c r="AO597" i="3"/>
  <c r="AO152" i="3"/>
  <c r="AL152" i="3" s="1"/>
  <c r="AO598" i="3"/>
  <c r="AL598" i="3" s="1"/>
  <c r="AO70" i="3"/>
  <c r="AL70" i="3" s="1"/>
  <c r="AO599" i="3"/>
  <c r="AO600" i="3"/>
  <c r="AL600" i="3" s="1"/>
  <c r="AO167" i="3"/>
  <c r="AL167" i="3" s="1"/>
  <c r="AO315" i="3"/>
  <c r="AL315" i="3" s="1"/>
  <c r="AO602" i="3"/>
  <c r="AL602" i="3" s="1"/>
  <c r="AO168" i="3"/>
  <c r="AL168" i="3" s="1"/>
  <c r="AO83" i="3"/>
  <c r="AL83" i="3" s="1"/>
  <c r="AO606" i="3"/>
  <c r="AL606" i="3" s="1"/>
  <c r="AO7" i="3"/>
  <c r="AO356" i="3"/>
  <c r="AL356" i="3" s="1"/>
  <c r="AO610" i="3"/>
  <c r="AO611" i="3"/>
  <c r="AL611" i="3" s="1"/>
  <c r="AO612" i="3"/>
  <c r="AL612" i="3" s="1"/>
  <c r="AO613" i="3"/>
  <c r="AL613" i="3" s="1"/>
  <c r="AO614" i="3"/>
  <c r="AL614" i="3" s="1"/>
  <c r="AO615" i="3"/>
  <c r="AL615" i="3" s="1"/>
  <c r="AO616" i="3"/>
  <c r="AL616" i="3" s="1"/>
  <c r="AO617" i="3"/>
  <c r="AL617" i="3" s="1"/>
  <c r="AO71" i="3"/>
  <c r="AL71" i="3" s="1"/>
  <c r="AO618" i="3"/>
  <c r="AL618" i="3" s="1"/>
  <c r="AO8" i="3"/>
  <c r="AO621" i="3"/>
  <c r="AL621" i="3" s="1"/>
  <c r="AO230" i="3"/>
  <c r="AL230" i="3" s="1"/>
  <c r="AO622" i="3"/>
  <c r="AL622" i="3" s="1"/>
  <c r="AO624" i="3"/>
  <c r="AO272" i="3"/>
  <c r="AL272" i="3" s="1"/>
  <c r="AO625" i="3"/>
  <c r="AL625" i="3" s="1"/>
  <c r="AO333" i="3"/>
  <c r="AL333" i="3" s="1"/>
  <c r="AO9" i="3"/>
  <c r="AL9" i="3" s="1"/>
  <c r="AO627" i="3"/>
  <c r="AL627" i="3" s="1"/>
  <c r="AO250" i="3"/>
  <c r="AL250" i="3" s="1"/>
  <c r="AO628" i="3"/>
  <c r="AL628" i="3" s="1"/>
  <c r="AO334" i="3"/>
  <c r="AO629" i="3"/>
  <c r="AL629" i="3" s="1"/>
  <c r="AO273" i="3"/>
  <c r="AL273" i="3" s="1"/>
  <c r="AO630" i="3"/>
  <c r="AL630" i="3" s="1"/>
  <c r="AO631" i="3"/>
  <c r="AO119" i="3"/>
  <c r="AL119" i="3" s="1"/>
  <c r="AO316" i="3"/>
  <c r="AL316" i="3" s="1"/>
  <c r="AO191" i="3"/>
  <c r="AL191" i="3" s="1"/>
  <c r="AO633" i="3"/>
  <c r="AL633" i="3" s="1"/>
  <c r="AO135" i="3"/>
  <c r="AL135" i="3" s="1"/>
  <c r="AO634" i="3"/>
  <c r="AL634" i="3" s="1"/>
  <c r="AO635" i="3"/>
  <c r="AL635" i="3" s="1"/>
  <c r="AO10" i="3"/>
  <c r="AO209" i="3"/>
  <c r="AL209" i="3" s="1"/>
  <c r="AO636" i="3"/>
  <c r="AL636" i="3" s="1"/>
  <c r="AO29" i="3"/>
  <c r="AL29" i="3" s="1"/>
  <c r="AO120" i="3"/>
  <c r="AL120" i="3" s="1"/>
  <c r="AO639" i="3"/>
  <c r="AL639" i="3" s="1"/>
  <c r="AO640" i="3"/>
  <c r="AL640" i="3" s="1"/>
  <c r="AO192" i="3"/>
  <c r="AL192" i="3" s="1"/>
  <c r="AO642" i="3"/>
  <c r="AL642" i="3" s="1"/>
  <c r="AO169" i="3"/>
  <c r="AL169" i="3" s="1"/>
  <c r="AO153" i="3"/>
  <c r="AL153" i="3" s="1"/>
  <c r="AO643" i="3"/>
  <c r="AL643" i="3" s="1"/>
  <c r="AO644" i="3"/>
  <c r="AO366" i="3"/>
  <c r="AL366" i="3" s="1"/>
  <c r="AO645" i="3"/>
  <c r="AL645" i="3" s="1"/>
  <c r="AO646" i="3"/>
  <c r="AL646" i="3" s="1"/>
  <c r="AO136" i="3"/>
  <c r="AL136" i="3" s="1"/>
  <c r="AO367" i="3"/>
  <c r="AL367" i="3" s="1"/>
  <c r="AO274" i="3"/>
  <c r="AL274" i="3" s="1"/>
  <c r="AO647" i="3"/>
  <c r="AL647" i="3" s="1"/>
  <c r="AO11" i="3"/>
  <c r="AL11" i="3" s="1"/>
  <c r="AO649" i="3"/>
  <c r="AL649" i="3" s="1"/>
  <c r="AO193" i="3"/>
  <c r="AL193" i="3" s="1"/>
  <c r="AO651" i="3"/>
  <c r="AL651" i="3" s="1"/>
  <c r="AO653" i="3"/>
  <c r="AO654" i="3"/>
  <c r="AL654" i="3" s="1"/>
  <c r="AO137" i="3"/>
  <c r="AL137" i="3" s="1"/>
  <c r="AO30" i="3"/>
  <c r="AL30" i="3" s="1"/>
  <c r="AO275" i="3"/>
  <c r="AL275" i="3" s="1"/>
  <c r="AO657" i="3"/>
  <c r="AL657" i="3" s="1"/>
  <c r="AO106" i="3"/>
  <c r="AL106" i="3" s="1"/>
  <c r="AO658" i="3"/>
  <c r="AL658" i="3" s="1"/>
  <c r="AO659" i="3"/>
  <c r="AL659" i="3" s="1"/>
  <c r="AO660" i="3"/>
  <c r="AL660" i="3" s="1"/>
  <c r="AO661" i="3"/>
  <c r="AL661" i="3" s="1"/>
  <c r="AO662" i="3"/>
  <c r="AL662" i="3" s="1"/>
  <c r="AO335" i="3"/>
  <c r="AO251" i="3"/>
  <c r="AL251" i="3" s="1"/>
  <c r="AO666" i="3"/>
  <c r="AL666" i="3" s="1"/>
  <c r="AO368" i="3"/>
  <c r="AL368" i="3" s="1"/>
  <c r="AO171" i="3"/>
  <c r="AL171" i="3" s="1"/>
  <c r="AO667" i="3"/>
  <c r="AL667" i="3" s="1"/>
  <c r="AO211" i="3"/>
  <c r="AO12" i="3"/>
  <c r="AL12" i="3" s="1"/>
  <c r="AO172" i="3"/>
  <c r="AL172" i="3" s="1"/>
  <c r="AO336" i="3"/>
  <c r="AL336" i="3" s="1"/>
  <c r="AO84" i="3"/>
  <c r="AL84" i="3" s="1"/>
  <c r="AO669" i="3"/>
  <c r="AL669" i="3" s="1"/>
  <c r="AO670" i="3"/>
  <c r="AO671" i="3"/>
  <c r="AL671" i="3" s="1"/>
  <c r="AO337" i="3"/>
  <c r="AL337" i="3" s="1"/>
  <c r="AO369" i="3"/>
  <c r="AL369" i="3" s="1"/>
  <c r="AO212" i="3"/>
  <c r="AL212" i="3" s="1"/>
  <c r="AO318" i="3"/>
  <c r="AL318" i="3" s="1"/>
  <c r="AO121" i="3"/>
  <c r="AL121" i="3" s="1"/>
  <c r="AO673" i="3"/>
  <c r="AL673" i="3" s="1"/>
  <c r="AO213" i="3"/>
  <c r="AL213" i="3" s="1"/>
  <c r="AO675" i="3"/>
  <c r="AL675" i="3" s="1"/>
  <c r="AO319" i="3"/>
  <c r="AL319" i="3" s="1"/>
  <c r="AO154" i="3"/>
  <c r="AL154" i="3" s="1"/>
  <c r="AO214" i="3"/>
  <c r="AO676" i="3"/>
  <c r="AL676" i="3" s="1"/>
  <c r="AO370" i="3"/>
  <c r="AL370" i="3" s="1"/>
  <c r="AO371" i="3"/>
  <c r="AL371" i="3" s="1"/>
  <c r="AO678" i="3"/>
  <c r="AL678" i="3" s="1"/>
  <c r="AO85" i="3"/>
  <c r="AL85" i="3" s="1"/>
  <c r="AO682" i="3"/>
  <c r="AL682" i="3" s="1"/>
  <c r="AO683" i="3"/>
  <c r="AL683" i="3" s="1"/>
  <c r="AO138" i="3"/>
  <c r="AL138" i="3" s="1"/>
  <c r="AO684" i="3"/>
  <c r="AL684" i="3" s="1"/>
  <c r="AO685" i="3"/>
  <c r="AL685" i="3" s="1"/>
  <c r="AO122" i="3"/>
  <c r="AL122" i="3" s="1"/>
  <c r="AO686" i="3"/>
  <c r="AO173" i="3"/>
  <c r="AL173" i="3" s="1"/>
  <c r="AO31" i="3"/>
  <c r="AL31" i="3" s="1"/>
  <c r="AO14" i="3"/>
  <c r="AL14" i="3" s="1"/>
  <c r="AO688" i="3"/>
  <c r="AL688" i="3" s="1"/>
  <c r="AO689" i="3"/>
  <c r="AL689" i="3" s="1"/>
  <c r="AO232" i="3"/>
  <c r="AL232" i="3" s="1"/>
  <c r="AO691" i="3"/>
  <c r="AL691" i="3" s="1"/>
  <c r="AO692" i="3"/>
  <c r="AL692" i="3" s="1"/>
  <c r="AO32" i="3"/>
  <c r="AL32" i="3" s="1"/>
  <c r="AO694" i="3"/>
  <c r="AL694" i="3" s="1"/>
  <c r="AO293" i="3"/>
  <c r="AL293" i="3" s="1"/>
  <c r="AO695" i="3"/>
  <c r="AO215" i="3"/>
  <c r="AL215" i="3" s="1"/>
  <c r="AO696" i="3"/>
  <c r="AL696" i="3" s="1"/>
  <c r="AO174" i="3"/>
  <c r="AL174" i="3" s="1"/>
  <c r="AO697" i="3"/>
  <c r="AL697" i="3" s="1"/>
  <c r="AO698" i="3"/>
  <c r="AL698" i="3" s="1"/>
  <c r="AO33" i="3"/>
  <c r="AL33" i="3" s="1"/>
  <c r="AO699" i="3"/>
  <c r="AL699" i="3" s="1"/>
  <c r="AO700" i="3"/>
  <c r="AL700" i="3" s="1"/>
  <c r="AO175" i="3"/>
  <c r="AL175" i="3" s="1"/>
  <c r="AO86" i="3"/>
  <c r="AL86" i="3" s="1"/>
  <c r="AO704" i="3"/>
  <c r="AL704" i="3" s="1"/>
  <c r="AO705" i="3"/>
  <c r="AO706" i="3"/>
  <c r="AL706" i="3" s="1"/>
  <c r="AO139" i="3"/>
  <c r="AL139" i="3" s="1"/>
  <c r="AO123" i="3"/>
  <c r="AL123" i="3" s="1"/>
  <c r="AO155" i="3"/>
  <c r="AL155" i="3" s="1"/>
  <c r="AO320" i="3"/>
  <c r="AL320" i="3" s="1"/>
  <c r="AO372" i="3"/>
  <c r="AL372" i="3" s="1"/>
  <c r="AO709" i="3"/>
  <c r="AL709" i="3" s="1"/>
  <c r="AO276" i="3"/>
  <c r="AL276" i="3" s="1"/>
  <c r="AO711" i="3"/>
  <c r="AL711" i="3" s="1"/>
  <c r="AO712" i="3"/>
  <c r="AL712" i="3" s="1"/>
  <c r="AO713" i="3"/>
  <c r="AL713" i="3" s="1"/>
  <c r="AO218" i="3"/>
  <c r="AO715" i="3"/>
  <c r="AL715" i="3" s="1"/>
  <c r="AO716" i="3"/>
  <c r="AL716" i="3" s="1"/>
  <c r="AO254" i="3"/>
  <c r="AL254" i="3" s="1"/>
  <c r="AO717" i="3"/>
  <c r="AL717" i="3" s="1"/>
  <c r="AO718" i="3"/>
  <c r="AL718" i="3" s="1"/>
  <c r="AO156" i="3"/>
  <c r="AL156" i="3" s="1"/>
  <c r="AO233" i="3"/>
  <c r="AL233" i="3" s="1"/>
  <c r="AO719" i="3"/>
  <c r="AL719" i="3" s="1"/>
  <c r="AO720" i="3"/>
  <c r="AL720" i="3" s="1"/>
  <c r="AO722" i="3"/>
  <c r="AL722" i="3" s="1"/>
  <c r="AO723" i="3"/>
  <c r="AL723" i="3" s="1"/>
  <c r="AO724" i="3"/>
  <c r="AO234" i="3"/>
  <c r="AL234" i="3" s="1"/>
  <c r="AO294" i="3"/>
  <c r="AL294" i="3" s="1"/>
  <c r="AO107" i="3"/>
  <c r="AL107" i="3" s="1"/>
  <c r="AO338" i="3"/>
  <c r="AL338" i="3" s="1"/>
  <c r="AO725" i="3"/>
  <c r="AL725" i="3" s="1"/>
  <c r="AO321" i="3"/>
  <c r="AL321" i="3" s="1"/>
  <c r="AO728" i="3"/>
  <c r="AL728" i="3" s="1"/>
  <c r="AO52" i="3"/>
  <c r="AL52" i="3" s="1"/>
  <c r="AO731" i="3"/>
  <c r="AL731" i="3" s="1"/>
  <c r="AO157" i="3"/>
  <c r="AL157" i="3" s="1"/>
  <c r="AO140" i="3"/>
  <c r="AL140" i="3" s="1"/>
  <c r="AO141" i="3"/>
  <c r="AO733" i="3"/>
  <c r="AL733" i="3" s="1"/>
  <c r="AO357" i="3"/>
  <c r="AL357" i="3" s="1"/>
  <c r="AO734" i="3"/>
  <c r="AL734" i="3" s="1"/>
  <c r="AO255" i="3"/>
  <c r="AL255" i="3" s="1"/>
  <c r="AO323" i="3"/>
  <c r="AL323" i="3" s="1"/>
  <c r="AO53" i="3"/>
  <c r="AL53" i="3" s="1"/>
  <c r="AO736" i="3"/>
  <c r="AL736" i="3" s="1"/>
  <c r="AO15" i="3"/>
  <c r="AL15" i="3" s="1"/>
  <c r="AO737" i="3"/>
  <c r="AL737" i="3" s="1"/>
  <c r="AO739" i="3"/>
  <c r="AL739" i="3" s="1"/>
  <c r="AO740" i="3"/>
  <c r="AL740" i="3" s="1"/>
  <c r="AO236" i="3"/>
  <c r="AO741" i="3"/>
  <c r="AL741" i="3" s="1"/>
  <c r="AO742" i="3"/>
  <c r="AL742" i="3" s="1"/>
  <c r="AO744" i="3"/>
  <c r="AL744" i="3" s="1"/>
  <c r="AO297" i="3"/>
  <c r="AL297" i="3" s="1"/>
  <c r="AO374" i="3"/>
  <c r="AL374" i="3" s="1"/>
  <c r="AO142" i="3"/>
  <c r="AL142" i="3" s="1"/>
  <c r="AO298" i="3"/>
  <c r="AL298" i="3" s="1"/>
  <c r="AO143" i="3"/>
  <c r="AL143" i="3" s="1"/>
  <c r="AO219" i="3"/>
  <c r="AL219" i="3" s="1"/>
  <c r="AO299" i="3"/>
  <c r="AL299" i="3" s="1"/>
  <c r="AO747" i="3"/>
  <c r="AL747" i="3" s="1"/>
  <c r="AO87" i="3"/>
  <c r="AL87" i="3" s="1"/>
  <c r="AO748" i="3"/>
  <c r="AL748" i="3" s="1"/>
  <c r="AO750" i="3"/>
  <c r="AL750" i="3" s="1"/>
  <c r="AO237" i="3"/>
  <c r="AL237" i="3" s="1"/>
  <c r="AO16" i="3"/>
  <c r="AL16" i="3" s="1"/>
  <c r="AO375" i="3"/>
  <c r="AL375" i="3" s="1"/>
  <c r="AO34" i="3"/>
  <c r="AL34" i="3" s="1"/>
  <c r="AO751" i="3"/>
  <c r="AL751" i="3" s="1"/>
  <c r="AO339" i="3"/>
  <c r="AL339" i="3" s="1"/>
  <c r="AO220" i="3"/>
  <c r="AL220" i="3" s="1"/>
  <c r="AO35" i="3"/>
  <c r="AL35" i="3" s="1"/>
  <c r="AO752" i="3"/>
  <c r="AL752" i="3" s="1"/>
  <c r="AO124" i="3"/>
  <c r="AO753" i="3"/>
  <c r="AL753" i="3" s="1"/>
  <c r="AO36" i="3"/>
  <c r="AL36" i="3" s="1"/>
  <c r="AO754" i="3"/>
  <c r="AL754" i="3" s="1"/>
  <c r="AO755" i="3"/>
  <c r="AL755" i="3" s="1"/>
  <c r="AO756" i="3"/>
  <c r="AL756" i="3" s="1"/>
  <c r="AO758" i="3"/>
  <c r="AL758" i="3" s="1"/>
  <c r="AO759" i="3"/>
  <c r="AL759" i="3" s="1"/>
  <c r="AO760" i="3"/>
  <c r="AL760" i="3" s="1"/>
  <c r="AO221" i="3"/>
  <c r="AL221" i="3" s="1"/>
  <c r="AO17" i="3"/>
  <c r="AL17" i="3" s="1"/>
  <c r="AO88" i="3"/>
  <c r="AL88" i="3" s="1"/>
  <c r="AO762" i="3"/>
  <c r="AO763" i="3"/>
  <c r="AL763" i="3" s="1"/>
  <c r="AO108" i="3"/>
  <c r="AO764" i="3"/>
  <c r="AL764" i="3" s="1"/>
  <c r="AO765" i="3"/>
  <c r="AL765" i="3" s="1"/>
  <c r="AO238" i="3"/>
  <c r="AL238" i="3" s="1"/>
  <c r="AO239" i="3"/>
  <c r="AL239" i="3" s="1"/>
  <c r="AO766" i="3"/>
  <c r="AL766" i="3" s="1"/>
  <c r="AO177" i="3"/>
  <c r="AL177" i="3" s="1"/>
  <c r="AO178" i="3"/>
  <c r="AL178" i="3" s="1"/>
  <c r="AO767" i="3"/>
  <c r="AL767" i="3" s="1"/>
  <c r="AO768" i="3"/>
  <c r="AL768" i="3" s="1"/>
  <c r="AO769" i="3"/>
  <c r="AO770" i="3"/>
  <c r="AL770" i="3" s="1"/>
  <c r="AO256" i="3"/>
  <c r="AL256" i="3" s="1"/>
  <c r="AO125" i="3"/>
  <c r="AL125" i="3" s="1"/>
  <c r="AO771" i="3"/>
  <c r="AL771" i="3" s="1"/>
  <c r="AO89" i="3"/>
  <c r="AL89" i="3" s="1"/>
  <c r="AO772" i="3"/>
  <c r="AL772" i="3" s="1"/>
  <c r="AO774" i="3"/>
  <c r="AL774" i="3" s="1"/>
  <c r="AO158" i="3"/>
  <c r="AL158" i="3" s="1"/>
  <c r="AO376" i="3"/>
  <c r="AL376" i="3" s="1"/>
  <c r="AO775" i="3"/>
  <c r="AL775" i="3" s="1"/>
  <c r="AO776" i="3"/>
  <c r="AL776" i="3" s="1"/>
  <c r="AO377" i="3"/>
  <c r="AO777" i="3"/>
  <c r="AL777" i="3" s="1"/>
  <c r="AO179" i="3"/>
  <c r="AO778" i="3"/>
  <c r="AL778" i="3" s="1"/>
  <c r="AO779" i="3"/>
  <c r="AL779" i="3" s="1"/>
  <c r="AO90" i="3"/>
  <c r="AL90" i="3" s="1"/>
  <c r="AO37" i="3"/>
  <c r="AL37" i="3" s="1"/>
  <c r="AO780" i="3"/>
  <c r="AL780" i="3" s="1"/>
  <c r="AO781" i="3"/>
  <c r="AL781" i="3" s="1"/>
  <c r="AO19" i="3"/>
  <c r="AL19" i="3" s="1"/>
  <c r="AO782" i="3"/>
  <c r="AL782" i="3" s="1"/>
  <c r="AO257" i="3"/>
  <c r="AL257" i="3" s="1"/>
  <c r="AO785" i="3"/>
  <c r="AO787" i="3"/>
  <c r="AL787" i="3" s="1"/>
  <c r="AO300" i="3"/>
  <c r="AO277" i="3"/>
  <c r="AL277" i="3" s="1"/>
  <c r="AO788" i="3"/>
  <c r="AL788" i="3" s="1"/>
  <c r="AO38" i="3"/>
  <c r="AL38" i="3" s="1"/>
  <c r="AO378" i="3"/>
  <c r="AL378" i="3" s="1"/>
  <c r="AO379" i="3"/>
  <c r="AL379" i="3" s="1"/>
  <c r="AO75" i="3"/>
  <c r="AL75" i="3" s="1"/>
  <c r="AO789" i="3"/>
  <c r="AL789" i="3" s="1"/>
  <c r="AO790" i="3"/>
  <c r="AL790" i="3" s="1"/>
  <c r="AO91" i="3"/>
  <c r="AL91" i="3" s="1"/>
  <c r="AO56" i="3"/>
  <c r="AO197" i="3"/>
  <c r="AL197" i="3" s="1"/>
  <c r="AO792" i="3"/>
  <c r="AL792" i="3" s="1"/>
  <c r="AO198" i="3"/>
  <c r="AL198" i="3" s="1"/>
  <c r="AO795" i="3"/>
  <c r="AL795" i="3" s="1"/>
  <c r="AO796" i="3"/>
  <c r="AL796" i="3" s="1"/>
  <c r="AO76" i="3"/>
  <c r="AL76" i="3" s="1"/>
  <c r="AO797" i="3"/>
  <c r="AL797" i="3" s="1"/>
  <c r="AO358" i="3"/>
  <c r="AL358" i="3" s="1"/>
  <c r="AO259" i="3"/>
  <c r="AL259" i="3" s="1"/>
  <c r="AO798" i="3"/>
  <c r="AL798" i="3" s="1"/>
  <c r="AO222" i="3"/>
  <c r="AL222" i="3" s="1"/>
  <c r="AO799" i="3"/>
  <c r="AO801" i="3"/>
  <c r="AL801" i="3" s="1"/>
  <c r="AO160" i="3"/>
  <c r="AL160" i="3" s="1"/>
  <c r="AO279" i="3"/>
  <c r="AL279" i="3" s="1"/>
  <c r="AO109" i="3"/>
  <c r="AO359" i="3"/>
  <c r="AL359" i="3" s="1"/>
  <c r="AO380" i="3"/>
  <c r="AL380" i="3" s="1"/>
  <c r="AO803" i="3"/>
  <c r="AL803" i="3" s="1"/>
  <c r="AO57" i="3"/>
  <c r="AL57" i="3" s="1"/>
  <c r="AO804" i="3"/>
  <c r="AL804" i="3" s="1"/>
  <c r="AO807" i="3"/>
  <c r="AL807" i="3" s="1"/>
  <c r="AO808" i="3"/>
  <c r="AL808" i="3" s="1"/>
  <c r="AO161" i="3"/>
  <c r="AO341" i="3"/>
  <c r="AL341" i="3" s="1"/>
  <c r="AO144" i="3"/>
  <c r="AO58" i="3"/>
  <c r="AL58" i="3" s="1"/>
  <c r="AO810" i="3"/>
  <c r="AL810" i="3" s="1"/>
  <c r="AO811" i="3"/>
  <c r="AL811" i="3" s="1"/>
  <c r="AO812" i="3"/>
  <c r="AL812" i="3" s="1"/>
  <c r="AO813" i="3"/>
  <c r="AL813" i="3" s="1"/>
  <c r="AO301" i="3"/>
  <c r="AL301" i="3" s="1"/>
  <c r="AO381" i="3"/>
  <c r="AL381" i="3" s="1"/>
  <c r="AO814" i="3"/>
  <c r="AL814" i="3" s="1"/>
  <c r="AO815" i="3"/>
  <c r="AL815" i="3" s="1"/>
  <c r="AO816" i="3"/>
  <c r="AO302" i="3"/>
  <c r="AL302" i="3" s="1"/>
  <c r="AO92" i="3"/>
  <c r="AO20" i="3"/>
  <c r="AL20" i="3" s="1"/>
  <c r="AO162" i="3"/>
  <c r="AL162" i="3" s="1"/>
  <c r="AO817" i="3"/>
  <c r="AL817" i="3" s="1"/>
  <c r="AO818" i="3"/>
  <c r="AL818" i="3" s="1"/>
  <c r="AO360" i="3"/>
  <c r="AL360" i="3" s="1"/>
  <c r="AO820" i="3"/>
  <c r="AL820" i="3" s="1"/>
  <c r="AO821" i="3"/>
  <c r="AL821" i="3" s="1"/>
  <c r="AO39" i="3"/>
  <c r="AL39" i="3" s="1"/>
  <c r="AO822" i="3"/>
  <c r="AL822" i="3" s="1"/>
  <c r="AO823" i="3"/>
  <c r="AO825" i="3"/>
  <c r="AL825" i="3" s="1"/>
  <c r="AO342" i="3"/>
  <c r="AL342" i="3" s="1"/>
  <c r="AO826" i="3"/>
  <c r="AL826" i="3" s="1"/>
  <c r="AO827" i="3"/>
  <c r="AL827" i="3" s="1"/>
  <c r="AO93" i="3"/>
  <c r="AL93" i="3" s="1"/>
  <c r="AO145" i="3"/>
  <c r="AL145" i="3" s="1"/>
  <c r="AO126" i="3"/>
  <c r="AL126" i="3" s="1"/>
  <c r="AO200" i="3"/>
  <c r="AL200" i="3" s="1"/>
  <c r="AO241" i="3"/>
  <c r="AL241" i="3" s="1"/>
  <c r="AO829" i="3"/>
  <c r="AL829" i="3" s="1"/>
  <c r="AO830" i="3"/>
  <c r="AL830" i="3" s="1"/>
  <c r="AO831" i="3"/>
  <c r="AO833" i="3"/>
  <c r="AL833" i="3" s="1"/>
  <c r="AO836" i="3"/>
  <c r="AL836" i="3" s="1"/>
  <c r="AO386" i="3"/>
  <c r="AL386" i="3" s="1"/>
  <c r="AO387" i="3"/>
  <c r="AL387" i="3" s="1"/>
  <c r="AO391" i="3"/>
  <c r="AL391" i="3" s="1"/>
  <c r="AO393" i="3"/>
  <c r="AL393" i="3" s="1"/>
  <c r="AO397" i="3"/>
  <c r="AL397" i="3" s="1"/>
  <c r="AO399" i="3"/>
  <c r="AL399" i="3" s="1"/>
  <c r="AO401" i="3"/>
  <c r="AL401" i="3" s="1"/>
  <c r="AO344" i="3"/>
  <c r="AL344" i="3" s="1"/>
  <c r="AO324" i="3"/>
  <c r="AL324" i="3" s="1"/>
  <c r="AO405" i="3"/>
  <c r="AL405" i="3" s="1"/>
  <c r="AO406" i="3"/>
  <c r="AL406" i="3" s="1"/>
  <c r="AO410" i="3"/>
  <c r="AL410" i="3" s="1"/>
  <c r="AO414" i="3"/>
  <c r="AL414" i="3" s="1"/>
  <c r="AO415" i="3"/>
  <c r="AL415" i="3" s="1"/>
  <c r="AO306" i="3"/>
  <c r="AL306" i="3" s="1"/>
  <c r="AO416" i="3"/>
  <c r="AL416" i="3" s="1"/>
  <c r="AO417" i="3"/>
  <c r="AL417" i="3" s="1"/>
  <c r="AO422" i="3"/>
  <c r="AL422" i="3" s="1"/>
  <c r="AO243" i="3"/>
  <c r="AL243" i="3" s="1"/>
  <c r="AO424" i="3"/>
  <c r="AL424" i="3" s="1"/>
  <c r="AO22" i="3"/>
  <c r="AL22" i="3" s="1"/>
  <c r="AO427" i="3"/>
  <c r="AL427" i="3" s="1"/>
  <c r="AO428" i="3"/>
  <c r="AL428" i="3" s="1"/>
  <c r="AO429" i="3"/>
  <c r="AL429" i="3" s="1"/>
  <c r="AO431" i="3"/>
  <c r="AL431" i="3" s="1"/>
  <c r="AO440" i="3"/>
  <c r="AL440" i="3" s="1"/>
  <c r="AO95" i="3"/>
  <c r="AL95" i="3" s="1"/>
  <c r="AO442" i="3"/>
  <c r="AL442" i="3" s="1"/>
  <c r="AO443" i="3"/>
  <c r="AL443" i="3" s="1"/>
  <c r="AO447" i="3"/>
  <c r="AL447" i="3" s="1"/>
  <c r="AO449" i="3"/>
  <c r="AL449" i="3" s="1"/>
  <c r="AO450" i="3"/>
  <c r="AL450" i="3" s="1"/>
  <c r="AO451" i="3"/>
  <c r="AL451" i="3" s="1"/>
  <c r="AO453" i="3"/>
  <c r="AL453" i="3" s="1"/>
  <c r="AO345" i="3"/>
  <c r="AL345" i="3" s="1"/>
  <c r="AO456" i="3"/>
  <c r="AL456" i="3" s="1"/>
  <c r="AO459" i="3"/>
  <c r="AL459" i="3" s="1"/>
  <c r="AO460" i="3"/>
  <c r="AL460" i="3" s="1"/>
  <c r="AO467" i="3"/>
  <c r="AL467" i="3" s="1"/>
  <c r="AO468" i="3"/>
  <c r="AL468" i="3" s="1"/>
  <c r="AO473" i="3"/>
  <c r="AL473" i="3" s="1"/>
  <c r="AO477" i="3"/>
  <c r="AL477" i="3" s="1"/>
  <c r="AO478" i="3"/>
  <c r="AL478" i="3" s="1"/>
  <c r="AO204" i="3"/>
  <c r="AL204" i="3" s="1"/>
  <c r="AO485" i="3"/>
  <c r="AL485" i="3" s="1"/>
  <c r="AO486" i="3"/>
  <c r="AL486" i="3" s="1"/>
  <c r="AO487" i="3"/>
  <c r="AL487" i="3" s="1"/>
  <c r="AO351" i="3"/>
  <c r="AL351" i="3" s="1"/>
  <c r="AO493" i="3"/>
  <c r="AL493" i="3" s="1"/>
  <c r="AO500" i="3"/>
  <c r="AL500" i="3" s="1"/>
  <c r="AO501" i="3"/>
  <c r="AL501" i="3" s="1"/>
  <c r="AO503" i="3"/>
  <c r="AL503" i="3" s="1"/>
  <c r="AO504" i="3"/>
  <c r="AL504" i="3" s="1"/>
  <c r="AO506" i="3"/>
  <c r="AL506" i="3" s="1"/>
  <c r="AO507" i="3"/>
  <c r="AL507" i="3" s="1"/>
  <c r="AO511" i="3"/>
  <c r="AL511" i="3" s="1"/>
  <c r="AO78" i="3"/>
  <c r="AL78" i="3" s="1"/>
  <c r="AO312" i="3"/>
  <c r="AL312" i="3" s="1"/>
  <c r="AO27" i="3"/>
  <c r="AL27" i="3" s="1"/>
  <c r="AO514" i="3"/>
  <c r="AL514" i="3" s="1"/>
  <c r="AO362" i="3"/>
  <c r="AL362" i="3" s="1"/>
  <c r="AO516" i="3"/>
  <c r="AL516" i="3" s="1"/>
  <c r="AO522" i="3"/>
  <c r="AL522" i="3" s="1"/>
  <c r="AO527" i="3"/>
  <c r="AL527" i="3" s="1"/>
  <c r="AO266" i="3"/>
  <c r="AL266" i="3" s="1"/>
  <c r="AO531" i="3"/>
  <c r="AL531" i="3" s="1"/>
  <c r="AO533" i="3"/>
  <c r="AL533" i="3" s="1"/>
  <c r="AO534" i="3"/>
  <c r="AL534" i="3" s="1"/>
  <c r="AO539" i="3"/>
  <c r="AL539" i="3" s="1"/>
  <c r="AO540" i="3"/>
  <c r="AL540" i="3" s="1"/>
  <c r="AO541" i="3"/>
  <c r="AL541" i="3" s="1"/>
  <c r="AO102" i="3"/>
  <c r="AL102" i="3" s="1"/>
  <c r="AO544" i="3"/>
  <c r="AL544" i="3" s="1"/>
  <c r="AO545" i="3"/>
  <c r="AL545" i="3" s="1"/>
  <c r="AO546" i="3"/>
  <c r="AL546" i="3" s="1"/>
  <c r="AO555" i="3"/>
  <c r="AL555" i="3" s="1"/>
  <c r="AO556" i="3"/>
  <c r="AL556" i="3" s="1"/>
  <c r="AO557" i="3"/>
  <c r="AL557" i="3" s="1"/>
  <c r="AO564" i="3"/>
  <c r="AL564" i="3" s="1"/>
  <c r="AO331" i="3"/>
  <c r="AL331" i="3" s="1"/>
  <c r="AO568" i="3"/>
  <c r="AL568" i="3" s="1"/>
  <c r="AO289" i="3"/>
  <c r="AO573" i="3"/>
  <c r="AL573" i="3" s="1"/>
  <c r="AO313" i="3"/>
  <c r="AL313" i="3" s="1"/>
  <c r="AO574" i="3"/>
  <c r="AL574" i="3" s="1"/>
  <c r="AO134" i="3"/>
  <c r="AL134" i="3" s="1"/>
  <c r="AO580" i="3"/>
  <c r="AL580" i="3" s="1"/>
  <c r="AO586" i="3"/>
  <c r="AL586" i="3" s="1"/>
  <c r="AO587" i="3"/>
  <c r="AL587" i="3" s="1"/>
  <c r="AO589" i="3"/>
  <c r="AL589" i="3" s="1"/>
  <c r="AO208" i="3"/>
  <c r="AL208" i="3" s="1"/>
  <c r="AO593" i="3"/>
  <c r="AL593" i="3" s="1"/>
  <c r="AO601" i="3"/>
  <c r="AL601" i="3" s="1"/>
  <c r="AO603" i="3"/>
  <c r="AL603" i="3" s="1"/>
  <c r="AO604" i="3"/>
  <c r="AL604" i="3" s="1"/>
  <c r="AO605" i="3"/>
  <c r="AL605" i="3" s="1"/>
  <c r="AO271" i="3"/>
  <c r="AL271" i="3" s="1"/>
  <c r="AO6" i="3"/>
  <c r="AL6" i="3" s="1"/>
  <c r="AO365" i="3"/>
  <c r="AL365" i="3" s="1"/>
  <c r="AO607" i="3"/>
  <c r="AL607" i="3" s="1"/>
  <c r="AO608" i="3"/>
  <c r="AL608" i="3" s="1"/>
  <c r="AO609" i="3"/>
  <c r="AL609" i="3" s="1"/>
  <c r="AO619" i="3"/>
  <c r="AL619" i="3" s="1"/>
  <c r="AO620" i="3"/>
  <c r="AL620" i="3" s="1"/>
  <c r="AO623" i="3"/>
  <c r="AL623" i="3" s="1"/>
  <c r="AO626" i="3"/>
  <c r="AL626" i="3" s="1"/>
  <c r="AO632" i="3"/>
  <c r="AL632" i="3" s="1"/>
  <c r="AO637" i="3"/>
  <c r="AL637" i="3" s="1"/>
  <c r="AO638" i="3"/>
  <c r="AL638" i="3" s="1"/>
  <c r="AO641" i="3"/>
  <c r="AL641" i="3" s="1"/>
  <c r="AO170" i="3"/>
  <c r="AL170" i="3" s="1"/>
  <c r="AO105" i="3"/>
  <c r="AL105" i="3" s="1"/>
  <c r="AO231" i="3"/>
  <c r="AL231" i="3" s="1"/>
  <c r="AO648" i="3"/>
  <c r="AL648" i="3" s="1"/>
  <c r="AO650" i="3"/>
  <c r="AL650" i="3" s="1"/>
  <c r="AO652" i="3"/>
  <c r="AL652" i="3" s="1"/>
  <c r="AO655" i="3"/>
  <c r="AL655" i="3" s="1"/>
  <c r="AO656" i="3"/>
  <c r="AL656" i="3" s="1"/>
  <c r="AO317" i="3"/>
  <c r="AL317" i="3" s="1"/>
  <c r="AO663" i="3"/>
  <c r="AL663" i="3" s="1"/>
  <c r="AO664" i="3"/>
  <c r="AL664" i="3" s="1"/>
  <c r="AO665" i="3"/>
  <c r="AL665" i="3" s="1"/>
  <c r="AO194" i="3"/>
  <c r="AL194" i="3" s="1"/>
  <c r="AO668" i="3"/>
  <c r="AL668" i="3" s="1"/>
  <c r="AO672" i="3"/>
  <c r="AL672" i="3" s="1"/>
  <c r="AO252" i="3"/>
  <c r="AL252" i="3" s="1"/>
  <c r="AO674" i="3"/>
  <c r="AL674" i="3" s="1"/>
  <c r="AO677" i="3"/>
  <c r="AL677" i="3" s="1"/>
  <c r="AO13" i="3"/>
  <c r="AL13" i="3" s="1"/>
  <c r="AO679" i="3"/>
  <c r="AL679" i="3" s="1"/>
  <c r="AO680" i="3"/>
  <c r="AL680" i="3" s="1"/>
  <c r="AO681" i="3"/>
  <c r="AL681" i="3" s="1"/>
  <c r="AO292" i="3"/>
  <c r="AL292" i="3" s="1"/>
  <c r="AO687" i="3"/>
  <c r="AL687" i="3" s="1"/>
  <c r="AO690" i="3"/>
  <c r="AL690" i="3" s="1"/>
  <c r="AO693" i="3"/>
  <c r="AL693" i="3" s="1"/>
  <c r="AO253" i="3"/>
  <c r="AL253" i="3" s="1"/>
  <c r="AO216" i="3"/>
  <c r="AL216" i="3" s="1"/>
  <c r="AO217" i="3"/>
  <c r="AL217" i="3" s="1"/>
  <c r="AO701" i="3"/>
  <c r="AL701" i="3" s="1"/>
  <c r="AO702" i="3"/>
  <c r="AL702" i="3" s="1"/>
  <c r="AO703" i="3"/>
  <c r="AL703" i="3" s="1"/>
  <c r="AO707" i="3"/>
  <c r="AL707" i="3" s="1"/>
  <c r="AO708" i="3"/>
  <c r="AL708" i="3" s="1"/>
  <c r="AO710" i="3"/>
  <c r="AL710" i="3" s="1"/>
  <c r="AO714" i="3"/>
  <c r="AL714" i="3" s="1"/>
  <c r="AO195" i="3"/>
  <c r="AL195" i="3" s="1"/>
  <c r="AO721" i="3"/>
  <c r="AL721" i="3" s="1"/>
  <c r="AO726" i="3"/>
  <c r="AL726" i="3" s="1"/>
  <c r="AO727" i="3"/>
  <c r="AL727" i="3" s="1"/>
  <c r="AO729" i="3"/>
  <c r="AL729" i="3" s="1"/>
  <c r="AO730" i="3"/>
  <c r="AL730" i="3" s="1"/>
  <c r="AO322" i="3"/>
  <c r="AL322" i="3" s="1"/>
  <c r="AO732" i="3"/>
  <c r="AL732" i="3" s="1"/>
  <c r="AO295" i="3"/>
  <c r="AL295" i="3" s="1"/>
  <c r="AO72" i="3"/>
  <c r="AL72" i="3" s="1"/>
  <c r="AO735" i="3"/>
  <c r="AL735" i="3" s="1"/>
  <c r="AO373" i="3"/>
  <c r="AL373" i="3" s="1"/>
  <c r="AO54" i="3"/>
  <c r="AL54" i="3" s="1"/>
  <c r="AO738" i="3"/>
  <c r="AL738" i="3" s="1"/>
  <c r="AO296" i="3"/>
  <c r="AL296" i="3" s="1"/>
  <c r="AO743" i="3"/>
  <c r="AL743" i="3" s="1"/>
  <c r="AO745" i="3"/>
  <c r="AL745" i="3" s="1"/>
  <c r="AO746" i="3"/>
  <c r="AL746" i="3" s="1"/>
  <c r="AO749" i="3"/>
  <c r="AL749" i="3" s="1"/>
  <c r="AO73" i="3"/>
  <c r="AL73" i="3" s="1"/>
  <c r="AO757" i="3"/>
  <c r="AL757" i="3" s="1"/>
  <c r="AO176" i="3"/>
  <c r="AL176" i="3" s="1"/>
  <c r="AO761" i="3"/>
  <c r="AL761" i="3" s="1"/>
  <c r="AO55" i="3"/>
  <c r="AL55" i="3" s="1"/>
  <c r="AO74" i="3"/>
  <c r="AL74" i="3" s="1"/>
  <c r="AO773" i="3"/>
  <c r="AL773" i="3" s="1"/>
  <c r="AO18" i="3"/>
  <c r="AL18" i="3" s="1"/>
  <c r="AO159" i="3"/>
  <c r="AL159" i="3" s="1"/>
  <c r="AO783" i="3"/>
  <c r="AL783" i="3" s="1"/>
  <c r="AO784" i="3"/>
  <c r="AL784" i="3" s="1"/>
  <c r="AO786" i="3"/>
  <c r="AL786" i="3" s="1"/>
  <c r="AO278" i="3"/>
  <c r="AL278" i="3" s="1"/>
  <c r="AO258" i="3"/>
  <c r="AL258" i="3" s="1"/>
  <c r="AO791" i="3"/>
  <c r="AL791" i="3" s="1"/>
  <c r="AO793" i="3"/>
  <c r="AL793" i="3" s="1"/>
  <c r="AO794" i="3"/>
  <c r="AL794" i="3" s="1"/>
  <c r="AO800" i="3"/>
  <c r="AL800" i="3" s="1"/>
  <c r="AO802" i="3"/>
  <c r="AL802" i="3" s="1"/>
  <c r="AO805" i="3"/>
  <c r="AL805" i="3" s="1"/>
  <c r="AO806" i="3"/>
  <c r="AL806" i="3" s="1"/>
  <c r="AO809" i="3"/>
  <c r="AL809" i="3" s="1"/>
  <c r="AO199" i="3"/>
  <c r="AL199" i="3" s="1"/>
  <c r="AO819" i="3"/>
  <c r="AL819" i="3" s="1"/>
  <c r="AO824" i="3"/>
  <c r="AL824" i="3" s="1"/>
  <c r="AO828" i="3"/>
  <c r="AL828" i="3" s="1"/>
  <c r="AO832" i="3"/>
  <c r="AL832" i="3" s="1"/>
  <c r="AO834" i="3"/>
  <c r="AL834" i="3" s="1"/>
  <c r="AO835" i="3"/>
  <c r="AL835" i="3" s="1"/>
  <c r="AL109" i="3"/>
  <c r="AL631" i="3"/>
  <c r="AL624" i="3"/>
  <c r="AJ386" i="3"/>
  <c r="AK386" i="3"/>
  <c r="AJ387" i="3"/>
  <c r="AK387" i="3"/>
  <c r="AJ391" i="3"/>
  <c r="AK391" i="3"/>
  <c r="AJ393" i="3"/>
  <c r="AK393" i="3"/>
  <c r="AJ397" i="3"/>
  <c r="AK397" i="3"/>
  <c r="AJ399" i="3"/>
  <c r="AK399" i="3"/>
  <c r="AJ401" i="3"/>
  <c r="AK401" i="3"/>
  <c r="AJ344" i="3"/>
  <c r="AK344" i="3"/>
  <c r="AJ324" i="3"/>
  <c r="AK324" i="3"/>
  <c r="AJ405" i="3"/>
  <c r="AK405" i="3"/>
  <c r="AJ406" i="3"/>
  <c r="AK406" i="3"/>
  <c r="AJ410" i="3"/>
  <c r="AK410" i="3"/>
  <c r="AJ414" i="3"/>
  <c r="AK414" i="3"/>
  <c r="AJ415" i="3"/>
  <c r="AK415" i="3"/>
  <c r="AJ306" i="3"/>
  <c r="AK306" i="3"/>
  <c r="AJ416" i="3"/>
  <c r="AK416" i="3"/>
  <c r="AJ417" i="3"/>
  <c r="AK417" i="3"/>
  <c r="AJ422" i="3"/>
  <c r="AK422" i="3"/>
  <c r="AJ243" i="3"/>
  <c r="AK243" i="3"/>
  <c r="AJ424" i="3"/>
  <c r="AK424" i="3"/>
  <c r="AJ22" i="3"/>
  <c r="AK22" i="3"/>
  <c r="AJ427" i="3"/>
  <c r="AK427" i="3"/>
  <c r="AJ428" i="3"/>
  <c r="AK428" i="3"/>
  <c r="AJ429" i="3"/>
  <c r="AK429" i="3"/>
  <c r="AJ431" i="3"/>
  <c r="AK431" i="3"/>
  <c r="AJ440" i="3"/>
  <c r="AK440" i="3"/>
  <c r="AJ95" i="3"/>
  <c r="AK95" i="3"/>
  <c r="AJ442" i="3"/>
  <c r="AK442" i="3"/>
  <c r="AJ443" i="3"/>
  <c r="AK443" i="3"/>
  <c r="AJ447" i="3"/>
  <c r="AK447" i="3"/>
  <c r="AJ449" i="3"/>
  <c r="AK449" i="3"/>
  <c r="AJ450" i="3"/>
  <c r="AK450" i="3"/>
  <c r="AJ451" i="3"/>
  <c r="AK451" i="3"/>
  <c r="AJ453" i="3"/>
  <c r="AK453" i="3"/>
  <c r="AJ345" i="3"/>
  <c r="AK345" i="3"/>
  <c r="AJ456" i="3"/>
  <c r="AK456" i="3"/>
  <c r="AJ459" i="3"/>
  <c r="AK459" i="3"/>
  <c r="AJ460" i="3"/>
  <c r="AK460" i="3"/>
  <c r="AJ467" i="3"/>
  <c r="AK467" i="3"/>
  <c r="AJ468" i="3"/>
  <c r="AK468" i="3"/>
  <c r="AJ473" i="3"/>
  <c r="AK473" i="3"/>
  <c r="AJ477" i="3"/>
  <c r="AK477" i="3"/>
  <c r="AJ478" i="3"/>
  <c r="AK478" i="3"/>
  <c r="AJ204" i="3"/>
  <c r="AK204" i="3"/>
  <c r="AJ485" i="3"/>
  <c r="AK485" i="3"/>
  <c r="AJ486" i="3"/>
  <c r="AK486" i="3"/>
  <c r="AJ487" i="3"/>
  <c r="AK487" i="3"/>
  <c r="AJ351" i="3"/>
  <c r="AK351" i="3"/>
  <c r="AJ493" i="3"/>
  <c r="AK493" i="3"/>
  <c r="AJ500" i="3"/>
  <c r="AK500" i="3"/>
  <c r="AJ501" i="3"/>
  <c r="AK501" i="3"/>
  <c r="AJ503" i="3"/>
  <c r="AK503" i="3"/>
  <c r="AJ504" i="3"/>
  <c r="AK504" i="3"/>
  <c r="AJ506" i="3"/>
  <c r="AK506" i="3"/>
  <c r="AJ507" i="3"/>
  <c r="AK507" i="3"/>
  <c r="AJ511" i="3"/>
  <c r="AK511" i="3"/>
  <c r="AJ78" i="3"/>
  <c r="AK78" i="3"/>
  <c r="AJ312" i="3"/>
  <c r="AK312" i="3"/>
  <c r="AJ27" i="3"/>
  <c r="AK27" i="3"/>
  <c r="AJ514" i="3"/>
  <c r="AK514" i="3"/>
  <c r="AJ362" i="3"/>
  <c r="AK362" i="3"/>
  <c r="AJ516" i="3"/>
  <c r="AK516" i="3"/>
  <c r="AJ522" i="3"/>
  <c r="AK522" i="3"/>
  <c r="AJ527" i="3"/>
  <c r="AK527" i="3"/>
  <c r="AJ266" i="3"/>
  <c r="AK266" i="3"/>
  <c r="AJ531" i="3"/>
  <c r="AK531" i="3"/>
  <c r="AJ533" i="3"/>
  <c r="AK533" i="3"/>
  <c r="AJ534" i="3"/>
  <c r="AK534" i="3"/>
  <c r="AJ539" i="3"/>
  <c r="AK539" i="3"/>
  <c r="AJ540" i="3"/>
  <c r="AK540" i="3"/>
  <c r="AJ541" i="3"/>
  <c r="AK541" i="3"/>
  <c r="AJ102" i="3"/>
  <c r="AK102" i="3"/>
  <c r="AJ544" i="3"/>
  <c r="AK544" i="3"/>
  <c r="AJ545" i="3"/>
  <c r="AK545" i="3"/>
  <c r="AJ546" i="3"/>
  <c r="AK546" i="3"/>
  <c r="AJ555" i="3"/>
  <c r="AK555" i="3"/>
  <c r="AJ556" i="3"/>
  <c r="AK556" i="3"/>
  <c r="AJ557" i="3"/>
  <c r="AK557" i="3"/>
  <c r="AJ564" i="3"/>
  <c r="AK564" i="3"/>
  <c r="AJ331" i="3"/>
  <c r="AK331" i="3"/>
  <c r="AJ568" i="3"/>
  <c r="AK568" i="3"/>
  <c r="AJ289" i="3"/>
  <c r="AK289" i="3"/>
  <c r="AL289" i="3"/>
  <c r="AJ573" i="3"/>
  <c r="AK573" i="3"/>
  <c r="AJ313" i="3"/>
  <c r="AK313" i="3"/>
  <c r="AJ574" i="3"/>
  <c r="AK574" i="3"/>
  <c r="AJ134" i="3"/>
  <c r="AK134" i="3"/>
  <c r="AJ580" i="3"/>
  <c r="AK580" i="3"/>
  <c r="AJ586" i="3"/>
  <c r="AK586" i="3"/>
  <c r="AJ587" i="3"/>
  <c r="AK587" i="3"/>
  <c r="AJ589" i="3"/>
  <c r="AK589" i="3"/>
  <c r="AJ208" i="3"/>
  <c r="AK208" i="3"/>
  <c r="AJ593" i="3"/>
  <c r="AK593" i="3"/>
  <c r="AJ601" i="3"/>
  <c r="AK601" i="3"/>
  <c r="AJ603" i="3"/>
  <c r="AK603" i="3"/>
  <c r="AJ604" i="3"/>
  <c r="AK604" i="3"/>
  <c r="AJ605" i="3"/>
  <c r="AK605" i="3"/>
  <c r="AJ271" i="3"/>
  <c r="AK271" i="3"/>
  <c r="AJ6" i="3"/>
  <c r="AK6" i="3"/>
  <c r="AJ365" i="3"/>
  <c r="AK365" i="3"/>
  <c r="AJ607" i="3"/>
  <c r="AK607" i="3"/>
  <c r="AJ608" i="3"/>
  <c r="AK608" i="3"/>
  <c r="AJ609" i="3"/>
  <c r="AK609" i="3"/>
  <c r="AJ619" i="3"/>
  <c r="AK619" i="3"/>
  <c r="AJ620" i="3"/>
  <c r="AK620" i="3"/>
  <c r="AJ623" i="3"/>
  <c r="AK623" i="3"/>
  <c r="AJ626" i="3"/>
  <c r="AK626" i="3"/>
  <c r="AJ632" i="3"/>
  <c r="AK632" i="3"/>
  <c r="AJ637" i="3"/>
  <c r="AK637" i="3"/>
  <c r="AJ638" i="3"/>
  <c r="AK638" i="3"/>
  <c r="AJ641" i="3"/>
  <c r="AK641" i="3"/>
  <c r="AJ170" i="3"/>
  <c r="AK170" i="3"/>
  <c r="AJ105" i="3"/>
  <c r="AK105" i="3"/>
  <c r="AJ231" i="3"/>
  <c r="AK231" i="3"/>
  <c r="AJ648" i="3"/>
  <c r="AK648" i="3"/>
  <c r="AJ650" i="3"/>
  <c r="AK650" i="3"/>
  <c r="AJ652" i="3"/>
  <c r="AK652" i="3"/>
  <c r="AJ655" i="3"/>
  <c r="AK655" i="3"/>
  <c r="AJ656" i="3"/>
  <c r="AK656" i="3"/>
  <c r="AJ317" i="3"/>
  <c r="AK317" i="3"/>
  <c r="AJ663" i="3"/>
  <c r="AK663" i="3"/>
  <c r="AJ664" i="3"/>
  <c r="AK664" i="3"/>
  <c r="AJ665" i="3"/>
  <c r="AK665" i="3"/>
  <c r="AJ194" i="3"/>
  <c r="AK194" i="3"/>
  <c r="AJ668" i="3"/>
  <c r="AK668" i="3"/>
  <c r="AJ672" i="3"/>
  <c r="AK672" i="3"/>
  <c r="AJ252" i="3"/>
  <c r="AK252" i="3"/>
  <c r="AJ674" i="3"/>
  <c r="AK674" i="3"/>
  <c r="AJ677" i="3"/>
  <c r="AK677" i="3"/>
  <c r="AJ13" i="3"/>
  <c r="AK13" i="3"/>
  <c r="AJ679" i="3"/>
  <c r="AK679" i="3"/>
  <c r="AJ680" i="3"/>
  <c r="AK680" i="3"/>
  <c r="AJ681" i="3"/>
  <c r="AK681" i="3"/>
  <c r="AJ292" i="3"/>
  <c r="AK292" i="3"/>
  <c r="AJ687" i="3"/>
  <c r="AK687" i="3"/>
  <c r="AJ690" i="3"/>
  <c r="AK690" i="3"/>
  <c r="AJ693" i="3"/>
  <c r="AK693" i="3"/>
  <c r="AJ253" i="3"/>
  <c r="AK253" i="3"/>
  <c r="AJ216" i="3"/>
  <c r="AK216" i="3"/>
  <c r="AJ217" i="3"/>
  <c r="AK217" i="3"/>
  <c r="AJ701" i="3"/>
  <c r="AK701" i="3"/>
  <c r="AJ702" i="3"/>
  <c r="AK702" i="3"/>
  <c r="AJ703" i="3"/>
  <c r="AK703" i="3"/>
  <c r="AJ707" i="3"/>
  <c r="AK707" i="3"/>
  <c r="AJ708" i="3"/>
  <c r="AK708" i="3"/>
  <c r="AJ710" i="3"/>
  <c r="AK710" i="3"/>
  <c r="AJ714" i="3"/>
  <c r="AK714" i="3"/>
  <c r="AJ195" i="3"/>
  <c r="AK195" i="3"/>
  <c r="AJ721" i="3"/>
  <c r="AK721" i="3"/>
  <c r="AJ726" i="3"/>
  <c r="AK726" i="3"/>
  <c r="AJ727" i="3"/>
  <c r="AK727" i="3"/>
  <c r="AJ729" i="3"/>
  <c r="AK729" i="3"/>
  <c r="AJ730" i="3"/>
  <c r="AK730" i="3"/>
  <c r="AJ322" i="3"/>
  <c r="AK322" i="3"/>
  <c r="AJ732" i="3"/>
  <c r="AK732" i="3"/>
  <c r="AJ295" i="3"/>
  <c r="AK295" i="3"/>
  <c r="AJ72" i="3"/>
  <c r="AK72" i="3"/>
  <c r="AJ735" i="3"/>
  <c r="AK735" i="3"/>
  <c r="AJ373" i="3"/>
  <c r="AK373" i="3"/>
  <c r="AJ54" i="3"/>
  <c r="AK54" i="3"/>
  <c r="AJ738" i="3"/>
  <c r="AK738" i="3"/>
  <c r="AJ296" i="3"/>
  <c r="AK296" i="3"/>
  <c r="AJ743" i="3"/>
  <c r="AK743" i="3"/>
  <c r="AJ745" i="3"/>
  <c r="AK745" i="3"/>
  <c r="AJ746" i="3"/>
  <c r="AK746" i="3"/>
  <c r="AJ749" i="3"/>
  <c r="AK749" i="3"/>
  <c r="AJ73" i="3"/>
  <c r="AK73" i="3"/>
  <c r="AJ757" i="3"/>
  <c r="AK757" i="3"/>
  <c r="AJ176" i="3"/>
  <c r="AK176" i="3"/>
  <c r="AJ761" i="3"/>
  <c r="AK761" i="3"/>
  <c r="AJ55" i="3"/>
  <c r="AK55" i="3"/>
  <c r="AJ74" i="3"/>
  <c r="AK74" i="3"/>
  <c r="AJ773" i="3"/>
  <c r="AK773" i="3"/>
  <c r="AJ18" i="3"/>
  <c r="AK18" i="3"/>
  <c r="AJ159" i="3"/>
  <c r="AK159" i="3"/>
  <c r="AJ783" i="3"/>
  <c r="AK783" i="3"/>
  <c r="AJ784" i="3"/>
  <c r="AK784" i="3"/>
  <c r="AJ786" i="3"/>
  <c r="AK786" i="3"/>
  <c r="AJ278" i="3"/>
  <c r="AK278" i="3"/>
  <c r="AJ258" i="3"/>
  <c r="AK258" i="3"/>
  <c r="AJ791" i="3"/>
  <c r="AK791" i="3"/>
  <c r="AJ793" i="3"/>
  <c r="AK793" i="3"/>
  <c r="AJ794" i="3"/>
  <c r="AK794" i="3"/>
  <c r="AJ800" i="3"/>
  <c r="AK800" i="3"/>
  <c r="AJ802" i="3"/>
  <c r="AK802" i="3"/>
  <c r="AJ805" i="3"/>
  <c r="AK805" i="3"/>
  <c r="AJ806" i="3"/>
  <c r="AK806" i="3"/>
  <c r="AJ809" i="3"/>
  <c r="AK809" i="3"/>
  <c r="AJ199" i="3"/>
  <c r="AK199" i="3"/>
  <c r="AJ819" i="3"/>
  <c r="AK819" i="3"/>
  <c r="AJ824" i="3"/>
  <c r="AK824" i="3"/>
  <c r="AJ828" i="3"/>
  <c r="AK828" i="3"/>
  <c r="AJ832" i="3"/>
  <c r="AK832" i="3"/>
  <c r="AJ834" i="3"/>
  <c r="AK834" i="3"/>
  <c r="AJ835" i="3"/>
  <c r="AK835" i="3"/>
  <c r="G280" i="3"/>
  <c r="G242" i="3"/>
  <c r="G383" i="3"/>
  <c r="G384" i="3"/>
  <c r="G385" i="3"/>
  <c r="G281" i="3"/>
  <c r="G147" i="3"/>
  <c r="G201" i="3"/>
  <c r="G388" i="3"/>
  <c r="G343" i="3"/>
  <c r="G389" i="3"/>
  <c r="G390" i="3"/>
  <c r="G392" i="3"/>
  <c r="G40" i="3"/>
  <c r="G394" i="3"/>
  <c r="G395" i="3"/>
  <c r="G396" i="3"/>
  <c r="G282" i="3"/>
  <c r="G398" i="3"/>
  <c r="G41" i="3"/>
  <c r="G400" i="3"/>
  <c r="G402" i="3"/>
  <c r="G403" i="3"/>
  <c r="G404" i="3"/>
  <c r="G202" i="3"/>
  <c r="G110" i="3"/>
  <c r="G59" i="3"/>
  <c r="G325" i="3"/>
  <c r="G303" i="3"/>
  <c r="G407" i="3"/>
  <c r="G408" i="3"/>
  <c r="G409" i="3"/>
  <c r="G223" i="3"/>
  <c r="G411" i="3"/>
  <c r="G304" i="3"/>
  <c r="G127" i="3"/>
  <c r="G412" i="3"/>
  <c r="G413" i="3"/>
  <c r="G111" i="3"/>
  <c r="G180" i="3"/>
  <c r="G305" i="3"/>
  <c r="G418" i="3"/>
  <c r="G128" i="3"/>
  <c r="G419" i="3"/>
  <c r="G94" i="3"/>
  <c r="G420" i="3"/>
  <c r="G42" i="3"/>
  <c r="G21" i="3"/>
  <c r="G421" i="3"/>
  <c r="G423" i="3"/>
  <c r="G425" i="3"/>
  <c r="G426" i="3"/>
  <c r="G326" i="3"/>
  <c r="G430" i="3"/>
  <c r="G432" i="3"/>
  <c r="G433" i="3"/>
  <c r="G434" i="3"/>
  <c r="G435" i="3"/>
  <c r="G244" i="3"/>
  <c r="G283" i="3"/>
  <c r="G2" i="3"/>
  <c r="G307" i="3"/>
  <c r="G284" i="3"/>
  <c r="G436" i="3"/>
  <c r="G245" i="3"/>
  <c r="G437" i="3"/>
  <c r="G438" i="3"/>
  <c r="G60" i="3"/>
  <c r="G261" i="3"/>
  <c r="G439" i="3"/>
  <c r="G327" i="3"/>
  <c r="G441" i="3"/>
  <c r="G246" i="3"/>
  <c r="G23" i="3"/>
  <c r="G444" i="3"/>
  <c r="G445" i="3"/>
  <c r="G446" i="3"/>
  <c r="G448" i="3"/>
  <c r="G262" i="3"/>
  <c r="G452" i="3"/>
  <c r="G181" i="3"/>
  <c r="G112" i="3"/>
  <c r="G454" i="3"/>
  <c r="G455" i="3"/>
  <c r="G308" i="3"/>
  <c r="G3" i="3"/>
  <c r="G457" i="3"/>
  <c r="G458" i="3"/>
  <c r="G461" i="3"/>
  <c r="G263" i="3"/>
  <c r="G462" i="3"/>
  <c r="G247" i="3"/>
  <c r="G463" i="3"/>
  <c r="G182" i="3"/>
  <c r="G24" i="3"/>
  <c r="G309" i="3"/>
  <c r="G464" i="3"/>
  <c r="G465" i="3"/>
  <c r="G466" i="3"/>
  <c r="G469" i="3"/>
  <c r="G470" i="3"/>
  <c r="G61" i="3"/>
  <c r="G346" i="3"/>
  <c r="G113" i="3"/>
  <c r="G471" i="3"/>
  <c r="G264" i="3"/>
  <c r="G347" i="3"/>
  <c r="G472" i="3"/>
  <c r="G148" i="3"/>
  <c r="G348" i="3"/>
  <c r="G149" i="3"/>
  <c r="G474" i="3"/>
  <c r="G224" i="3"/>
  <c r="G475" i="3"/>
  <c r="G225" i="3"/>
  <c r="G476" i="3"/>
  <c r="G25" i="3"/>
  <c r="G96" i="3"/>
  <c r="G62" i="3"/>
  <c r="G63" i="3"/>
  <c r="G479" i="3"/>
  <c r="G480" i="3"/>
  <c r="G481" i="3"/>
  <c r="G183" i="3"/>
  <c r="G482" i="3"/>
  <c r="G483" i="3"/>
  <c r="G285" i="3"/>
  <c r="G484" i="3"/>
  <c r="G488" i="3"/>
  <c r="G349" i="3"/>
  <c r="G350" i="3"/>
  <c r="G489" i="3"/>
  <c r="G226" i="3"/>
  <c r="G361" i="3"/>
  <c r="G490" i="3"/>
  <c r="G491" i="3"/>
  <c r="G492" i="3"/>
  <c r="G494" i="3"/>
  <c r="G495" i="3"/>
  <c r="G496" i="3"/>
  <c r="G497" i="3"/>
  <c r="G498" i="3"/>
  <c r="G499" i="3"/>
  <c r="G353" i="3"/>
  <c r="G227" i="3"/>
  <c r="G502" i="3"/>
  <c r="G354" i="3"/>
  <c r="G505" i="3"/>
  <c r="G508" i="3"/>
  <c r="G43" i="3"/>
  <c r="G164" i="3"/>
  <c r="G509" i="3"/>
  <c r="G311" i="3"/>
  <c r="G165" i="3"/>
  <c r="G184" i="3"/>
  <c r="G510" i="3"/>
  <c r="G64" i="3"/>
  <c r="G329" i="3"/>
  <c r="G97" i="3"/>
  <c r="G185" i="3"/>
  <c r="G77" i="3"/>
  <c r="G26" i="3"/>
  <c r="G512" i="3"/>
  <c r="G65" i="3"/>
  <c r="G513" i="3"/>
  <c r="G129" i="3"/>
  <c r="G186" i="3"/>
  <c r="G515" i="3"/>
  <c r="G205" i="3"/>
  <c r="G114" i="3"/>
  <c r="G44" i="3"/>
  <c r="G517" i="3"/>
  <c r="G45" i="3"/>
  <c r="G518" i="3"/>
  <c r="G519" i="3"/>
  <c r="G330" i="3"/>
  <c r="G130" i="3"/>
  <c r="G520" i="3"/>
  <c r="G79" i="3"/>
  <c r="G521" i="3"/>
  <c r="G80" i="3"/>
  <c r="G523" i="3"/>
  <c r="G265" i="3"/>
  <c r="G166" i="3"/>
  <c r="G248" i="3"/>
  <c r="G524" i="3"/>
  <c r="G525" i="3"/>
  <c r="G526" i="3"/>
  <c r="G98" i="3"/>
  <c r="G528" i="3"/>
  <c r="G529" i="3"/>
  <c r="G66" i="3"/>
  <c r="G99" i="3"/>
  <c r="G530" i="3"/>
  <c r="G532" i="3"/>
  <c r="G267" i="3"/>
  <c r="G28" i="3"/>
  <c r="G46" i="3"/>
  <c r="G535" i="3"/>
  <c r="G536" i="3"/>
  <c r="G363" i="3"/>
  <c r="G537" i="3"/>
  <c r="G538" i="3"/>
  <c r="G115" i="3"/>
  <c r="G542" i="3"/>
  <c r="G116" i="3"/>
  <c r="G543" i="3"/>
  <c r="G100" i="3"/>
  <c r="G101" i="3"/>
  <c r="G117" i="3"/>
  <c r="G287" i="3"/>
  <c r="G187" i="3"/>
  <c r="G188" i="3"/>
  <c r="G547" i="3"/>
  <c r="G118" i="3"/>
  <c r="G548" i="3"/>
  <c r="G228" i="3"/>
  <c r="G131" i="3"/>
  <c r="G549" i="3"/>
  <c r="G550" i="3"/>
  <c r="G551" i="3"/>
  <c r="G552" i="3"/>
  <c r="G132" i="3"/>
  <c r="G553" i="3"/>
  <c r="G554" i="3"/>
  <c r="G150" i="3"/>
  <c r="G189" i="3"/>
  <c r="G229" i="3"/>
  <c r="G558" i="3"/>
  <c r="G559" i="3"/>
  <c r="G560" i="3"/>
  <c r="G561" i="3"/>
  <c r="G562" i="3"/>
  <c r="G563" i="3"/>
  <c r="G565" i="3"/>
  <c r="G566" i="3"/>
  <c r="G567" i="3"/>
  <c r="G47" i="3"/>
  <c r="G288" i="3"/>
  <c r="G569" i="3"/>
  <c r="G570" i="3"/>
  <c r="G133" i="3"/>
  <c r="G268" i="3"/>
  <c r="G207" i="3"/>
  <c r="G571" i="3"/>
  <c r="G572" i="3"/>
  <c r="G48" i="3"/>
  <c r="G355" i="3"/>
  <c r="G67" i="3"/>
  <c r="G290" i="3"/>
  <c r="G269" i="3"/>
  <c r="G575" i="3"/>
  <c r="G576" i="3"/>
  <c r="G81" i="3"/>
  <c r="G577" i="3"/>
  <c r="G4" i="3"/>
  <c r="G578" i="3"/>
  <c r="G579" i="3"/>
  <c r="G190" i="3"/>
  <c r="G49" i="3"/>
  <c r="G82" i="3"/>
  <c r="G249" i="3"/>
  <c r="G581" i="3"/>
  <c r="G582" i="3"/>
  <c r="G583" i="3"/>
  <c r="G584" i="3"/>
  <c r="G103" i="3"/>
  <c r="G364" i="3"/>
  <c r="G585" i="3"/>
  <c r="G68" i="3"/>
  <c r="G588" i="3"/>
  <c r="G69" i="3"/>
  <c r="G151" i="3"/>
  <c r="G314" i="3"/>
  <c r="G5" i="3"/>
  <c r="G104" i="3"/>
  <c r="G590" i="3"/>
  <c r="G591" i="3"/>
  <c r="G270" i="3"/>
  <c r="G592" i="3"/>
  <c r="G291" i="3"/>
  <c r="G594" i="3"/>
  <c r="G332" i="3"/>
  <c r="G50" i="3"/>
  <c r="G595" i="3"/>
  <c r="G596" i="3"/>
  <c r="G51" i="3"/>
  <c r="G597" i="3"/>
  <c r="G152" i="3"/>
  <c r="G598" i="3"/>
  <c r="G70" i="3"/>
  <c r="G599" i="3"/>
  <c r="G600" i="3"/>
  <c r="G167" i="3"/>
  <c r="G315" i="3"/>
  <c r="G602" i="3"/>
  <c r="G168" i="3"/>
  <c r="G83" i="3"/>
  <c r="G606" i="3"/>
  <c r="G7" i="3"/>
  <c r="G356" i="3"/>
  <c r="G610" i="3"/>
  <c r="G611" i="3"/>
  <c r="G612" i="3"/>
  <c r="G613" i="3"/>
  <c r="G614" i="3"/>
  <c r="G615" i="3"/>
  <c r="G616" i="3"/>
  <c r="G617" i="3"/>
  <c r="G71" i="3"/>
  <c r="G618" i="3"/>
  <c r="G8" i="3"/>
  <c r="G621" i="3"/>
  <c r="G230" i="3"/>
  <c r="G622" i="3"/>
  <c r="G624" i="3"/>
  <c r="G272" i="3"/>
  <c r="G625" i="3"/>
  <c r="G333" i="3"/>
  <c r="G9" i="3"/>
  <c r="G627" i="3"/>
  <c r="G250" i="3"/>
  <c r="G628" i="3"/>
  <c r="G334" i="3"/>
  <c r="G629" i="3"/>
  <c r="G273" i="3"/>
  <c r="G630" i="3"/>
  <c r="G631" i="3"/>
  <c r="G119" i="3"/>
  <c r="G316" i="3"/>
  <c r="G191" i="3"/>
  <c r="G633" i="3"/>
  <c r="G135" i="3"/>
  <c r="G634" i="3"/>
  <c r="G635" i="3"/>
  <c r="G10" i="3"/>
  <c r="G209" i="3"/>
  <c r="G636" i="3"/>
  <c r="G29" i="3"/>
  <c r="G120" i="3"/>
  <c r="G639" i="3"/>
  <c r="G640" i="3"/>
  <c r="G192" i="3"/>
  <c r="G642" i="3"/>
  <c r="G169" i="3"/>
  <c r="G153" i="3"/>
  <c r="G643" i="3"/>
  <c r="G644" i="3"/>
  <c r="G366" i="3"/>
  <c r="G645" i="3"/>
  <c r="G646" i="3"/>
  <c r="G136" i="3"/>
  <c r="G367" i="3"/>
  <c r="G274" i="3"/>
  <c r="G647" i="3"/>
  <c r="G11" i="3"/>
  <c r="G649" i="3"/>
  <c r="G193" i="3"/>
  <c r="G651" i="3"/>
  <c r="G653" i="3"/>
  <c r="G654" i="3"/>
  <c r="G137" i="3"/>
  <c r="G30" i="3"/>
  <c r="G275" i="3"/>
  <c r="G657" i="3"/>
  <c r="G106" i="3"/>
  <c r="G658" i="3"/>
  <c r="G659" i="3"/>
  <c r="G660" i="3"/>
  <c r="G661" i="3"/>
  <c r="G662" i="3"/>
  <c r="G335" i="3"/>
  <c r="G251" i="3"/>
  <c r="G666" i="3"/>
  <c r="G368" i="3"/>
  <c r="G171" i="3"/>
  <c r="G667" i="3"/>
  <c r="G211" i="3"/>
  <c r="G12" i="3"/>
  <c r="G172" i="3"/>
  <c r="G336" i="3"/>
  <c r="G84" i="3"/>
  <c r="G669" i="3"/>
  <c r="G670" i="3"/>
  <c r="G671" i="3"/>
  <c r="G337" i="3"/>
  <c r="G369" i="3"/>
  <c r="G212" i="3"/>
  <c r="G318" i="3"/>
  <c r="G121" i="3"/>
  <c r="G673" i="3"/>
  <c r="G213" i="3"/>
  <c r="G675" i="3"/>
  <c r="G319" i="3"/>
  <c r="G154" i="3"/>
  <c r="G214" i="3"/>
  <c r="G676" i="3"/>
  <c r="G370" i="3"/>
  <c r="G371" i="3"/>
  <c r="G678" i="3"/>
  <c r="G85" i="3"/>
  <c r="G682" i="3"/>
  <c r="G683" i="3"/>
  <c r="G138" i="3"/>
  <c r="G684" i="3"/>
  <c r="G685" i="3"/>
  <c r="G122" i="3"/>
  <c r="G686" i="3"/>
  <c r="G173" i="3"/>
  <c r="G31" i="3"/>
  <c r="G14" i="3"/>
  <c r="G688" i="3"/>
  <c r="G689" i="3"/>
  <c r="G232" i="3"/>
  <c r="G691" i="3"/>
  <c r="G692" i="3"/>
  <c r="G32" i="3"/>
  <c r="G694" i="3"/>
  <c r="G293" i="3"/>
  <c r="G695" i="3"/>
  <c r="G215" i="3"/>
  <c r="G696" i="3"/>
  <c r="G174" i="3"/>
  <c r="G697" i="3"/>
  <c r="G698" i="3"/>
  <c r="G33" i="3"/>
  <c r="G699" i="3"/>
  <c r="G700" i="3"/>
  <c r="G175" i="3"/>
  <c r="G86" i="3"/>
  <c r="G704" i="3"/>
  <c r="G705" i="3"/>
  <c r="G706" i="3"/>
  <c r="G139" i="3"/>
  <c r="G123" i="3"/>
  <c r="G155" i="3"/>
  <c r="G320" i="3"/>
  <c r="G372" i="3"/>
  <c r="G709" i="3"/>
  <c r="G276" i="3"/>
  <c r="G711" i="3"/>
  <c r="G712" i="3"/>
  <c r="G713" i="3"/>
  <c r="G218" i="3"/>
  <c r="G715" i="3"/>
  <c r="G716" i="3"/>
  <c r="G254" i="3"/>
  <c r="G717" i="3"/>
  <c r="G718" i="3"/>
  <c r="G156" i="3"/>
  <c r="G233" i="3"/>
  <c r="G719" i="3"/>
  <c r="G720" i="3"/>
  <c r="G722" i="3"/>
  <c r="G723" i="3"/>
  <c r="G724" i="3"/>
  <c r="G234" i="3"/>
  <c r="G294" i="3"/>
  <c r="G107" i="3"/>
  <c r="G338" i="3"/>
  <c r="G725" i="3"/>
  <c r="G321" i="3"/>
  <c r="G728" i="3"/>
  <c r="G52" i="3"/>
  <c r="G731" i="3"/>
  <c r="G157" i="3"/>
  <c r="G140" i="3"/>
  <c r="G141" i="3"/>
  <c r="G733" i="3"/>
  <c r="G357" i="3"/>
  <c r="G734" i="3"/>
  <c r="G255" i="3"/>
  <c r="G323" i="3"/>
  <c r="G53" i="3"/>
  <c r="G736" i="3"/>
  <c r="G15" i="3"/>
  <c r="G737" i="3"/>
  <c r="G739" i="3"/>
  <c r="G740" i="3"/>
  <c r="G236" i="3"/>
  <c r="G741" i="3"/>
  <c r="G742" i="3"/>
  <c r="G744" i="3"/>
  <c r="G297" i="3"/>
  <c r="G374" i="3"/>
  <c r="G142" i="3"/>
  <c r="G298" i="3"/>
  <c r="G143" i="3"/>
  <c r="G219" i="3"/>
  <c r="G299" i="3"/>
  <c r="G747" i="3"/>
  <c r="G87" i="3"/>
  <c r="G748" i="3"/>
  <c r="G750" i="3"/>
  <c r="G237" i="3"/>
  <c r="G16" i="3"/>
  <c r="G375" i="3"/>
  <c r="G34" i="3"/>
  <c r="G751" i="3"/>
  <c r="G339" i="3"/>
  <c r="G220" i="3"/>
  <c r="G35" i="3"/>
  <c r="G752" i="3"/>
  <c r="G124" i="3"/>
  <c r="G753" i="3"/>
  <c r="G36" i="3"/>
  <c r="G754" i="3"/>
  <c r="G755" i="3"/>
  <c r="G756" i="3"/>
  <c r="G758" i="3"/>
  <c r="G759" i="3"/>
  <c r="G760" i="3"/>
  <c r="G221" i="3"/>
  <c r="G17" i="3"/>
  <c r="G88" i="3"/>
  <c r="G762" i="3"/>
  <c r="G763" i="3"/>
  <c r="G108" i="3"/>
  <c r="G764" i="3"/>
  <c r="G765" i="3"/>
  <c r="G238" i="3"/>
  <c r="G239" i="3"/>
  <c r="G766" i="3"/>
  <c r="G177" i="3"/>
  <c r="G178" i="3"/>
  <c r="G767" i="3"/>
  <c r="G768" i="3"/>
  <c r="G769" i="3"/>
  <c r="G770" i="3"/>
  <c r="G256" i="3"/>
  <c r="G125" i="3"/>
  <c r="G771" i="3"/>
  <c r="G89" i="3"/>
  <c r="G772" i="3"/>
  <c r="G774" i="3"/>
  <c r="G158" i="3"/>
  <c r="G376" i="3"/>
  <c r="G775" i="3"/>
  <c r="G776" i="3"/>
  <c r="G377" i="3"/>
  <c r="G777" i="3"/>
  <c r="G179" i="3"/>
  <c r="G778" i="3"/>
  <c r="G779" i="3"/>
  <c r="G90" i="3"/>
  <c r="G37" i="3"/>
  <c r="G780" i="3"/>
  <c r="G781" i="3"/>
  <c r="G19" i="3"/>
  <c r="G782" i="3"/>
  <c r="G257" i="3"/>
  <c r="G785" i="3"/>
  <c r="G787" i="3"/>
  <c r="G300" i="3"/>
  <c r="G277" i="3"/>
  <c r="G788" i="3"/>
  <c r="G38" i="3"/>
  <c r="G378" i="3"/>
  <c r="G379" i="3"/>
  <c r="G75" i="3"/>
  <c r="G789" i="3"/>
  <c r="G790" i="3"/>
  <c r="G91" i="3"/>
  <c r="G56" i="3"/>
  <c r="G197" i="3"/>
  <c r="G792" i="3"/>
  <c r="G198" i="3"/>
  <c r="G795" i="3"/>
  <c r="G796" i="3"/>
  <c r="G76" i="3"/>
  <c r="G797" i="3"/>
  <c r="G358" i="3"/>
  <c r="G259" i="3"/>
  <c r="G798" i="3"/>
  <c r="G222" i="3"/>
  <c r="G799" i="3"/>
  <c r="G801" i="3"/>
  <c r="G160" i="3"/>
  <c r="G279" i="3"/>
  <c r="G109" i="3"/>
  <c r="G359" i="3"/>
  <c r="G380" i="3"/>
  <c r="G803" i="3"/>
  <c r="G57" i="3"/>
  <c r="G804" i="3"/>
  <c r="G807" i="3"/>
  <c r="G808" i="3"/>
  <c r="G161" i="3"/>
  <c r="G341" i="3"/>
  <c r="G144" i="3"/>
  <c r="G58" i="3"/>
  <c r="G810" i="3"/>
  <c r="G811" i="3"/>
  <c r="G812" i="3"/>
  <c r="G813" i="3"/>
  <c r="G301" i="3"/>
  <c r="G381" i="3"/>
  <c r="G814" i="3"/>
  <c r="G815" i="3"/>
  <c r="G816" i="3"/>
  <c r="G302" i="3"/>
  <c r="G92" i="3"/>
  <c r="G20" i="3"/>
  <c r="G162" i="3"/>
  <c r="G817" i="3"/>
  <c r="G818" i="3"/>
  <c r="G360" i="3"/>
  <c r="G820" i="3"/>
  <c r="G821" i="3"/>
  <c r="G39" i="3"/>
  <c r="G822" i="3"/>
  <c r="G823" i="3"/>
  <c r="G825" i="3"/>
  <c r="G342" i="3"/>
  <c r="G826" i="3"/>
  <c r="G827" i="3"/>
  <c r="G93" i="3"/>
  <c r="G145" i="3"/>
  <c r="G126" i="3"/>
  <c r="G200" i="3"/>
  <c r="G241" i="3"/>
  <c r="G829" i="3"/>
  <c r="G830" i="3"/>
  <c r="G831" i="3"/>
  <c r="G833" i="3"/>
  <c r="G836" i="3"/>
  <c r="G386" i="3"/>
  <c r="G387" i="3"/>
  <c r="G391" i="3"/>
  <c r="G393" i="3"/>
  <c r="G397" i="3"/>
  <c r="G399" i="3"/>
  <c r="G401" i="3"/>
  <c r="G344" i="3"/>
  <c r="G324" i="3"/>
  <c r="G405" i="3"/>
  <c r="G406" i="3"/>
  <c r="G410" i="3"/>
  <c r="G414" i="3"/>
  <c r="G415" i="3"/>
  <c r="G306" i="3"/>
  <c r="G416" i="3"/>
  <c r="G417" i="3"/>
  <c r="G422" i="3"/>
  <c r="G243" i="3"/>
  <c r="G424" i="3"/>
  <c r="G22" i="3"/>
  <c r="G427" i="3"/>
  <c r="G428" i="3"/>
  <c r="G429" i="3"/>
  <c r="G431" i="3"/>
  <c r="G440" i="3"/>
  <c r="G95" i="3"/>
  <c r="G442" i="3"/>
  <c r="G443" i="3"/>
  <c r="G447" i="3"/>
  <c r="G449" i="3"/>
  <c r="G450" i="3"/>
  <c r="G451" i="3"/>
  <c r="G453" i="3"/>
  <c r="G345" i="3"/>
  <c r="G456" i="3"/>
  <c r="G459" i="3"/>
  <c r="G460" i="3"/>
  <c r="G467" i="3"/>
  <c r="G468" i="3"/>
  <c r="G473" i="3"/>
  <c r="G477" i="3"/>
  <c r="G478" i="3"/>
  <c r="G204" i="3"/>
  <c r="G485" i="3"/>
  <c r="G486" i="3"/>
  <c r="G487" i="3"/>
  <c r="G351" i="3"/>
  <c r="G493" i="3"/>
  <c r="G500" i="3"/>
  <c r="G501" i="3"/>
  <c r="G503" i="3"/>
  <c r="G504" i="3"/>
  <c r="G506" i="3"/>
  <c r="G507" i="3"/>
  <c r="G511" i="3"/>
  <c r="G78" i="3"/>
  <c r="G312" i="3"/>
  <c r="G27" i="3"/>
  <c r="G514" i="3"/>
  <c r="G362" i="3"/>
  <c r="G516" i="3"/>
  <c r="G522" i="3"/>
  <c r="G527" i="3"/>
  <c r="G266" i="3"/>
  <c r="G531" i="3"/>
  <c r="G533" i="3"/>
  <c r="G534" i="3"/>
  <c r="G539" i="3"/>
  <c r="G540" i="3"/>
  <c r="G541" i="3"/>
  <c r="G102" i="3"/>
  <c r="G544" i="3"/>
  <c r="G545" i="3"/>
  <c r="G546" i="3"/>
  <c r="G555" i="3"/>
  <c r="G556" i="3"/>
  <c r="G557" i="3"/>
  <c r="G564" i="3"/>
  <c r="G331" i="3"/>
  <c r="G568" i="3"/>
  <c r="G289" i="3"/>
  <c r="G573" i="3"/>
  <c r="G313" i="3"/>
  <c r="G574" i="3"/>
  <c r="G134" i="3"/>
  <c r="G580" i="3"/>
  <c r="G586" i="3"/>
  <c r="G587" i="3"/>
  <c r="G589" i="3"/>
  <c r="G208" i="3"/>
  <c r="G593" i="3"/>
  <c r="G601" i="3"/>
  <c r="G603" i="3"/>
  <c r="G604" i="3"/>
  <c r="G605" i="3"/>
  <c r="G271" i="3"/>
  <c r="G6" i="3"/>
  <c r="G365" i="3"/>
  <c r="G607" i="3"/>
  <c r="G608" i="3"/>
  <c r="G609" i="3"/>
  <c r="G619" i="3"/>
  <c r="G620" i="3"/>
  <c r="G623" i="3"/>
  <c r="G626" i="3"/>
  <c r="G632" i="3"/>
  <c r="G637" i="3"/>
  <c r="G638" i="3"/>
  <c r="G641" i="3"/>
  <c r="G170" i="3"/>
  <c r="G105" i="3"/>
  <c r="G231" i="3"/>
  <c r="G648" i="3"/>
  <c r="G650" i="3"/>
  <c r="G652" i="3"/>
  <c r="G655" i="3"/>
  <c r="G656" i="3"/>
  <c r="G317" i="3"/>
  <c r="G663" i="3"/>
  <c r="G664" i="3"/>
  <c r="G665" i="3"/>
  <c r="G194" i="3"/>
  <c r="G668" i="3"/>
  <c r="G672" i="3"/>
  <c r="G252" i="3"/>
  <c r="G674" i="3"/>
  <c r="G677" i="3"/>
  <c r="G13" i="3"/>
  <c r="G679" i="3"/>
  <c r="G680" i="3"/>
  <c r="G681" i="3"/>
  <c r="G292" i="3"/>
  <c r="G687" i="3"/>
  <c r="G690" i="3"/>
  <c r="G693" i="3"/>
  <c r="G253" i="3"/>
  <c r="G216" i="3"/>
  <c r="G217" i="3"/>
  <c r="G701" i="3"/>
  <c r="G702" i="3"/>
  <c r="G703" i="3"/>
  <c r="G707" i="3"/>
  <c r="G708" i="3"/>
  <c r="G710" i="3"/>
  <c r="G714" i="3"/>
  <c r="G195" i="3"/>
  <c r="G721" i="3"/>
  <c r="G726" i="3"/>
  <c r="G727" i="3"/>
  <c r="G729" i="3"/>
  <c r="G730" i="3"/>
  <c r="G322" i="3"/>
  <c r="G732" i="3"/>
  <c r="G295" i="3"/>
  <c r="G72" i="3"/>
  <c r="G735" i="3"/>
  <c r="G373" i="3"/>
  <c r="G54" i="3"/>
  <c r="G738" i="3"/>
  <c r="G296" i="3"/>
  <c r="G743" i="3"/>
  <c r="G745" i="3"/>
  <c r="G746" i="3"/>
  <c r="G749" i="3"/>
  <c r="G73" i="3"/>
  <c r="G757" i="3"/>
  <c r="G176" i="3"/>
  <c r="G761" i="3"/>
  <c r="G55" i="3"/>
  <c r="G74" i="3"/>
  <c r="G773" i="3"/>
  <c r="G18" i="3"/>
  <c r="G159" i="3"/>
  <c r="G783" i="3"/>
  <c r="G784" i="3"/>
  <c r="G786" i="3"/>
  <c r="G278" i="3"/>
  <c r="G258" i="3"/>
  <c r="G791" i="3"/>
  <c r="G793" i="3"/>
  <c r="G794" i="3"/>
  <c r="G800" i="3"/>
  <c r="G802" i="3"/>
  <c r="G805" i="3"/>
  <c r="G806" i="3"/>
  <c r="G809" i="3"/>
  <c r="G199" i="3"/>
  <c r="G819" i="3"/>
  <c r="G824" i="3"/>
  <c r="G828" i="3"/>
  <c r="G832" i="3"/>
  <c r="G834" i="3"/>
  <c r="G835" i="3"/>
  <c r="G146" i="3"/>
  <c r="AK836" i="3"/>
  <c r="AJ836" i="3"/>
  <c r="AK833" i="3"/>
  <c r="AJ833" i="3"/>
  <c r="AL831" i="3"/>
  <c r="AK831" i="3"/>
  <c r="AJ831" i="3"/>
  <c r="AK830" i="3"/>
  <c r="AJ830" i="3"/>
  <c r="AK829" i="3"/>
  <c r="AJ829" i="3"/>
  <c r="AK241" i="3"/>
  <c r="AJ241" i="3"/>
  <c r="AK200" i="3"/>
  <c r="AJ200" i="3"/>
  <c r="AK145" i="3"/>
  <c r="AJ145" i="3"/>
  <c r="AK93" i="3"/>
  <c r="AJ93" i="3"/>
  <c r="AK827" i="3"/>
  <c r="AJ827" i="3"/>
  <c r="AK826" i="3"/>
  <c r="AJ826" i="3"/>
  <c r="AK342" i="3"/>
  <c r="AJ342" i="3"/>
  <c r="AK825" i="3"/>
  <c r="AJ825" i="3"/>
  <c r="AL823" i="3"/>
  <c r="AK823" i="3"/>
  <c r="AJ823" i="3"/>
  <c r="AK822" i="3"/>
  <c r="AJ822" i="3"/>
  <c r="AK39" i="3"/>
  <c r="AJ39" i="3"/>
  <c r="AK821" i="3"/>
  <c r="AJ821" i="3"/>
  <c r="AK820" i="3"/>
  <c r="AJ820" i="3"/>
  <c r="AK360" i="3"/>
  <c r="AJ360" i="3"/>
  <c r="AK818" i="3"/>
  <c r="AJ818" i="3"/>
  <c r="AK817" i="3"/>
  <c r="AJ817" i="3"/>
  <c r="AK162" i="3"/>
  <c r="AJ162" i="3"/>
  <c r="AK20" i="3"/>
  <c r="AJ20" i="3"/>
  <c r="AL92" i="3"/>
  <c r="AK92" i="3"/>
  <c r="AJ92" i="3"/>
  <c r="AK302" i="3"/>
  <c r="AJ302" i="3"/>
  <c r="AL816" i="3"/>
  <c r="AK816" i="3"/>
  <c r="AJ816" i="3"/>
  <c r="AK815" i="3"/>
  <c r="AJ815" i="3"/>
  <c r="AK814" i="3"/>
  <c r="AJ814" i="3"/>
  <c r="AK381" i="3"/>
  <c r="AJ381" i="3"/>
  <c r="AK301" i="3"/>
  <c r="AJ301" i="3"/>
  <c r="AK813" i="3"/>
  <c r="AJ813" i="3"/>
  <c r="AK812" i="3"/>
  <c r="AJ812" i="3"/>
  <c r="AK811" i="3"/>
  <c r="AJ811" i="3"/>
  <c r="AK810" i="3"/>
  <c r="AJ810" i="3"/>
  <c r="AK58" i="3"/>
  <c r="AJ58" i="3"/>
  <c r="AL144" i="3"/>
  <c r="AK144" i="3"/>
  <c r="AJ144" i="3"/>
  <c r="AK341" i="3"/>
  <c r="AJ341" i="3"/>
  <c r="AL161" i="3"/>
  <c r="AK161" i="3"/>
  <c r="AJ161" i="3"/>
  <c r="AK808" i="3"/>
  <c r="AJ808" i="3"/>
  <c r="AK807" i="3"/>
  <c r="AJ807" i="3"/>
  <c r="AK804" i="3"/>
  <c r="AJ804" i="3"/>
  <c r="AK57" i="3"/>
  <c r="AJ57" i="3"/>
  <c r="AK803" i="3"/>
  <c r="AJ803" i="3"/>
  <c r="AK380" i="3"/>
  <c r="AJ380" i="3"/>
  <c r="AK109" i="3"/>
  <c r="AJ109" i="3"/>
  <c r="AK279" i="3"/>
  <c r="AJ279" i="3"/>
  <c r="AK160" i="3"/>
  <c r="AJ160" i="3"/>
  <c r="AK801" i="3"/>
  <c r="AJ801" i="3"/>
  <c r="AL799" i="3"/>
  <c r="AK799" i="3"/>
  <c r="AJ799" i="3"/>
  <c r="AK222" i="3"/>
  <c r="AJ222" i="3"/>
  <c r="AK798" i="3"/>
  <c r="AJ798" i="3"/>
  <c r="AK259" i="3"/>
  <c r="AJ259" i="3"/>
  <c r="AK358" i="3"/>
  <c r="AJ358" i="3"/>
  <c r="AK797" i="3"/>
  <c r="AJ797" i="3"/>
  <c r="AK76" i="3"/>
  <c r="AJ76" i="3"/>
  <c r="AK796" i="3"/>
  <c r="AJ796" i="3"/>
  <c r="AK795" i="3"/>
  <c r="AJ795" i="3"/>
  <c r="AK198" i="3"/>
  <c r="AJ198" i="3"/>
  <c r="AK792" i="3"/>
  <c r="AJ792" i="3"/>
  <c r="AK197" i="3"/>
  <c r="AJ197" i="3"/>
  <c r="AL56" i="3"/>
  <c r="AK56" i="3"/>
  <c r="AJ56" i="3"/>
  <c r="AK91" i="3"/>
  <c r="AJ91" i="3"/>
  <c r="AK790" i="3"/>
  <c r="AJ790" i="3"/>
  <c r="AK789" i="3"/>
  <c r="AJ789" i="3"/>
  <c r="AK75" i="3"/>
  <c r="AJ75" i="3"/>
  <c r="AK379" i="3"/>
  <c r="AJ379" i="3"/>
  <c r="AK38" i="3"/>
  <c r="AJ38" i="3"/>
  <c r="AK788" i="3"/>
  <c r="AJ788" i="3"/>
  <c r="AK277" i="3"/>
  <c r="AJ277" i="3"/>
  <c r="AL300" i="3"/>
  <c r="AK300" i="3"/>
  <c r="AJ300" i="3"/>
  <c r="AK787" i="3"/>
  <c r="AJ787" i="3"/>
  <c r="AL785" i="3"/>
  <c r="AK785" i="3"/>
  <c r="AJ785" i="3"/>
  <c r="AK257" i="3"/>
  <c r="AJ257" i="3"/>
  <c r="AK782" i="3"/>
  <c r="AJ782" i="3"/>
  <c r="AK19" i="3"/>
  <c r="AJ19" i="3"/>
  <c r="AK781" i="3"/>
  <c r="AJ781" i="3"/>
  <c r="AK780" i="3"/>
  <c r="AJ780" i="3"/>
  <c r="AK90" i="3"/>
  <c r="AJ90" i="3"/>
  <c r="AK37" i="3"/>
  <c r="AJ37" i="3"/>
  <c r="AK779" i="3"/>
  <c r="AJ779" i="3"/>
  <c r="AK778" i="3"/>
  <c r="AJ778" i="3"/>
  <c r="AL179" i="3"/>
  <c r="AK179" i="3"/>
  <c r="AJ179" i="3"/>
  <c r="AK777" i="3"/>
  <c r="AJ777" i="3"/>
  <c r="AL377" i="3"/>
  <c r="AK377" i="3"/>
  <c r="AJ377" i="3"/>
  <c r="AK776" i="3"/>
  <c r="AJ776" i="3"/>
  <c r="AK775" i="3"/>
  <c r="AJ775" i="3"/>
  <c r="AK376" i="3"/>
  <c r="AJ376" i="3"/>
  <c r="AK158" i="3"/>
  <c r="AJ158" i="3"/>
  <c r="AK774" i="3"/>
  <c r="AJ774" i="3"/>
  <c r="AK772" i="3"/>
  <c r="AJ772" i="3"/>
  <c r="AK89" i="3"/>
  <c r="AJ89" i="3"/>
  <c r="AK771" i="3"/>
  <c r="AJ771" i="3"/>
  <c r="AK125" i="3"/>
  <c r="AJ125" i="3"/>
  <c r="AK256" i="3"/>
  <c r="AJ256" i="3"/>
  <c r="AK770" i="3"/>
  <c r="AJ770" i="3"/>
  <c r="AL769" i="3"/>
  <c r="AK769" i="3"/>
  <c r="AJ769" i="3"/>
  <c r="AK768" i="3"/>
  <c r="AJ768" i="3"/>
  <c r="AK767" i="3"/>
  <c r="AJ767" i="3"/>
  <c r="AK178" i="3"/>
  <c r="AJ178" i="3"/>
  <c r="AK177" i="3"/>
  <c r="AJ177" i="3"/>
  <c r="AK766" i="3"/>
  <c r="AJ766" i="3"/>
  <c r="AK239" i="3"/>
  <c r="AJ239" i="3"/>
  <c r="AK238" i="3"/>
  <c r="AJ238" i="3"/>
  <c r="AK765" i="3"/>
  <c r="AJ765" i="3"/>
  <c r="AK764" i="3"/>
  <c r="AJ764" i="3"/>
  <c r="AL108" i="3"/>
  <c r="AK108" i="3"/>
  <c r="AJ108" i="3"/>
  <c r="AK763" i="3"/>
  <c r="AJ763" i="3"/>
  <c r="AL762" i="3"/>
  <c r="AK762" i="3"/>
  <c r="AJ762" i="3"/>
  <c r="AK88" i="3"/>
  <c r="AJ88" i="3"/>
  <c r="AK221" i="3"/>
  <c r="AJ221" i="3"/>
  <c r="AK760" i="3"/>
  <c r="AJ760" i="3"/>
  <c r="AK759" i="3"/>
  <c r="AJ759" i="3"/>
  <c r="AK758" i="3"/>
  <c r="AJ758" i="3"/>
  <c r="AK756" i="3"/>
  <c r="AJ756" i="3"/>
  <c r="AK755" i="3"/>
  <c r="AJ755" i="3"/>
  <c r="AK754" i="3"/>
  <c r="AJ754" i="3"/>
  <c r="AK36" i="3"/>
  <c r="AJ36" i="3"/>
  <c r="AK753" i="3"/>
  <c r="AJ753" i="3"/>
  <c r="AL124" i="3"/>
  <c r="AK124" i="3"/>
  <c r="AJ124" i="3"/>
  <c r="AK752" i="3"/>
  <c r="AJ752" i="3"/>
  <c r="AK35" i="3"/>
  <c r="AJ35" i="3"/>
  <c r="AK339" i="3"/>
  <c r="AJ339" i="3"/>
  <c r="AK220" i="3"/>
  <c r="AJ220" i="3"/>
  <c r="AJ34" i="3"/>
  <c r="AK375" i="3"/>
  <c r="AJ375" i="3"/>
  <c r="AK16" i="3"/>
  <c r="AJ16" i="3"/>
  <c r="AK237" i="3"/>
  <c r="AJ237" i="3"/>
  <c r="AK750" i="3"/>
  <c r="AJ750" i="3"/>
  <c r="AK748" i="3"/>
  <c r="AJ748" i="3"/>
  <c r="AJ87" i="3"/>
  <c r="AK747" i="3"/>
  <c r="AJ747" i="3"/>
  <c r="AK299" i="3"/>
  <c r="AJ299" i="3"/>
  <c r="AK219" i="3"/>
  <c r="AJ219" i="3"/>
  <c r="AK143" i="3"/>
  <c r="AJ143" i="3"/>
  <c r="AK298" i="3"/>
  <c r="AJ298" i="3"/>
  <c r="AK142" i="3"/>
  <c r="AJ142" i="3"/>
  <c r="AK374" i="3"/>
  <c r="AJ374" i="3"/>
  <c r="AK297" i="3"/>
  <c r="AJ297" i="3"/>
  <c r="AK744" i="3"/>
  <c r="AJ744" i="3"/>
  <c r="AK742" i="3"/>
  <c r="AJ742" i="3"/>
  <c r="AK741" i="3"/>
  <c r="AJ741" i="3"/>
  <c r="AL236" i="3"/>
  <c r="AK236" i="3"/>
  <c r="AJ236" i="3"/>
  <c r="AK740" i="3"/>
  <c r="AJ740" i="3"/>
  <c r="AK739" i="3"/>
  <c r="AJ739" i="3"/>
  <c r="AK737" i="3"/>
  <c r="AJ737" i="3"/>
  <c r="AK15" i="3"/>
  <c r="AJ15" i="3"/>
  <c r="AK736" i="3"/>
  <c r="AJ736" i="3"/>
  <c r="AK53" i="3"/>
  <c r="AJ53" i="3"/>
  <c r="AK323" i="3"/>
  <c r="AJ323" i="3"/>
  <c r="AK255" i="3"/>
  <c r="AJ255" i="3"/>
  <c r="AK734" i="3"/>
  <c r="AJ734" i="3"/>
  <c r="AK733" i="3"/>
  <c r="AJ733" i="3"/>
  <c r="AL141" i="3"/>
  <c r="AK141" i="3"/>
  <c r="AJ141" i="3"/>
  <c r="AK140" i="3"/>
  <c r="AJ140" i="3"/>
  <c r="AK157" i="3"/>
  <c r="AJ157" i="3"/>
  <c r="AK731" i="3"/>
  <c r="AJ731" i="3"/>
  <c r="AK52" i="3"/>
  <c r="AJ52" i="3"/>
  <c r="AK728" i="3"/>
  <c r="AJ728" i="3"/>
  <c r="AK321" i="3"/>
  <c r="AJ321" i="3"/>
  <c r="AK725" i="3"/>
  <c r="AJ725" i="3"/>
  <c r="AK338" i="3"/>
  <c r="AJ338" i="3"/>
  <c r="AK107" i="3"/>
  <c r="AJ107" i="3"/>
  <c r="AK294" i="3"/>
  <c r="AJ294" i="3"/>
  <c r="AK234" i="3"/>
  <c r="AJ234" i="3"/>
  <c r="AL724" i="3"/>
  <c r="AK724" i="3"/>
  <c r="AJ724" i="3"/>
  <c r="AK723" i="3"/>
  <c r="AJ723" i="3"/>
  <c r="AK722" i="3"/>
  <c r="AJ722" i="3"/>
  <c r="AK720" i="3"/>
  <c r="AJ720" i="3"/>
  <c r="AK719" i="3"/>
  <c r="AJ719" i="3"/>
  <c r="AK233" i="3"/>
  <c r="AJ233" i="3"/>
  <c r="AK156" i="3"/>
  <c r="AJ156" i="3"/>
  <c r="AK718" i="3"/>
  <c r="AJ718" i="3"/>
  <c r="AK717" i="3"/>
  <c r="AJ717" i="3"/>
  <c r="AK254" i="3"/>
  <c r="AJ254" i="3"/>
  <c r="AK716" i="3"/>
  <c r="AJ716" i="3"/>
  <c r="AK715" i="3"/>
  <c r="AJ715" i="3"/>
  <c r="AL218" i="3"/>
  <c r="AK218" i="3"/>
  <c r="AJ218" i="3"/>
  <c r="AK713" i="3"/>
  <c r="AJ713" i="3"/>
  <c r="AK712" i="3"/>
  <c r="AJ712" i="3"/>
  <c r="AK711" i="3"/>
  <c r="AJ711" i="3"/>
  <c r="AK276" i="3"/>
  <c r="AJ276" i="3"/>
  <c r="AK709" i="3"/>
  <c r="AJ709" i="3"/>
  <c r="AK372" i="3"/>
  <c r="AJ372" i="3"/>
  <c r="AK320" i="3"/>
  <c r="AJ320" i="3"/>
  <c r="AK155" i="3"/>
  <c r="AJ155" i="3"/>
  <c r="AK123" i="3"/>
  <c r="AJ123" i="3"/>
  <c r="AK139" i="3"/>
  <c r="AJ139" i="3"/>
  <c r="AK706" i="3"/>
  <c r="AJ706" i="3"/>
  <c r="AL705" i="3"/>
  <c r="AK705" i="3"/>
  <c r="AJ705" i="3"/>
  <c r="AK704" i="3"/>
  <c r="AJ704" i="3"/>
  <c r="AK86" i="3"/>
  <c r="AJ86" i="3"/>
  <c r="AK175" i="3"/>
  <c r="AJ175" i="3"/>
  <c r="AK700" i="3"/>
  <c r="AJ700" i="3"/>
  <c r="AK699" i="3"/>
  <c r="AJ699" i="3"/>
  <c r="AK33" i="3"/>
  <c r="AJ33" i="3"/>
  <c r="AK698" i="3"/>
  <c r="AJ698" i="3"/>
  <c r="AK697" i="3"/>
  <c r="AJ697" i="3"/>
  <c r="AK174" i="3"/>
  <c r="AJ174" i="3"/>
  <c r="AK696" i="3"/>
  <c r="AJ696" i="3"/>
  <c r="AK215" i="3"/>
  <c r="AJ215" i="3"/>
  <c r="AL695" i="3"/>
  <c r="AK695" i="3"/>
  <c r="AJ695" i="3"/>
  <c r="AK293" i="3"/>
  <c r="AJ293" i="3"/>
  <c r="AK694" i="3"/>
  <c r="AJ694" i="3"/>
  <c r="AK32" i="3"/>
  <c r="AJ32" i="3"/>
  <c r="AK692" i="3"/>
  <c r="AJ692" i="3"/>
  <c r="AK691" i="3"/>
  <c r="AJ691" i="3"/>
  <c r="AK232" i="3"/>
  <c r="AJ232" i="3"/>
  <c r="AK689" i="3"/>
  <c r="AJ689" i="3"/>
  <c r="AK688" i="3"/>
  <c r="AJ688" i="3"/>
  <c r="AK14" i="3"/>
  <c r="AJ14" i="3"/>
  <c r="AK31" i="3"/>
  <c r="AJ31" i="3"/>
  <c r="AK173" i="3"/>
  <c r="AJ173" i="3"/>
  <c r="AL686" i="3"/>
  <c r="AK686" i="3"/>
  <c r="AJ686" i="3"/>
  <c r="AK122" i="3"/>
  <c r="AJ122" i="3"/>
  <c r="AK685" i="3"/>
  <c r="AJ685" i="3"/>
  <c r="AK684" i="3"/>
  <c r="AJ684" i="3"/>
  <c r="AK138" i="3"/>
  <c r="AJ138" i="3"/>
  <c r="AK683" i="3"/>
  <c r="AJ683" i="3"/>
  <c r="AK682" i="3"/>
  <c r="AJ682" i="3"/>
  <c r="AK85" i="3"/>
  <c r="AJ85" i="3"/>
  <c r="AK678" i="3"/>
  <c r="AJ678" i="3"/>
  <c r="AK371" i="3"/>
  <c r="AJ371" i="3"/>
  <c r="AK370" i="3"/>
  <c r="AJ370" i="3"/>
  <c r="AK676" i="3"/>
  <c r="AJ676" i="3"/>
  <c r="AL214" i="3"/>
  <c r="AK214" i="3"/>
  <c r="AJ214" i="3"/>
  <c r="AK154" i="3"/>
  <c r="AJ154" i="3"/>
  <c r="AK319" i="3"/>
  <c r="AJ319" i="3"/>
  <c r="AK675" i="3"/>
  <c r="AJ675" i="3"/>
  <c r="AK213" i="3"/>
  <c r="AJ213" i="3"/>
  <c r="AK673" i="3"/>
  <c r="AJ673" i="3"/>
  <c r="AK121" i="3"/>
  <c r="AJ121" i="3"/>
  <c r="AK318" i="3"/>
  <c r="AJ318" i="3"/>
  <c r="AK212" i="3"/>
  <c r="AJ212" i="3"/>
  <c r="AK369" i="3"/>
  <c r="AJ369" i="3"/>
  <c r="AJ337" i="3"/>
  <c r="AK671" i="3"/>
  <c r="AJ671" i="3"/>
  <c r="AL670" i="3"/>
  <c r="AK670" i="3"/>
  <c r="AJ670" i="3"/>
  <c r="AK669" i="3"/>
  <c r="AJ669" i="3"/>
  <c r="AK84" i="3"/>
  <c r="AJ84" i="3"/>
  <c r="AK336" i="3"/>
  <c r="AJ336" i="3"/>
  <c r="AK172" i="3"/>
  <c r="AJ172" i="3"/>
  <c r="AK12" i="3"/>
  <c r="AJ12" i="3"/>
  <c r="AL211" i="3"/>
  <c r="AK211" i="3"/>
  <c r="AJ211" i="3"/>
  <c r="AK667" i="3"/>
  <c r="AJ667" i="3"/>
  <c r="AK171" i="3"/>
  <c r="AJ171" i="3"/>
  <c r="AK368" i="3"/>
  <c r="AJ368" i="3"/>
  <c r="AK666" i="3"/>
  <c r="AJ666" i="3"/>
  <c r="AK251" i="3"/>
  <c r="AJ251" i="3"/>
  <c r="AL335" i="3"/>
  <c r="AK335" i="3"/>
  <c r="AJ335" i="3"/>
  <c r="AK662" i="3"/>
  <c r="AJ662" i="3"/>
  <c r="AK661" i="3"/>
  <c r="AJ661" i="3"/>
  <c r="AK660" i="3"/>
  <c r="AJ660" i="3"/>
  <c r="AK659" i="3"/>
  <c r="AJ659" i="3"/>
  <c r="AK658" i="3"/>
  <c r="AJ658" i="3"/>
  <c r="AK106" i="3"/>
  <c r="AJ106" i="3"/>
  <c r="AK657" i="3"/>
  <c r="AJ657" i="3"/>
  <c r="AK275" i="3"/>
  <c r="AJ275" i="3"/>
  <c r="AK30" i="3"/>
  <c r="AJ30" i="3"/>
  <c r="AK137" i="3"/>
  <c r="AJ137" i="3"/>
  <c r="AK654" i="3"/>
  <c r="AJ654" i="3"/>
  <c r="AL653" i="3"/>
  <c r="AK653" i="3"/>
  <c r="AJ653" i="3"/>
  <c r="AK651" i="3"/>
  <c r="AJ651" i="3"/>
  <c r="AK193" i="3"/>
  <c r="AJ193" i="3"/>
  <c r="AK649" i="3"/>
  <c r="AJ649" i="3"/>
  <c r="AK11" i="3"/>
  <c r="AJ11" i="3"/>
  <c r="AK647" i="3"/>
  <c r="AJ647" i="3"/>
  <c r="AK274" i="3"/>
  <c r="AJ274" i="3"/>
  <c r="AK367" i="3"/>
  <c r="AJ367" i="3"/>
  <c r="AK136" i="3"/>
  <c r="AJ136" i="3"/>
  <c r="AK646" i="3"/>
  <c r="AJ646" i="3"/>
  <c r="AK645" i="3"/>
  <c r="AJ645" i="3"/>
  <c r="AK366" i="3"/>
  <c r="AJ366" i="3"/>
  <c r="AL644" i="3"/>
  <c r="AK644" i="3"/>
  <c r="AJ644" i="3"/>
  <c r="AK643" i="3"/>
  <c r="AJ643" i="3"/>
  <c r="AK153" i="3"/>
  <c r="AJ153" i="3"/>
  <c r="AK169" i="3"/>
  <c r="AJ169" i="3"/>
  <c r="AK642" i="3"/>
  <c r="AJ642" i="3"/>
  <c r="AK192" i="3"/>
  <c r="AJ192" i="3"/>
  <c r="AK640" i="3"/>
  <c r="AJ640" i="3"/>
  <c r="AK639" i="3"/>
  <c r="AJ639" i="3"/>
  <c r="AK120" i="3"/>
  <c r="AJ120" i="3"/>
  <c r="AK29" i="3"/>
  <c r="AJ29" i="3"/>
  <c r="AK636" i="3"/>
  <c r="AJ636" i="3"/>
  <c r="AK209" i="3"/>
  <c r="AJ209" i="3"/>
  <c r="AL10" i="3"/>
  <c r="AK10" i="3"/>
  <c r="AJ10" i="3"/>
  <c r="AK635" i="3"/>
  <c r="AJ635" i="3"/>
  <c r="AK634" i="3"/>
  <c r="AJ634" i="3"/>
  <c r="AK633" i="3"/>
  <c r="AJ633" i="3"/>
  <c r="AK191" i="3"/>
  <c r="AJ191" i="3"/>
  <c r="AK316" i="3"/>
  <c r="AJ316" i="3"/>
  <c r="AK119" i="3"/>
  <c r="AJ119" i="3"/>
  <c r="AK630" i="3"/>
  <c r="AJ630" i="3"/>
  <c r="AK631" i="3"/>
  <c r="AJ631" i="3"/>
  <c r="AK273" i="3"/>
  <c r="AJ273" i="3"/>
  <c r="AK629" i="3"/>
  <c r="AJ629" i="3"/>
  <c r="AL334" i="3"/>
  <c r="AK334" i="3"/>
  <c r="AJ334" i="3"/>
  <c r="AK628" i="3"/>
  <c r="AJ628" i="3"/>
  <c r="AK250" i="3"/>
  <c r="AJ250" i="3"/>
  <c r="AK627" i="3"/>
  <c r="AJ627" i="3"/>
  <c r="AK9" i="3"/>
  <c r="AJ9" i="3"/>
  <c r="AK333" i="3"/>
  <c r="AJ333" i="3"/>
  <c r="AK625" i="3"/>
  <c r="AJ625" i="3"/>
  <c r="AK624" i="3"/>
  <c r="AJ624" i="3"/>
  <c r="AK622" i="3"/>
  <c r="AJ622" i="3"/>
  <c r="AK230" i="3"/>
  <c r="AJ230" i="3"/>
  <c r="AK621" i="3"/>
  <c r="AJ621" i="3"/>
  <c r="AL8" i="3"/>
  <c r="AK8" i="3"/>
  <c r="AJ8" i="3"/>
  <c r="AK618" i="3"/>
  <c r="AJ618" i="3"/>
  <c r="AK71" i="3"/>
  <c r="AJ71" i="3"/>
  <c r="AK617" i="3"/>
  <c r="AJ617" i="3"/>
  <c r="AK616" i="3"/>
  <c r="AJ616" i="3"/>
  <c r="AK615" i="3"/>
  <c r="AJ615" i="3"/>
  <c r="AK614" i="3"/>
  <c r="AJ614" i="3"/>
  <c r="AK613" i="3"/>
  <c r="AJ613" i="3"/>
  <c r="AK612" i="3"/>
  <c r="AJ612" i="3"/>
  <c r="AK611" i="3"/>
  <c r="AJ611" i="3"/>
  <c r="AL610" i="3"/>
  <c r="AK610" i="3"/>
  <c r="AJ610" i="3"/>
  <c r="AK356" i="3"/>
  <c r="AJ356" i="3"/>
  <c r="AL7" i="3"/>
  <c r="AK7" i="3"/>
  <c r="AJ7" i="3"/>
  <c r="AK606" i="3"/>
  <c r="AJ606" i="3"/>
  <c r="AK83" i="3"/>
  <c r="AJ83" i="3"/>
  <c r="AK168" i="3"/>
  <c r="AJ168" i="3"/>
  <c r="AK602" i="3"/>
  <c r="AJ602" i="3"/>
  <c r="AK315" i="3"/>
  <c r="AJ315" i="3"/>
  <c r="AK167" i="3"/>
  <c r="AJ167" i="3"/>
  <c r="AK600" i="3"/>
  <c r="AJ600" i="3"/>
  <c r="AL599" i="3"/>
  <c r="AK599" i="3"/>
  <c r="AJ599" i="3"/>
  <c r="AK70" i="3"/>
  <c r="AJ70" i="3"/>
  <c r="AK598" i="3"/>
  <c r="AJ598" i="3"/>
  <c r="AK152" i="3"/>
  <c r="AJ152" i="3"/>
  <c r="AL597" i="3"/>
  <c r="AK597" i="3"/>
  <c r="AJ597" i="3"/>
  <c r="AK51" i="3"/>
  <c r="AJ51" i="3"/>
  <c r="AK596" i="3"/>
  <c r="AJ596" i="3"/>
  <c r="AK50" i="3"/>
  <c r="AJ50" i="3"/>
  <c r="AK595" i="3"/>
  <c r="AJ595" i="3"/>
  <c r="AK332" i="3"/>
  <c r="AJ332" i="3"/>
  <c r="AK594" i="3"/>
  <c r="AJ594" i="3"/>
  <c r="AK291" i="3"/>
  <c r="AJ291" i="3"/>
  <c r="AK592" i="3"/>
  <c r="AJ592" i="3"/>
  <c r="AK270" i="3"/>
  <c r="AJ270" i="3"/>
  <c r="AK591" i="3"/>
  <c r="AJ591" i="3"/>
  <c r="AK590" i="3"/>
  <c r="AJ590" i="3"/>
  <c r="AL104" i="3"/>
  <c r="AK104" i="3"/>
  <c r="AJ104" i="3"/>
  <c r="AK5" i="3"/>
  <c r="AJ5" i="3"/>
  <c r="AK314" i="3"/>
  <c r="AJ314" i="3"/>
  <c r="AK69" i="3"/>
  <c r="AJ69" i="3"/>
  <c r="AK588" i="3"/>
  <c r="AJ588" i="3"/>
  <c r="AK68" i="3"/>
  <c r="AJ68" i="3"/>
  <c r="AK585" i="3"/>
  <c r="AJ585" i="3"/>
  <c r="AK364" i="3"/>
  <c r="AJ364" i="3"/>
  <c r="AK103" i="3"/>
  <c r="AJ103" i="3"/>
  <c r="AK584" i="3"/>
  <c r="AJ584" i="3"/>
  <c r="AK583" i="3"/>
  <c r="AJ583" i="3"/>
  <c r="AL582" i="3"/>
  <c r="AK582" i="3"/>
  <c r="AJ582" i="3"/>
  <c r="AK581" i="3"/>
  <c r="AJ581" i="3"/>
  <c r="AK249" i="3"/>
  <c r="AJ249" i="3"/>
  <c r="AK82" i="3"/>
  <c r="AJ82" i="3"/>
  <c r="AK190" i="3"/>
  <c r="AJ190" i="3"/>
  <c r="AK579" i="3"/>
  <c r="AJ579" i="3"/>
  <c r="AK578" i="3"/>
  <c r="AJ578" i="3"/>
  <c r="AK577" i="3"/>
  <c r="AJ577" i="3"/>
  <c r="AK4" i="3"/>
  <c r="AJ4" i="3"/>
  <c r="AL81" i="3"/>
  <c r="AK81" i="3"/>
  <c r="AJ81" i="3"/>
  <c r="AK576" i="3"/>
  <c r="AJ576" i="3"/>
  <c r="AL575" i="3"/>
  <c r="AK575" i="3"/>
  <c r="AJ575" i="3"/>
  <c r="AK269" i="3"/>
  <c r="AJ269" i="3"/>
  <c r="AK290" i="3"/>
  <c r="AJ290" i="3"/>
  <c r="AK67" i="3"/>
  <c r="AJ67" i="3"/>
  <c r="AK355" i="3"/>
  <c r="AJ355" i="3"/>
  <c r="AK48" i="3"/>
  <c r="AJ48" i="3"/>
  <c r="AK572" i="3"/>
  <c r="AJ572" i="3"/>
  <c r="AK571" i="3"/>
  <c r="AJ571" i="3"/>
  <c r="AK207" i="3"/>
  <c r="AJ207" i="3"/>
  <c r="AK268" i="3"/>
  <c r="AJ268" i="3"/>
  <c r="AK133" i="3"/>
  <c r="AJ133" i="3"/>
  <c r="AK570" i="3"/>
  <c r="AJ570" i="3"/>
  <c r="AL569" i="3"/>
  <c r="AK569" i="3"/>
  <c r="AJ569" i="3"/>
  <c r="AK288" i="3"/>
  <c r="AJ288" i="3"/>
  <c r="AK47" i="3"/>
  <c r="AJ47" i="3"/>
  <c r="AK567" i="3"/>
  <c r="AJ567" i="3"/>
  <c r="AK566" i="3"/>
  <c r="AJ566" i="3"/>
  <c r="AK565" i="3"/>
  <c r="AJ565" i="3"/>
  <c r="AK563" i="3"/>
  <c r="AJ563" i="3"/>
  <c r="AK562" i="3"/>
  <c r="AJ562" i="3"/>
  <c r="AK561" i="3"/>
  <c r="AJ561" i="3"/>
  <c r="AK560" i="3"/>
  <c r="AJ560" i="3"/>
  <c r="AK559" i="3"/>
  <c r="AJ559" i="3"/>
  <c r="AK558" i="3"/>
  <c r="AJ558" i="3"/>
  <c r="AL229" i="3"/>
  <c r="AK229" i="3"/>
  <c r="AJ229" i="3"/>
  <c r="AK189" i="3"/>
  <c r="AJ189" i="3"/>
  <c r="AK150" i="3"/>
  <c r="AJ150" i="3"/>
  <c r="AK554" i="3"/>
  <c r="AJ554" i="3"/>
  <c r="AK553" i="3"/>
  <c r="AJ553" i="3"/>
  <c r="AK132" i="3"/>
  <c r="AJ132" i="3"/>
  <c r="AK552" i="3"/>
  <c r="AJ552" i="3"/>
  <c r="AK551" i="3"/>
  <c r="AJ551" i="3"/>
  <c r="AK550" i="3"/>
  <c r="AJ550" i="3"/>
  <c r="AK549" i="3"/>
  <c r="AJ549" i="3"/>
  <c r="AK131" i="3"/>
  <c r="AJ131" i="3"/>
  <c r="AK228" i="3"/>
  <c r="AJ228" i="3"/>
  <c r="AL548" i="3"/>
  <c r="AK548" i="3"/>
  <c r="AJ548" i="3"/>
  <c r="AK118" i="3"/>
  <c r="AJ118" i="3"/>
  <c r="AK547" i="3"/>
  <c r="AJ547" i="3"/>
  <c r="AK188" i="3"/>
  <c r="AJ188" i="3"/>
  <c r="AK187" i="3"/>
  <c r="AJ187" i="3"/>
  <c r="AK287" i="3"/>
  <c r="AJ287" i="3"/>
  <c r="AK117" i="3"/>
  <c r="AJ117" i="3"/>
  <c r="AK101" i="3"/>
  <c r="AJ101" i="3"/>
  <c r="AK100" i="3"/>
  <c r="AJ100" i="3"/>
  <c r="AK116" i="3"/>
  <c r="AJ116" i="3"/>
  <c r="AK543" i="3"/>
  <c r="AJ543" i="3"/>
  <c r="AK542" i="3"/>
  <c r="AJ542" i="3"/>
  <c r="AL115" i="3"/>
  <c r="AK115" i="3"/>
  <c r="AJ115" i="3"/>
  <c r="AK538" i="3"/>
  <c r="AJ538" i="3"/>
  <c r="AK537" i="3"/>
  <c r="AJ537" i="3"/>
  <c r="AK363" i="3"/>
  <c r="AJ363" i="3"/>
  <c r="AK536" i="3"/>
  <c r="AJ536" i="3"/>
  <c r="AK535" i="3"/>
  <c r="AJ535" i="3"/>
  <c r="AK46" i="3"/>
  <c r="AJ46" i="3"/>
  <c r="AK28" i="3"/>
  <c r="AJ28" i="3"/>
  <c r="AL267" i="3"/>
  <c r="AK267" i="3"/>
  <c r="AJ267" i="3"/>
  <c r="AK532" i="3"/>
  <c r="AJ532" i="3"/>
  <c r="AK530" i="3"/>
  <c r="AJ530" i="3"/>
  <c r="AK99" i="3"/>
  <c r="AJ99" i="3"/>
  <c r="AL66" i="3"/>
  <c r="AK66" i="3"/>
  <c r="AJ66" i="3"/>
  <c r="AK529" i="3"/>
  <c r="AJ529" i="3"/>
  <c r="AK528" i="3"/>
  <c r="AJ528" i="3"/>
  <c r="AK98" i="3"/>
  <c r="AJ98" i="3"/>
  <c r="AK526" i="3"/>
  <c r="AJ526" i="3"/>
  <c r="AK525" i="3"/>
  <c r="AJ525" i="3"/>
  <c r="AK524" i="3"/>
  <c r="AJ524" i="3"/>
  <c r="AK248" i="3"/>
  <c r="AJ248" i="3"/>
  <c r="AK166" i="3"/>
  <c r="AJ166" i="3"/>
  <c r="AK265" i="3"/>
  <c r="AJ265" i="3"/>
  <c r="AK523" i="3"/>
  <c r="AJ523" i="3"/>
  <c r="AK80" i="3"/>
  <c r="AJ80" i="3"/>
  <c r="AL521" i="3"/>
  <c r="AK521" i="3"/>
  <c r="AJ521" i="3"/>
  <c r="AK79" i="3"/>
  <c r="AJ79" i="3"/>
  <c r="AK520" i="3"/>
  <c r="AJ520" i="3"/>
  <c r="AK130" i="3"/>
  <c r="AJ130" i="3"/>
  <c r="AK330" i="3"/>
  <c r="AJ330" i="3"/>
  <c r="AK519" i="3"/>
  <c r="AJ519" i="3"/>
  <c r="AK518" i="3"/>
  <c r="AJ518" i="3"/>
  <c r="AK45" i="3"/>
  <c r="AJ45" i="3"/>
  <c r="AK517" i="3"/>
  <c r="AJ517" i="3"/>
  <c r="AK44" i="3"/>
  <c r="AJ44" i="3"/>
  <c r="AK114" i="3"/>
  <c r="AJ114" i="3"/>
  <c r="AK205" i="3"/>
  <c r="AJ205" i="3"/>
  <c r="AL515" i="3"/>
  <c r="AK515" i="3"/>
  <c r="AJ515" i="3"/>
  <c r="AK186" i="3"/>
  <c r="AJ186" i="3"/>
  <c r="AK129" i="3"/>
  <c r="AJ129" i="3"/>
  <c r="AK513" i="3"/>
  <c r="AJ513" i="3"/>
  <c r="AL65" i="3"/>
  <c r="AK65" i="3"/>
  <c r="AJ65" i="3"/>
  <c r="AK512" i="3"/>
  <c r="AJ512" i="3"/>
  <c r="AK26" i="3"/>
  <c r="AJ26" i="3"/>
  <c r="AK77" i="3"/>
  <c r="AJ77" i="3"/>
  <c r="AK185" i="3"/>
  <c r="AJ185" i="3"/>
  <c r="AK97" i="3"/>
  <c r="AJ97" i="3"/>
  <c r="AK329" i="3"/>
  <c r="AJ329" i="3"/>
  <c r="AK64" i="3"/>
  <c r="AJ64" i="3"/>
  <c r="AL510" i="3"/>
  <c r="AK510" i="3"/>
  <c r="AJ510" i="3"/>
  <c r="AK184" i="3"/>
  <c r="AJ184" i="3"/>
  <c r="AK165" i="3"/>
  <c r="AJ165" i="3"/>
  <c r="AK311" i="3"/>
  <c r="AJ311" i="3"/>
  <c r="AK509" i="3"/>
  <c r="AJ509" i="3"/>
  <c r="AK164" i="3"/>
  <c r="AJ164" i="3"/>
  <c r="AK43" i="3"/>
  <c r="AJ43" i="3"/>
  <c r="AK508" i="3"/>
  <c r="AJ508" i="3"/>
  <c r="AK505" i="3"/>
  <c r="AJ505" i="3"/>
  <c r="AK354" i="3"/>
  <c r="AJ354" i="3"/>
  <c r="AK502" i="3"/>
  <c r="AJ502" i="3"/>
  <c r="AK227" i="3"/>
  <c r="AJ227" i="3"/>
  <c r="AL353" i="3"/>
  <c r="AK353" i="3"/>
  <c r="AJ353" i="3"/>
  <c r="AK499" i="3"/>
  <c r="AJ499" i="3"/>
  <c r="AK498" i="3"/>
  <c r="AJ498" i="3"/>
  <c r="AK497" i="3"/>
  <c r="AJ497" i="3"/>
  <c r="AK496" i="3"/>
  <c r="AJ496" i="3"/>
  <c r="AK495" i="3"/>
  <c r="AJ495" i="3"/>
  <c r="AK494" i="3"/>
  <c r="AJ494" i="3"/>
  <c r="AK492" i="3"/>
  <c r="AJ492" i="3"/>
  <c r="AK491" i="3"/>
  <c r="AJ491" i="3"/>
  <c r="AK490" i="3"/>
  <c r="AJ490" i="3"/>
  <c r="AK361" i="3"/>
  <c r="AJ361" i="3"/>
  <c r="AK226" i="3"/>
  <c r="AJ226" i="3"/>
  <c r="AL489" i="3"/>
  <c r="AK489" i="3"/>
  <c r="AJ489" i="3"/>
  <c r="AK350" i="3"/>
  <c r="AJ350" i="3"/>
  <c r="AK349" i="3"/>
  <c r="AJ349" i="3"/>
  <c r="AK488" i="3"/>
  <c r="AJ488" i="3"/>
  <c r="AK484" i="3"/>
  <c r="AJ484" i="3"/>
  <c r="AK285" i="3"/>
  <c r="AJ285" i="3"/>
  <c r="AK483" i="3"/>
  <c r="AJ483" i="3"/>
  <c r="AK482" i="3"/>
  <c r="AJ482" i="3"/>
  <c r="AL183" i="3"/>
  <c r="AK183" i="3"/>
  <c r="AJ183" i="3"/>
  <c r="AK481" i="3"/>
  <c r="AJ481" i="3"/>
  <c r="AL480" i="3"/>
  <c r="AK480" i="3"/>
  <c r="AJ480" i="3"/>
  <c r="AK479" i="3"/>
  <c r="AJ479" i="3"/>
  <c r="AL63" i="3"/>
  <c r="AK63" i="3"/>
  <c r="AJ63" i="3"/>
  <c r="AK62" i="3"/>
  <c r="AJ62" i="3"/>
  <c r="AK96" i="3"/>
  <c r="AJ96" i="3"/>
  <c r="AK25" i="3"/>
  <c r="AJ25" i="3"/>
  <c r="AK476" i="3"/>
  <c r="AJ476" i="3"/>
  <c r="AK225" i="3"/>
  <c r="AJ225" i="3"/>
  <c r="AK475" i="3"/>
  <c r="AJ475" i="3"/>
  <c r="AK224" i="3"/>
  <c r="AJ224" i="3"/>
  <c r="AK474" i="3"/>
  <c r="AJ474" i="3"/>
  <c r="AK149" i="3"/>
  <c r="AJ149" i="3"/>
  <c r="AK348" i="3"/>
  <c r="AJ348" i="3"/>
  <c r="AK148" i="3"/>
  <c r="AJ148" i="3"/>
  <c r="AL472" i="3"/>
  <c r="AK472" i="3"/>
  <c r="AJ472" i="3"/>
  <c r="AK347" i="3"/>
  <c r="AJ347" i="3"/>
  <c r="AK264" i="3"/>
  <c r="AJ264" i="3"/>
  <c r="AK471" i="3"/>
  <c r="AJ471" i="3"/>
  <c r="AK113" i="3"/>
  <c r="AJ113" i="3"/>
  <c r="AK346" i="3"/>
  <c r="AJ346" i="3"/>
  <c r="AK61" i="3"/>
  <c r="AJ61" i="3"/>
  <c r="AK470" i="3"/>
  <c r="AJ470" i="3"/>
  <c r="AK469" i="3"/>
  <c r="AJ469" i="3"/>
  <c r="AK466" i="3"/>
  <c r="AJ466" i="3"/>
  <c r="AK465" i="3"/>
  <c r="AJ465" i="3"/>
  <c r="AK464" i="3"/>
  <c r="AJ464" i="3"/>
  <c r="AL309" i="3"/>
  <c r="AK309" i="3"/>
  <c r="AJ309" i="3"/>
  <c r="AJ24" i="3"/>
  <c r="AK182" i="3"/>
  <c r="AJ182" i="3"/>
  <c r="AK463" i="3"/>
  <c r="AJ463" i="3"/>
  <c r="AK247" i="3"/>
  <c r="AJ247" i="3"/>
  <c r="AK462" i="3"/>
  <c r="AJ462" i="3"/>
  <c r="AK263" i="3"/>
  <c r="AJ263" i="3"/>
  <c r="AK461" i="3"/>
  <c r="AJ461" i="3"/>
  <c r="AK458" i="3"/>
  <c r="AJ458" i="3"/>
  <c r="AK457" i="3"/>
  <c r="AJ457" i="3"/>
  <c r="AK3" i="3"/>
  <c r="AJ3" i="3"/>
  <c r="AK308" i="3"/>
  <c r="AJ308" i="3"/>
  <c r="AL455" i="3"/>
  <c r="AK455" i="3"/>
  <c r="AJ455" i="3"/>
  <c r="AK454" i="3"/>
  <c r="AJ454" i="3"/>
  <c r="AK112" i="3"/>
  <c r="AJ112" i="3"/>
  <c r="AK181" i="3"/>
  <c r="AJ181" i="3"/>
  <c r="AK452" i="3"/>
  <c r="AJ452" i="3"/>
  <c r="AK262" i="3"/>
  <c r="AJ262" i="3"/>
  <c r="AK448" i="3"/>
  <c r="AJ448" i="3"/>
  <c r="AK446" i="3"/>
  <c r="AJ446" i="3"/>
  <c r="AK445" i="3"/>
  <c r="AJ445" i="3"/>
  <c r="AK444" i="3"/>
  <c r="AJ444" i="3"/>
  <c r="AK23" i="3"/>
  <c r="AJ23" i="3"/>
  <c r="AK246" i="3"/>
  <c r="AJ246" i="3"/>
  <c r="AL441" i="3"/>
  <c r="AK441" i="3"/>
  <c r="AJ441" i="3"/>
  <c r="AK327" i="3"/>
  <c r="AJ327" i="3"/>
  <c r="AK439" i="3"/>
  <c r="AJ439" i="3"/>
  <c r="AK261" i="3"/>
  <c r="AJ261" i="3"/>
  <c r="AK60" i="3"/>
  <c r="AJ60" i="3"/>
  <c r="AK438" i="3"/>
  <c r="AJ438" i="3"/>
  <c r="AK437" i="3"/>
  <c r="AJ437" i="3"/>
  <c r="AK245" i="3"/>
  <c r="AJ245" i="3"/>
  <c r="AK436" i="3"/>
  <c r="AJ436" i="3"/>
  <c r="AK284" i="3"/>
  <c r="AJ284" i="3"/>
  <c r="AL307" i="3"/>
  <c r="AK307" i="3"/>
  <c r="AJ307" i="3"/>
  <c r="AK2" i="3"/>
  <c r="AJ2" i="3"/>
  <c r="AL283" i="3"/>
  <c r="AK283" i="3"/>
  <c r="AJ283" i="3"/>
  <c r="AK244" i="3"/>
  <c r="AJ244" i="3"/>
  <c r="AK435" i="3"/>
  <c r="AJ435" i="3"/>
  <c r="AK434" i="3"/>
  <c r="AJ434" i="3"/>
  <c r="AK433" i="3"/>
  <c r="AJ433" i="3"/>
  <c r="AK432" i="3"/>
  <c r="AJ432" i="3"/>
  <c r="AK430" i="3"/>
  <c r="AJ430" i="3"/>
  <c r="AK326" i="3"/>
  <c r="AJ326" i="3"/>
  <c r="AK426" i="3"/>
  <c r="AJ426" i="3"/>
  <c r="AK425" i="3"/>
  <c r="AJ425" i="3"/>
  <c r="AK423" i="3"/>
  <c r="AJ423" i="3"/>
  <c r="AK421" i="3"/>
  <c r="AJ421" i="3"/>
  <c r="AL21" i="3"/>
  <c r="AK21" i="3"/>
  <c r="AJ21" i="3"/>
  <c r="AK42" i="3"/>
  <c r="AJ42" i="3"/>
  <c r="AK420" i="3"/>
  <c r="AJ420" i="3"/>
  <c r="AK94" i="3"/>
  <c r="AJ94" i="3"/>
  <c r="AK419" i="3"/>
  <c r="AJ419" i="3"/>
  <c r="AK128" i="3"/>
  <c r="AJ128" i="3"/>
  <c r="AK418" i="3"/>
  <c r="AJ418" i="3"/>
  <c r="AK305" i="3"/>
  <c r="AJ305" i="3"/>
  <c r="AK180" i="3"/>
  <c r="AJ180" i="3"/>
  <c r="AK111" i="3"/>
  <c r="AJ111" i="3"/>
  <c r="AK413" i="3"/>
  <c r="AJ413" i="3"/>
  <c r="AL412" i="3"/>
  <c r="AK412" i="3"/>
  <c r="AJ412" i="3"/>
  <c r="AL127" i="3"/>
  <c r="AK127" i="3"/>
  <c r="AJ127" i="3"/>
  <c r="AK304" i="3"/>
  <c r="AJ304" i="3"/>
  <c r="AK411" i="3"/>
  <c r="AJ411" i="3"/>
  <c r="AK223" i="3"/>
  <c r="AJ223" i="3"/>
  <c r="AK409" i="3"/>
  <c r="AJ409" i="3"/>
  <c r="AK408" i="3"/>
  <c r="AJ408" i="3"/>
  <c r="AK407" i="3"/>
  <c r="AJ407" i="3"/>
  <c r="AK303" i="3"/>
  <c r="AJ303" i="3"/>
  <c r="AK325" i="3"/>
  <c r="AJ325" i="3"/>
  <c r="AK59" i="3"/>
  <c r="AJ59" i="3"/>
  <c r="AL110" i="3"/>
  <c r="AK110" i="3"/>
  <c r="AJ110" i="3"/>
  <c r="AK202" i="3"/>
  <c r="AJ202" i="3"/>
  <c r="AL404" i="3"/>
  <c r="AK404" i="3"/>
  <c r="AJ404" i="3"/>
  <c r="AK403" i="3"/>
  <c r="AJ403" i="3"/>
  <c r="AK402" i="3"/>
  <c r="AJ402" i="3"/>
  <c r="AK400" i="3"/>
  <c r="AJ400" i="3"/>
  <c r="AK41" i="3"/>
  <c r="AJ41" i="3"/>
  <c r="AK398" i="3"/>
  <c r="AJ398" i="3"/>
  <c r="AK282" i="3"/>
  <c r="AJ282" i="3"/>
  <c r="AK396" i="3"/>
  <c r="AJ396" i="3"/>
  <c r="AK395" i="3"/>
  <c r="AJ395" i="3"/>
  <c r="AK394" i="3"/>
  <c r="AJ394" i="3"/>
  <c r="AK40" i="3"/>
  <c r="AJ40" i="3"/>
  <c r="AK392" i="3"/>
  <c r="AJ392" i="3"/>
  <c r="AL390" i="3"/>
  <c r="AK390" i="3"/>
  <c r="AJ390" i="3"/>
  <c r="AK389" i="3"/>
  <c r="AJ389" i="3"/>
  <c r="AK343" i="3"/>
  <c r="AJ343" i="3"/>
  <c r="AK388" i="3"/>
  <c r="AJ388" i="3"/>
  <c r="AK201" i="3"/>
  <c r="AJ201" i="3"/>
  <c r="AK147" i="3"/>
  <c r="AJ147" i="3"/>
  <c r="AK281" i="3"/>
  <c r="AJ281" i="3"/>
  <c r="AK385" i="3"/>
  <c r="AJ385" i="3"/>
  <c r="AK384" i="3"/>
  <c r="AJ384" i="3"/>
  <c r="AK383" i="3"/>
  <c r="AJ383" i="3"/>
  <c r="AK242" i="3"/>
  <c r="AJ242" i="3"/>
  <c r="AL280" i="3"/>
  <c r="AK280" i="3"/>
  <c r="AJ280" i="3"/>
  <c r="AL146" i="3"/>
  <c r="AK146" i="3"/>
  <c r="AJ146" i="3"/>
  <c r="AW376" i="1" l="1"/>
  <c r="AW443" i="1"/>
  <c r="AW196" i="1"/>
  <c r="AW344" i="1"/>
  <c r="AW197" i="1"/>
  <c r="AW276" i="1"/>
  <c r="AW40" i="1"/>
  <c r="AU442" i="1"/>
  <c r="AV442" i="1"/>
  <c r="AW442" i="1"/>
  <c r="AU317" i="1"/>
  <c r="AV317" i="1"/>
  <c r="AW317" i="1"/>
  <c r="AU233" i="1"/>
  <c r="AV233" i="1"/>
  <c r="AW233" i="1"/>
  <c r="AU443" i="1"/>
  <c r="AV443" i="1"/>
  <c r="AU209" i="1"/>
  <c r="AV209" i="1"/>
  <c r="AW209" i="1"/>
  <c r="AU444" i="1"/>
  <c r="AV444" i="1"/>
  <c r="AW444" i="1"/>
  <c r="AU445" i="1"/>
  <c r="AV445" i="1"/>
  <c r="AW445" i="1"/>
  <c r="AU47" i="1"/>
  <c r="AV47" i="1"/>
  <c r="AW47" i="1"/>
  <c r="AU446" i="1"/>
  <c r="AV446" i="1"/>
  <c r="AW446" i="1"/>
  <c r="AU447" i="1"/>
  <c r="AV447" i="1"/>
  <c r="AW447" i="1"/>
  <c r="AU398" i="1"/>
  <c r="AV398" i="1"/>
  <c r="AW398" i="1"/>
  <c r="AU399" i="1"/>
  <c r="AV399" i="1"/>
  <c r="AW399" i="1"/>
  <c r="AU294" i="1"/>
  <c r="AV294" i="1"/>
  <c r="AW294" i="1"/>
  <c r="AU448" i="1"/>
  <c r="AV448" i="1"/>
  <c r="AW448" i="1"/>
  <c r="AU449" i="1"/>
  <c r="AV449" i="1"/>
  <c r="AW449" i="1"/>
  <c r="AU253" i="1"/>
  <c r="AV253" i="1"/>
  <c r="AW253" i="1"/>
  <c r="AU115" i="1"/>
  <c r="AV115" i="1"/>
  <c r="AW115" i="1"/>
  <c r="AU450" i="1"/>
  <c r="AV450" i="1"/>
  <c r="AW450" i="1"/>
  <c r="AU451" i="1"/>
  <c r="AV451" i="1"/>
  <c r="AW451" i="1"/>
  <c r="AU234" i="1"/>
  <c r="AV234" i="1"/>
  <c r="AW234" i="1"/>
  <c r="AU452" i="1"/>
  <c r="AV452" i="1"/>
  <c r="AW452" i="1"/>
  <c r="AU272" i="1"/>
  <c r="AV272" i="1"/>
  <c r="AW272" i="1"/>
  <c r="AU376" i="1"/>
  <c r="AV376" i="1"/>
  <c r="AU453" i="1"/>
  <c r="AV453" i="1"/>
  <c r="AW453" i="1"/>
  <c r="AU295" i="1"/>
  <c r="AV295" i="1"/>
  <c r="AW295" i="1"/>
  <c r="AU454" i="1"/>
  <c r="AV454" i="1"/>
  <c r="AW454" i="1"/>
  <c r="AU455" i="1"/>
  <c r="AV455" i="1"/>
  <c r="AW455" i="1"/>
  <c r="AU318" i="1"/>
  <c r="AV318" i="1"/>
  <c r="AW318" i="1"/>
  <c r="AU92" i="1"/>
  <c r="AV92" i="1"/>
  <c r="AW92" i="1"/>
  <c r="AU68" i="1"/>
  <c r="AV68" i="1"/>
  <c r="AW68" i="1"/>
  <c r="AU319" i="1"/>
  <c r="AV319" i="1"/>
  <c r="AW319" i="1"/>
  <c r="AU48" i="1"/>
  <c r="AV48" i="1"/>
  <c r="AW48" i="1"/>
  <c r="AU456" i="1"/>
  <c r="AV456" i="1"/>
  <c r="AW456" i="1"/>
  <c r="AU49" i="1"/>
  <c r="AV49" i="1"/>
  <c r="AW49" i="1"/>
  <c r="AU377" i="1"/>
  <c r="AV377" i="1"/>
  <c r="AW377" i="1"/>
  <c r="AU457" i="1"/>
  <c r="AV457" i="1"/>
  <c r="AW457" i="1"/>
  <c r="AU458" i="1"/>
  <c r="AV458" i="1"/>
  <c r="AW458" i="1"/>
  <c r="AU93" i="1"/>
  <c r="AV93" i="1"/>
  <c r="AW93" i="1"/>
  <c r="AU459" i="1"/>
  <c r="AV459" i="1"/>
  <c r="AW459" i="1"/>
  <c r="AU460" i="1"/>
  <c r="AV460" i="1"/>
  <c r="AW460" i="1"/>
  <c r="AU320" i="1"/>
  <c r="AV320" i="1"/>
  <c r="AW320" i="1"/>
  <c r="AU461" i="1"/>
  <c r="AV461" i="1"/>
  <c r="AW461" i="1"/>
  <c r="AU462" i="1"/>
  <c r="AV462" i="1"/>
  <c r="AW462" i="1"/>
  <c r="AU273" i="1"/>
  <c r="AV273" i="1"/>
  <c r="AW273" i="1"/>
  <c r="AU463" i="1"/>
  <c r="AV463" i="1"/>
  <c r="AW463" i="1"/>
  <c r="AU464" i="1"/>
  <c r="AV464" i="1"/>
  <c r="AW464" i="1"/>
  <c r="AU465" i="1"/>
  <c r="AV465" i="1"/>
  <c r="AW465" i="1"/>
  <c r="AU466" i="1"/>
  <c r="AV466" i="1"/>
  <c r="AW466" i="1"/>
  <c r="AU467" i="1"/>
  <c r="AV467" i="1"/>
  <c r="AW467" i="1"/>
  <c r="AU274" i="1"/>
  <c r="AV274" i="1"/>
  <c r="AW274" i="1"/>
  <c r="AU2" i="1"/>
  <c r="AV2" i="1"/>
  <c r="AW2" i="1"/>
  <c r="AU468" i="1"/>
  <c r="AV468" i="1"/>
  <c r="AW468" i="1"/>
  <c r="AU3" i="1"/>
  <c r="AV3" i="1"/>
  <c r="AW3" i="1"/>
  <c r="AU469" i="1"/>
  <c r="AV469" i="1"/>
  <c r="AW469" i="1"/>
  <c r="AU378" i="1"/>
  <c r="AV378" i="1"/>
  <c r="AW378" i="1"/>
  <c r="AU164" i="1"/>
  <c r="AV164" i="1"/>
  <c r="AW164" i="1"/>
  <c r="AU50" i="1"/>
  <c r="AV50" i="1"/>
  <c r="AW50" i="1"/>
  <c r="AU165" i="1"/>
  <c r="AV165" i="1"/>
  <c r="AW165" i="1"/>
  <c r="AU356" i="1"/>
  <c r="AV356" i="1"/>
  <c r="AW356" i="1"/>
  <c r="AU470" i="1"/>
  <c r="AV470" i="1"/>
  <c r="AW470" i="1"/>
  <c r="AU471" i="1"/>
  <c r="AV471" i="1"/>
  <c r="AW471" i="1"/>
  <c r="AU472" i="1"/>
  <c r="AV472" i="1"/>
  <c r="AW472" i="1"/>
  <c r="AU51" i="1"/>
  <c r="AV51" i="1"/>
  <c r="AW51" i="1"/>
  <c r="AU379" i="1"/>
  <c r="AV379" i="1"/>
  <c r="AW379" i="1"/>
  <c r="AU473" i="1"/>
  <c r="AV473" i="1"/>
  <c r="AW473" i="1"/>
  <c r="AU52" i="1"/>
  <c r="AV52" i="1"/>
  <c r="AW52" i="1"/>
  <c r="AU474" i="1"/>
  <c r="AV474" i="1"/>
  <c r="AW474" i="1"/>
  <c r="AU296" i="1"/>
  <c r="AV296" i="1"/>
  <c r="AW296" i="1"/>
  <c r="AU475" i="1"/>
  <c r="AV475" i="1"/>
  <c r="AW475" i="1"/>
  <c r="AU140" i="1"/>
  <c r="AV140" i="1"/>
  <c r="AW140" i="1"/>
  <c r="AU476" i="1"/>
  <c r="AV476" i="1"/>
  <c r="AW476" i="1"/>
  <c r="AU25" i="1"/>
  <c r="AV25" i="1"/>
  <c r="AW25" i="1"/>
  <c r="AU4" i="1"/>
  <c r="AV4" i="1"/>
  <c r="AW4" i="1"/>
  <c r="AU477" i="1"/>
  <c r="AV477" i="1"/>
  <c r="AW477" i="1"/>
  <c r="AU478" i="1"/>
  <c r="AV478" i="1"/>
  <c r="AW478" i="1"/>
  <c r="AU479" i="1"/>
  <c r="AV479" i="1"/>
  <c r="AW479" i="1"/>
  <c r="AU166" i="1"/>
  <c r="AV166" i="1"/>
  <c r="AW166" i="1"/>
  <c r="AU423" i="1"/>
  <c r="AV423" i="1"/>
  <c r="AW423" i="1"/>
  <c r="AU255" i="1"/>
  <c r="AV255" i="1"/>
  <c r="AW255" i="1"/>
  <c r="AU480" i="1"/>
  <c r="AV480" i="1"/>
  <c r="AW480" i="1"/>
  <c r="AU481" i="1"/>
  <c r="AV481" i="1"/>
  <c r="AW481" i="1"/>
  <c r="AU482" i="1"/>
  <c r="AV482" i="1"/>
  <c r="AW482" i="1"/>
  <c r="AU483" i="1"/>
  <c r="AV483" i="1"/>
  <c r="AW483" i="1"/>
  <c r="AU235" i="1"/>
  <c r="AV235" i="1"/>
  <c r="AW235" i="1"/>
  <c r="AU95" i="1"/>
  <c r="AV95" i="1"/>
  <c r="AW95" i="1"/>
  <c r="AU167" i="1"/>
  <c r="AV167" i="1"/>
  <c r="AW167" i="1"/>
  <c r="AU236" i="1"/>
  <c r="AV236" i="1"/>
  <c r="AW236" i="1"/>
  <c r="AU185" i="1"/>
  <c r="AV185" i="1"/>
  <c r="AW185" i="1"/>
  <c r="AU186" i="1"/>
  <c r="AV186" i="1"/>
  <c r="AW186" i="1"/>
  <c r="AU484" i="1"/>
  <c r="AV484" i="1"/>
  <c r="AW484" i="1"/>
  <c r="AU297" i="1"/>
  <c r="AV297" i="1"/>
  <c r="AW297" i="1"/>
  <c r="AU141" i="1"/>
  <c r="AV141" i="1"/>
  <c r="AW141" i="1"/>
  <c r="AU485" i="1"/>
  <c r="AV485" i="1"/>
  <c r="AW485" i="1"/>
  <c r="AU116" i="1"/>
  <c r="AV116" i="1"/>
  <c r="AW116" i="1"/>
  <c r="AU486" i="1"/>
  <c r="AV486" i="1"/>
  <c r="AW486" i="1"/>
  <c r="AU142" i="1"/>
  <c r="AV142" i="1"/>
  <c r="AW142" i="1"/>
  <c r="AU380" i="1"/>
  <c r="AV380" i="1"/>
  <c r="AW380" i="1"/>
  <c r="AU487" i="1"/>
  <c r="AV487" i="1"/>
  <c r="AW487" i="1"/>
  <c r="AU187" i="1"/>
  <c r="AV187" i="1"/>
  <c r="AW187" i="1"/>
  <c r="AU488" i="1"/>
  <c r="AV488" i="1"/>
  <c r="AW488" i="1"/>
  <c r="AU321" i="1"/>
  <c r="AV321" i="1"/>
  <c r="AW321" i="1"/>
  <c r="AU424" i="1"/>
  <c r="AV424" i="1"/>
  <c r="AW424" i="1"/>
  <c r="AU489" i="1"/>
  <c r="AV489" i="1"/>
  <c r="AW489" i="1"/>
  <c r="AU490" i="1"/>
  <c r="AV490" i="1"/>
  <c r="AW490" i="1"/>
  <c r="AU491" i="1"/>
  <c r="AV491" i="1"/>
  <c r="AW491" i="1"/>
  <c r="AU70" i="1"/>
  <c r="AV70" i="1"/>
  <c r="AW70" i="1"/>
  <c r="AU237" i="1"/>
  <c r="AV237" i="1"/>
  <c r="AW237" i="1"/>
  <c r="AU299" i="1"/>
  <c r="AV299" i="1"/>
  <c r="AW299" i="1"/>
  <c r="AU492" i="1"/>
  <c r="AV492" i="1"/>
  <c r="AW492" i="1"/>
  <c r="AU96" i="1"/>
  <c r="AV96" i="1"/>
  <c r="AW96" i="1"/>
  <c r="AU143" i="1"/>
  <c r="AV143" i="1"/>
  <c r="AW143" i="1"/>
  <c r="AU493" i="1"/>
  <c r="AV493" i="1"/>
  <c r="AW493" i="1"/>
  <c r="AU168" i="1"/>
  <c r="AV168" i="1"/>
  <c r="AW168" i="1"/>
  <c r="AU257" i="1"/>
  <c r="AV257" i="1"/>
  <c r="AW257" i="1"/>
  <c r="AU494" i="1"/>
  <c r="AV494" i="1"/>
  <c r="AW494" i="1"/>
  <c r="AU275" i="1"/>
  <c r="AV275" i="1"/>
  <c r="AW275" i="1"/>
  <c r="AU495" i="1"/>
  <c r="AV495" i="1"/>
  <c r="AW495" i="1"/>
  <c r="AU5" i="1"/>
  <c r="AV5" i="1"/>
  <c r="AW5" i="1"/>
  <c r="AU71" i="1"/>
  <c r="AV71" i="1"/>
  <c r="AW71" i="1"/>
  <c r="AU358" i="1"/>
  <c r="AV358" i="1"/>
  <c r="AW358" i="1"/>
  <c r="AU276" i="1"/>
  <c r="AV276" i="1"/>
  <c r="AU381" i="1"/>
  <c r="AV381" i="1"/>
  <c r="AW381" i="1"/>
  <c r="AU496" i="1"/>
  <c r="AV496" i="1"/>
  <c r="AW496" i="1"/>
  <c r="AU497" i="1"/>
  <c r="AV497" i="1"/>
  <c r="AW497" i="1"/>
  <c r="AU300" i="1"/>
  <c r="AV300" i="1"/>
  <c r="AW300" i="1"/>
  <c r="AU498" i="1"/>
  <c r="AV498" i="1"/>
  <c r="AW498" i="1"/>
  <c r="AU499" i="1"/>
  <c r="AV499" i="1"/>
  <c r="AW499" i="1"/>
  <c r="AU26" i="1"/>
  <c r="AV26" i="1"/>
  <c r="AW26" i="1"/>
  <c r="AU72" i="1"/>
  <c r="AV72" i="1"/>
  <c r="AW72" i="1"/>
  <c r="AU359" i="1"/>
  <c r="AV359" i="1"/>
  <c r="AW359" i="1"/>
  <c r="AU338" i="1"/>
  <c r="AV338" i="1"/>
  <c r="AW338" i="1"/>
  <c r="AU500" i="1"/>
  <c r="AV500" i="1"/>
  <c r="AW500" i="1"/>
  <c r="AU501" i="1"/>
  <c r="AV501" i="1"/>
  <c r="AW501" i="1"/>
  <c r="AU189" i="1"/>
  <c r="AV189" i="1"/>
  <c r="AW189" i="1"/>
  <c r="AU27" i="1"/>
  <c r="AV27" i="1"/>
  <c r="AW27" i="1"/>
  <c r="AU502" i="1"/>
  <c r="AV502" i="1"/>
  <c r="AW502" i="1"/>
  <c r="AU301" i="1"/>
  <c r="AV301" i="1"/>
  <c r="AW301" i="1"/>
  <c r="AU169" i="1"/>
  <c r="AV169" i="1"/>
  <c r="AW169" i="1"/>
  <c r="AU190" i="1"/>
  <c r="AV190" i="1"/>
  <c r="AW190" i="1"/>
  <c r="AU118" i="1"/>
  <c r="AV118" i="1"/>
  <c r="AW118" i="1"/>
  <c r="AU144" i="1"/>
  <c r="AV144" i="1"/>
  <c r="AW144" i="1"/>
  <c r="AU238" i="1"/>
  <c r="AV238" i="1"/>
  <c r="AW238" i="1"/>
  <c r="AU503" i="1"/>
  <c r="AV503" i="1"/>
  <c r="AW503" i="1"/>
  <c r="AU504" i="1"/>
  <c r="AV504" i="1"/>
  <c r="AW504" i="1"/>
  <c r="AU97" i="1"/>
  <c r="AV97" i="1"/>
  <c r="AW97" i="1"/>
  <c r="AU28" i="1"/>
  <c r="AV28" i="1"/>
  <c r="AW28" i="1"/>
  <c r="AU505" i="1"/>
  <c r="AV505" i="1"/>
  <c r="AW505" i="1"/>
  <c r="AU339" i="1"/>
  <c r="AV339" i="1"/>
  <c r="AW339" i="1"/>
  <c r="AU6" i="1"/>
  <c r="AV6" i="1"/>
  <c r="AW6" i="1"/>
  <c r="AU191" i="1"/>
  <c r="AV191" i="1"/>
  <c r="AW191" i="1"/>
  <c r="AU322" i="1"/>
  <c r="AV322" i="1"/>
  <c r="AW322" i="1"/>
  <c r="AU402" i="1"/>
  <c r="AV402" i="1"/>
  <c r="AW402" i="1"/>
  <c r="AU507" i="1"/>
  <c r="AV507" i="1"/>
  <c r="AW507" i="1"/>
  <c r="AU508" i="1"/>
  <c r="AV508" i="1"/>
  <c r="AW508" i="1"/>
  <c r="AU277" i="1"/>
  <c r="AV277" i="1"/>
  <c r="AW277" i="1"/>
  <c r="AU509" i="1"/>
  <c r="AV509" i="1"/>
  <c r="AW509" i="1"/>
  <c r="AU425" i="1"/>
  <c r="AV425" i="1"/>
  <c r="AW425" i="1"/>
  <c r="AU510" i="1"/>
  <c r="AV510" i="1"/>
  <c r="AW510" i="1"/>
  <c r="AU511" i="1"/>
  <c r="AV511" i="1"/>
  <c r="AW511" i="1"/>
  <c r="AU212" i="1"/>
  <c r="AV212" i="1"/>
  <c r="AW212" i="1"/>
  <c r="AU170" i="1"/>
  <c r="AV170" i="1"/>
  <c r="AW170" i="1"/>
  <c r="AU213" i="1"/>
  <c r="AV213" i="1"/>
  <c r="AW213" i="1"/>
  <c r="AU512" i="1"/>
  <c r="AV512" i="1"/>
  <c r="AW512" i="1"/>
  <c r="AU120" i="1"/>
  <c r="AV120" i="1"/>
  <c r="AW120" i="1"/>
  <c r="AU360" i="1"/>
  <c r="AV360" i="1"/>
  <c r="AW360" i="1"/>
  <c r="AU258" i="1"/>
  <c r="AV258" i="1"/>
  <c r="AW258" i="1"/>
  <c r="AU513" i="1"/>
  <c r="AV513" i="1"/>
  <c r="AW513" i="1"/>
  <c r="AU514" i="1"/>
  <c r="AV514" i="1"/>
  <c r="AW514" i="1"/>
  <c r="AU99" i="1"/>
  <c r="AV99" i="1"/>
  <c r="AW99" i="1"/>
  <c r="AU515" i="1"/>
  <c r="AV515" i="1"/>
  <c r="AW515" i="1"/>
  <c r="AU516" i="1"/>
  <c r="AV516" i="1"/>
  <c r="AW516" i="1"/>
  <c r="AU517" i="1"/>
  <c r="AV517" i="1"/>
  <c r="AW517" i="1"/>
  <c r="AU29" i="1"/>
  <c r="AV29" i="1"/>
  <c r="AW29" i="1"/>
  <c r="AU259" i="1"/>
  <c r="AV259" i="1"/>
  <c r="AW259" i="1"/>
  <c r="AU426" i="1"/>
  <c r="AV426" i="1"/>
  <c r="AW426" i="1"/>
  <c r="AU214" i="1"/>
  <c r="AV214" i="1"/>
  <c r="AW214" i="1"/>
  <c r="AU382" i="1"/>
  <c r="AV382" i="1"/>
  <c r="AW382" i="1"/>
  <c r="AU518" i="1"/>
  <c r="AV518" i="1"/>
  <c r="AW518" i="1"/>
  <c r="AU100" i="1"/>
  <c r="AV100" i="1"/>
  <c r="AW100" i="1"/>
  <c r="AU519" i="1"/>
  <c r="AV519" i="1"/>
  <c r="AW519" i="1"/>
  <c r="AU383" i="1"/>
  <c r="AV383" i="1"/>
  <c r="AW383" i="1"/>
  <c r="AU323" i="1"/>
  <c r="AV323" i="1"/>
  <c r="AW323" i="1"/>
  <c r="AU30" i="1"/>
  <c r="AV30" i="1"/>
  <c r="AW30" i="1"/>
  <c r="AU520" i="1"/>
  <c r="AV520" i="1"/>
  <c r="AW520" i="1"/>
  <c r="AU302" i="1"/>
  <c r="AV302" i="1"/>
  <c r="AW302" i="1"/>
  <c r="AU521" i="1"/>
  <c r="AV521" i="1"/>
  <c r="AW521" i="1"/>
  <c r="AU522" i="1"/>
  <c r="AV522" i="1"/>
  <c r="AW522" i="1"/>
  <c r="AU54" i="1"/>
  <c r="AV54" i="1"/>
  <c r="AW54" i="1"/>
  <c r="AU523" i="1"/>
  <c r="AV523" i="1"/>
  <c r="AW523" i="1"/>
  <c r="AU361" i="1"/>
  <c r="AV361" i="1"/>
  <c r="AW361" i="1"/>
  <c r="AU524" i="1"/>
  <c r="AV524" i="1"/>
  <c r="AW524" i="1"/>
  <c r="AU525" i="1"/>
  <c r="AV525" i="1"/>
  <c r="AW525" i="1"/>
  <c r="AU239" i="1"/>
  <c r="AV239" i="1"/>
  <c r="AW239" i="1"/>
  <c r="AU526" i="1"/>
  <c r="AV526" i="1"/>
  <c r="AW526" i="1"/>
  <c r="AU192" i="1"/>
  <c r="AV192" i="1"/>
  <c r="AW192" i="1"/>
  <c r="AU527" i="1"/>
  <c r="AV527" i="1"/>
  <c r="AW527" i="1"/>
  <c r="AU193" i="1"/>
  <c r="AV193" i="1"/>
  <c r="AW193" i="1"/>
  <c r="AU528" i="1"/>
  <c r="AV528" i="1"/>
  <c r="AW528" i="1"/>
  <c r="AU362" i="1"/>
  <c r="AV362" i="1"/>
  <c r="AW362" i="1"/>
  <c r="AU171" i="1"/>
  <c r="AV171" i="1"/>
  <c r="AW171" i="1"/>
  <c r="AU529" i="1"/>
  <c r="AV529" i="1"/>
  <c r="AW529" i="1"/>
  <c r="AU340" i="1"/>
  <c r="AV340" i="1"/>
  <c r="AW340" i="1"/>
  <c r="AU194" i="1"/>
  <c r="AV194" i="1"/>
  <c r="AW194" i="1"/>
  <c r="AU341" i="1"/>
  <c r="AV341" i="1"/>
  <c r="AW341" i="1"/>
  <c r="AU363" i="1"/>
  <c r="AV363" i="1"/>
  <c r="AW363" i="1"/>
  <c r="AU364" i="1"/>
  <c r="AV364" i="1"/>
  <c r="AW364" i="1"/>
  <c r="AU240" i="1"/>
  <c r="AV240" i="1"/>
  <c r="AW240" i="1"/>
  <c r="AU530" i="1"/>
  <c r="AV530" i="1"/>
  <c r="AW530" i="1"/>
  <c r="AU7" i="1"/>
  <c r="AV7" i="1"/>
  <c r="AW7" i="1"/>
  <c r="AU531" i="1"/>
  <c r="AV531" i="1"/>
  <c r="AW531" i="1"/>
  <c r="AU532" i="1"/>
  <c r="AV532" i="1"/>
  <c r="AW532" i="1"/>
  <c r="AU172" i="1"/>
  <c r="AV172" i="1"/>
  <c r="AW172" i="1"/>
  <c r="AU216" i="1"/>
  <c r="AV216" i="1"/>
  <c r="AW216" i="1"/>
  <c r="AU533" i="1"/>
  <c r="AV533" i="1"/>
  <c r="AW533" i="1"/>
  <c r="AU278" i="1"/>
  <c r="AV278" i="1"/>
  <c r="AW278" i="1"/>
  <c r="AU534" i="1"/>
  <c r="AV534" i="1"/>
  <c r="AW534" i="1"/>
  <c r="AU279" i="1"/>
  <c r="AV279" i="1"/>
  <c r="AW279" i="1"/>
  <c r="AU535" i="1"/>
  <c r="AV535" i="1"/>
  <c r="AW535" i="1"/>
  <c r="AU74" i="1"/>
  <c r="AV74" i="1"/>
  <c r="AW74" i="1"/>
  <c r="AU280" i="1"/>
  <c r="AV280" i="1"/>
  <c r="AW280" i="1"/>
  <c r="AU536" i="1"/>
  <c r="AV536" i="1"/>
  <c r="AW536" i="1"/>
  <c r="AU217" i="1"/>
  <c r="AV217" i="1"/>
  <c r="AW217" i="1"/>
  <c r="AU56" i="1"/>
  <c r="AV56" i="1"/>
  <c r="AW56" i="1"/>
  <c r="AU218" i="1"/>
  <c r="AV218" i="1"/>
  <c r="AW218" i="1"/>
  <c r="AU537" i="1"/>
  <c r="AV537" i="1"/>
  <c r="AW537" i="1"/>
  <c r="AU538" i="1"/>
  <c r="AV538" i="1"/>
  <c r="AW538" i="1"/>
  <c r="AU146" i="1"/>
  <c r="AV146" i="1"/>
  <c r="AW146" i="1"/>
  <c r="AU539" i="1"/>
  <c r="AV539" i="1"/>
  <c r="AW539" i="1"/>
  <c r="AU540" i="1"/>
  <c r="AV540" i="1"/>
  <c r="AW540" i="1"/>
  <c r="AU384" i="1"/>
  <c r="AV384" i="1"/>
  <c r="AW384" i="1"/>
  <c r="AU324" i="1"/>
  <c r="AV324" i="1"/>
  <c r="AW324" i="1"/>
  <c r="AU241" i="1"/>
  <c r="AV241" i="1"/>
  <c r="AW241" i="1"/>
  <c r="AU147" i="1"/>
  <c r="AV147" i="1"/>
  <c r="AW147" i="1"/>
  <c r="AU541" i="1"/>
  <c r="AV541" i="1"/>
  <c r="AW541" i="1"/>
  <c r="AU385" i="1"/>
  <c r="AV385" i="1"/>
  <c r="AW385" i="1"/>
  <c r="AU260" i="1"/>
  <c r="AV260" i="1"/>
  <c r="AW260" i="1"/>
  <c r="AU31" i="1"/>
  <c r="AV31" i="1"/>
  <c r="AW31" i="1"/>
  <c r="AU542" i="1"/>
  <c r="AV542" i="1"/>
  <c r="AW542" i="1"/>
  <c r="AU543" i="1"/>
  <c r="AV543" i="1"/>
  <c r="AW543" i="1"/>
  <c r="AU544" i="1"/>
  <c r="AV544" i="1"/>
  <c r="AW544" i="1"/>
  <c r="AU545" i="1"/>
  <c r="AV545" i="1"/>
  <c r="AW545" i="1"/>
  <c r="AU546" i="1"/>
  <c r="AV546" i="1"/>
  <c r="AW546" i="1"/>
  <c r="AU547" i="1"/>
  <c r="AV547" i="1"/>
  <c r="AW547" i="1"/>
  <c r="AU303" i="1"/>
  <c r="AV303" i="1"/>
  <c r="AW303" i="1"/>
  <c r="AU121" i="1"/>
  <c r="AV121" i="1"/>
  <c r="AW121" i="1"/>
  <c r="AU219" i="1"/>
  <c r="AV219" i="1"/>
  <c r="AW219" i="1"/>
  <c r="AU548" i="1"/>
  <c r="AV548" i="1"/>
  <c r="AW548" i="1"/>
  <c r="AU549" i="1"/>
  <c r="AV549" i="1"/>
  <c r="AW549" i="1"/>
  <c r="AU403" i="1"/>
  <c r="AV403" i="1"/>
  <c r="AW403" i="1"/>
  <c r="AU404" i="1"/>
  <c r="AV404" i="1"/>
  <c r="AW404" i="1"/>
  <c r="AU550" i="1"/>
  <c r="AV550" i="1"/>
  <c r="AW550" i="1"/>
  <c r="AU405" i="1"/>
  <c r="AV405" i="1"/>
  <c r="AW405" i="1"/>
  <c r="AU551" i="1"/>
  <c r="AV551" i="1"/>
  <c r="AW551" i="1"/>
  <c r="AU552" i="1"/>
  <c r="AV552" i="1"/>
  <c r="AW552" i="1"/>
  <c r="AU75" i="1"/>
  <c r="AV75" i="1"/>
  <c r="AW75" i="1"/>
  <c r="AU553" i="1"/>
  <c r="AV553" i="1"/>
  <c r="AW553" i="1"/>
  <c r="AU554" i="1"/>
  <c r="AV554" i="1"/>
  <c r="AW554" i="1"/>
  <c r="AU555" i="1"/>
  <c r="AV555" i="1"/>
  <c r="AW555" i="1"/>
  <c r="AU220" i="1"/>
  <c r="AV220" i="1"/>
  <c r="AW220" i="1"/>
  <c r="AU8" i="1"/>
  <c r="AV8" i="1"/>
  <c r="AW8" i="1"/>
  <c r="AU556" i="1"/>
  <c r="AV556" i="1"/>
  <c r="AW556" i="1"/>
  <c r="AU557" i="1"/>
  <c r="AV557" i="1"/>
  <c r="AW557" i="1"/>
  <c r="AU558" i="1"/>
  <c r="AV558" i="1"/>
  <c r="AW558" i="1"/>
  <c r="AU559" i="1"/>
  <c r="AV559" i="1"/>
  <c r="AW559" i="1"/>
  <c r="AU325" i="1"/>
  <c r="AV325" i="1"/>
  <c r="AW325" i="1"/>
  <c r="AU76" i="1"/>
  <c r="AV76" i="1"/>
  <c r="AW76" i="1"/>
  <c r="AU304" i="1"/>
  <c r="AV304" i="1"/>
  <c r="AW304" i="1"/>
  <c r="AU560" i="1"/>
  <c r="AV560" i="1"/>
  <c r="AW560" i="1"/>
  <c r="AU561" i="1"/>
  <c r="AV561" i="1"/>
  <c r="AW561" i="1"/>
  <c r="AU122" i="1"/>
  <c r="AV122" i="1"/>
  <c r="AW122" i="1"/>
  <c r="AU173" i="1"/>
  <c r="AV173" i="1"/>
  <c r="AW173" i="1"/>
  <c r="AU195" i="1"/>
  <c r="AV195" i="1"/>
  <c r="AW195" i="1"/>
  <c r="AU342" i="1"/>
  <c r="AV342" i="1"/>
  <c r="AW342" i="1"/>
  <c r="AU406" i="1"/>
  <c r="AV406" i="1"/>
  <c r="AW406" i="1"/>
  <c r="AU562" i="1"/>
  <c r="AV562" i="1"/>
  <c r="AW562" i="1"/>
  <c r="AU563" i="1"/>
  <c r="AV563" i="1"/>
  <c r="AW563" i="1"/>
  <c r="AU564" i="1"/>
  <c r="AV564" i="1"/>
  <c r="AW564" i="1"/>
  <c r="AU77" i="1"/>
  <c r="AV77" i="1"/>
  <c r="AW77" i="1"/>
  <c r="AU343" i="1"/>
  <c r="AV343" i="1"/>
  <c r="AW343" i="1"/>
  <c r="AU174" i="1"/>
  <c r="AV174" i="1"/>
  <c r="AW174" i="1"/>
  <c r="AU242" i="1"/>
  <c r="AV242" i="1"/>
  <c r="AW242" i="1"/>
  <c r="AU407" i="1"/>
  <c r="AV407" i="1"/>
  <c r="AW407" i="1"/>
  <c r="AU565" i="1"/>
  <c r="AV565" i="1"/>
  <c r="AW565" i="1"/>
  <c r="AU566" i="1"/>
  <c r="AV566" i="1"/>
  <c r="AW566" i="1"/>
  <c r="AU428" i="1"/>
  <c r="AV428" i="1"/>
  <c r="AW428" i="1"/>
  <c r="AU78" i="1"/>
  <c r="AV78" i="1"/>
  <c r="AW78" i="1"/>
  <c r="AU32" i="1"/>
  <c r="AV32" i="1"/>
  <c r="AW32" i="1"/>
  <c r="AU567" i="1"/>
  <c r="AV567" i="1"/>
  <c r="AW567" i="1"/>
  <c r="AU386" i="1"/>
  <c r="AV386" i="1"/>
  <c r="AW386" i="1"/>
  <c r="AU33" i="1"/>
  <c r="AV33" i="1"/>
  <c r="AW33" i="1"/>
  <c r="AU568" i="1"/>
  <c r="AV568" i="1"/>
  <c r="AW568" i="1"/>
  <c r="AU569" i="1"/>
  <c r="AV569" i="1"/>
  <c r="AW569" i="1"/>
  <c r="AU261" i="1"/>
  <c r="AV261" i="1"/>
  <c r="AW261" i="1"/>
  <c r="AU570" i="1"/>
  <c r="AV570" i="1"/>
  <c r="AW570" i="1"/>
  <c r="AU571" i="1"/>
  <c r="AV571" i="1"/>
  <c r="AW571" i="1"/>
  <c r="AU34" i="1"/>
  <c r="AV34" i="1"/>
  <c r="AW34" i="1"/>
  <c r="AU243" i="1"/>
  <c r="AV243" i="1"/>
  <c r="AW243" i="1"/>
  <c r="AU572" i="1"/>
  <c r="AV572" i="1"/>
  <c r="AW572" i="1"/>
  <c r="AU124" i="1"/>
  <c r="AV124" i="1"/>
  <c r="AW124" i="1"/>
  <c r="AU125" i="1"/>
  <c r="AV125" i="1"/>
  <c r="AW125" i="1"/>
  <c r="AU573" i="1"/>
  <c r="AV573" i="1"/>
  <c r="AW573" i="1"/>
  <c r="AU196" i="1"/>
  <c r="AV196" i="1"/>
  <c r="AU102" i="1"/>
  <c r="AV102" i="1"/>
  <c r="AW102" i="1"/>
  <c r="AU574" i="1"/>
  <c r="AV574" i="1"/>
  <c r="AW574" i="1"/>
  <c r="AU575" i="1"/>
  <c r="AV575" i="1"/>
  <c r="AW575" i="1"/>
  <c r="AU221" i="1"/>
  <c r="AV221" i="1"/>
  <c r="AW221" i="1"/>
  <c r="AU35" i="1"/>
  <c r="AV35" i="1"/>
  <c r="AW35" i="1"/>
  <c r="AU429" i="1"/>
  <c r="AV429" i="1"/>
  <c r="AW429" i="1"/>
  <c r="AU576" i="1"/>
  <c r="AV576" i="1"/>
  <c r="AW576" i="1"/>
  <c r="AU577" i="1"/>
  <c r="AV577" i="1"/>
  <c r="AW577" i="1"/>
  <c r="AU36" i="1"/>
  <c r="AV36" i="1"/>
  <c r="AW36" i="1"/>
  <c r="AU578" i="1"/>
  <c r="AV578" i="1"/>
  <c r="AW578" i="1"/>
  <c r="AU9" i="1"/>
  <c r="AV9" i="1"/>
  <c r="AW9" i="1"/>
  <c r="AU430" i="1"/>
  <c r="AV430" i="1"/>
  <c r="AW430" i="1"/>
  <c r="AU431" i="1"/>
  <c r="AV431" i="1"/>
  <c r="AW431" i="1"/>
  <c r="AU579" i="1"/>
  <c r="AV579" i="1"/>
  <c r="AW579" i="1"/>
  <c r="AU387" i="1"/>
  <c r="AV387" i="1"/>
  <c r="AW387" i="1"/>
  <c r="AU408" i="1"/>
  <c r="AV408" i="1"/>
  <c r="AW408" i="1"/>
  <c r="AU580" i="1"/>
  <c r="AV580" i="1"/>
  <c r="AW580" i="1"/>
  <c r="AU581" i="1"/>
  <c r="AV581" i="1"/>
  <c r="AW581" i="1"/>
  <c r="AU582" i="1"/>
  <c r="AV582" i="1"/>
  <c r="AW582" i="1"/>
  <c r="AU583" i="1"/>
  <c r="AV583" i="1"/>
  <c r="AW583" i="1"/>
  <c r="AU262" i="1"/>
  <c r="AV262" i="1"/>
  <c r="AW262" i="1"/>
  <c r="AU326" i="1"/>
  <c r="AV326" i="1"/>
  <c r="AW326" i="1"/>
  <c r="AU37" i="1"/>
  <c r="AV37" i="1"/>
  <c r="AW37" i="1"/>
  <c r="AU197" i="1"/>
  <c r="AV197" i="1"/>
  <c r="AU126" i="1"/>
  <c r="AV126" i="1"/>
  <c r="AW126" i="1"/>
  <c r="AU38" i="1"/>
  <c r="AV38" i="1"/>
  <c r="AW38" i="1"/>
  <c r="AU409" i="1"/>
  <c r="AV409" i="1"/>
  <c r="AW409" i="1"/>
  <c r="AU584" i="1"/>
  <c r="AV584" i="1"/>
  <c r="AW584" i="1"/>
  <c r="AU128" i="1"/>
  <c r="AV128" i="1"/>
  <c r="AW128" i="1"/>
  <c r="AU10" i="1"/>
  <c r="AV10" i="1"/>
  <c r="AW10" i="1"/>
  <c r="AU585" i="1"/>
  <c r="AV585" i="1"/>
  <c r="AW585" i="1"/>
  <c r="AU586" i="1"/>
  <c r="AV586" i="1"/>
  <c r="AW586" i="1"/>
  <c r="AU587" i="1"/>
  <c r="AV587" i="1"/>
  <c r="AW587" i="1"/>
  <c r="AU150" i="1"/>
  <c r="AV150" i="1"/>
  <c r="AW150" i="1"/>
  <c r="AU57" i="1"/>
  <c r="AV57" i="1"/>
  <c r="AW57" i="1"/>
  <c r="AU588" i="1"/>
  <c r="AV588" i="1"/>
  <c r="AW588" i="1"/>
  <c r="AU589" i="1"/>
  <c r="AV589" i="1"/>
  <c r="AW589" i="1"/>
  <c r="AU590" i="1"/>
  <c r="AV590" i="1"/>
  <c r="AW590" i="1"/>
  <c r="AU79" i="1"/>
  <c r="AV79" i="1"/>
  <c r="AW79" i="1"/>
  <c r="AU591" i="1"/>
  <c r="AV591" i="1"/>
  <c r="AW591" i="1"/>
  <c r="AU592" i="1"/>
  <c r="AV592" i="1"/>
  <c r="AW592" i="1"/>
  <c r="AU39" i="1"/>
  <c r="AV39" i="1"/>
  <c r="AW39" i="1"/>
  <c r="AU327" i="1"/>
  <c r="AV327" i="1"/>
  <c r="AW327" i="1"/>
  <c r="AU59" i="1"/>
  <c r="AV59" i="1"/>
  <c r="AW59" i="1"/>
  <c r="AU263" i="1"/>
  <c r="AV263" i="1"/>
  <c r="AW263" i="1"/>
  <c r="AU151" i="1"/>
  <c r="AV151" i="1"/>
  <c r="AW151" i="1"/>
  <c r="AU593" i="1"/>
  <c r="AV593" i="1"/>
  <c r="AW593" i="1"/>
  <c r="AU80" i="1"/>
  <c r="AV80" i="1"/>
  <c r="AW80" i="1"/>
  <c r="AU305" i="1"/>
  <c r="AV305" i="1"/>
  <c r="AW305" i="1"/>
  <c r="AU129" i="1"/>
  <c r="AV129" i="1"/>
  <c r="AW129" i="1"/>
  <c r="AU594" i="1"/>
  <c r="AV594" i="1"/>
  <c r="AW594" i="1"/>
  <c r="AU595" i="1"/>
  <c r="AV595" i="1"/>
  <c r="AW595" i="1"/>
  <c r="AU596" i="1"/>
  <c r="AV596" i="1"/>
  <c r="AW596" i="1"/>
  <c r="AU597" i="1"/>
  <c r="AV597" i="1"/>
  <c r="AW597" i="1"/>
  <c r="AU130" i="1"/>
  <c r="AV130" i="1"/>
  <c r="AW130" i="1"/>
  <c r="AU306" i="1"/>
  <c r="AV306" i="1"/>
  <c r="AW306" i="1"/>
  <c r="AU598" i="1"/>
  <c r="AV598" i="1"/>
  <c r="AW598" i="1"/>
  <c r="AU599" i="1"/>
  <c r="AV599" i="1"/>
  <c r="AW599" i="1"/>
  <c r="AU600" i="1"/>
  <c r="AV600" i="1"/>
  <c r="AW600" i="1"/>
  <c r="AU223" i="1"/>
  <c r="AV223" i="1"/>
  <c r="AW223" i="1"/>
  <c r="AU365" i="1"/>
  <c r="AV365" i="1"/>
  <c r="AW365" i="1"/>
  <c r="AU601" i="1"/>
  <c r="AV601" i="1"/>
  <c r="AW601" i="1"/>
  <c r="AU198" i="1"/>
  <c r="AV198" i="1"/>
  <c r="AW198" i="1"/>
  <c r="AU175" i="1"/>
  <c r="AV175" i="1"/>
  <c r="AW175" i="1"/>
  <c r="AU344" i="1"/>
  <c r="AV344" i="1"/>
  <c r="AU307" i="1"/>
  <c r="AV307" i="1"/>
  <c r="AW307" i="1"/>
  <c r="AU602" i="1"/>
  <c r="AV602" i="1"/>
  <c r="AW602" i="1"/>
  <c r="AU40" i="1"/>
  <c r="AV40" i="1"/>
  <c r="AU603" i="1"/>
  <c r="AV603" i="1"/>
  <c r="AW603" i="1"/>
  <c r="AU244" i="1"/>
  <c r="AV244" i="1"/>
  <c r="AW244" i="1"/>
  <c r="AU604" i="1"/>
  <c r="AV604" i="1"/>
  <c r="AW604" i="1"/>
  <c r="AU11" i="1"/>
  <c r="AV11" i="1"/>
  <c r="AW11" i="1"/>
  <c r="AU605" i="1"/>
  <c r="AV605" i="1"/>
  <c r="AW605" i="1"/>
  <c r="AU199" i="1"/>
  <c r="AV199" i="1"/>
  <c r="AW199" i="1"/>
  <c r="AU366" i="1"/>
  <c r="AV366" i="1"/>
  <c r="AW366" i="1"/>
  <c r="AU432" i="1"/>
  <c r="AV432" i="1"/>
  <c r="AW432" i="1"/>
  <c r="AU200" i="1"/>
  <c r="AV200" i="1"/>
  <c r="AW200" i="1"/>
  <c r="AU345" i="1"/>
  <c r="AV345" i="1"/>
  <c r="AW345" i="1"/>
  <c r="AU103" i="1"/>
  <c r="AV103" i="1"/>
  <c r="AW103" i="1"/>
  <c r="AU12" i="1"/>
  <c r="AV12" i="1"/>
  <c r="AW12" i="1"/>
  <c r="AU104" i="1"/>
  <c r="AV104" i="1"/>
  <c r="AW104" i="1"/>
  <c r="AU606" i="1"/>
  <c r="AV606" i="1"/>
  <c r="AW606" i="1"/>
  <c r="AU607" i="1"/>
  <c r="AV607" i="1"/>
  <c r="AW607" i="1"/>
  <c r="AU367" i="1"/>
  <c r="AV367" i="1"/>
  <c r="AW367" i="1"/>
  <c r="AU608" i="1"/>
  <c r="AV608" i="1"/>
  <c r="AW608" i="1"/>
  <c r="AU609" i="1"/>
  <c r="AV609" i="1"/>
  <c r="AW609" i="1"/>
  <c r="AU610" i="1"/>
  <c r="AV610" i="1"/>
  <c r="AW610" i="1"/>
  <c r="AU611" i="1"/>
  <c r="AV611" i="1"/>
  <c r="AW611" i="1"/>
  <c r="AU282" i="1"/>
  <c r="AV282" i="1"/>
  <c r="AW282" i="1"/>
  <c r="AU81" i="1"/>
  <c r="AV81" i="1"/>
  <c r="AW81" i="1"/>
  <c r="AU433" i="1"/>
  <c r="AV433" i="1"/>
  <c r="AW433" i="1"/>
  <c r="AU612" i="1"/>
  <c r="AV612" i="1"/>
  <c r="AW612" i="1"/>
  <c r="AU410" i="1"/>
  <c r="AV410" i="1"/>
  <c r="AW410" i="1"/>
  <c r="AU368" i="1"/>
  <c r="AV368" i="1"/>
  <c r="AW368" i="1"/>
  <c r="AU613" i="1"/>
  <c r="AV613" i="1"/>
  <c r="AW613" i="1"/>
  <c r="AU614" i="1"/>
  <c r="AV614" i="1"/>
  <c r="AW614" i="1"/>
  <c r="AU152" i="1"/>
  <c r="AV152" i="1"/>
  <c r="AW152" i="1"/>
  <c r="AU153" i="1"/>
  <c r="AV153" i="1"/>
  <c r="AW153" i="1"/>
  <c r="AU615" i="1"/>
  <c r="AV615" i="1"/>
  <c r="AW615" i="1"/>
  <c r="AU369" i="1"/>
  <c r="AV369" i="1"/>
  <c r="AW369" i="1"/>
  <c r="AU616" i="1"/>
  <c r="AV616" i="1"/>
  <c r="AW616" i="1"/>
  <c r="AU617" i="1"/>
  <c r="AV617" i="1"/>
  <c r="AW617" i="1"/>
  <c r="AU308" i="1"/>
  <c r="AV308" i="1"/>
  <c r="AW308" i="1"/>
  <c r="AU618" i="1"/>
  <c r="AV618" i="1"/>
  <c r="AW618" i="1"/>
  <c r="AU246" i="1"/>
  <c r="AV246" i="1"/>
  <c r="AW246" i="1"/>
  <c r="AU619" i="1"/>
  <c r="AV619" i="1"/>
  <c r="AW619" i="1"/>
  <c r="AU620" i="1"/>
  <c r="AV620" i="1"/>
  <c r="AW620" i="1"/>
  <c r="AU621" i="1"/>
  <c r="AV621" i="1"/>
  <c r="AW621" i="1"/>
  <c r="AU622" i="1"/>
  <c r="AV622" i="1"/>
  <c r="AW622" i="1"/>
  <c r="AU283" i="1"/>
  <c r="AV283" i="1"/>
  <c r="AW283" i="1"/>
  <c r="AU131" i="1"/>
  <c r="AV131" i="1"/>
  <c r="AW131" i="1"/>
  <c r="AU202" i="1"/>
  <c r="AV202" i="1"/>
  <c r="AW202" i="1"/>
  <c r="AU346" i="1"/>
  <c r="AV346" i="1"/>
  <c r="AW346" i="1"/>
  <c r="AU155" i="1"/>
  <c r="AV155" i="1"/>
  <c r="AW155" i="1"/>
  <c r="AU284" i="1"/>
  <c r="AV284" i="1"/>
  <c r="AW284" i="1"/>
  <c r="AU285" i="1"/>
  <c r="AV285" i="1"/>
  <c r="AW285" i="1"/>
  <c r="AU434" i="1"/>
  <c r="AV434" i="1"/>
  <c r="AW434" i="1"/>
  <c r="AU286" i="1"/>
  <c r="AU411" i="1"/>
  <c r="AV411" i="1"/>
  <c r="AW411" i="1"/>
  <c r="AU623" i="1"/>
  <c r="AV623" i="1"/>
  <c r="AW623" i="1"/>
  <c r="AU82" i="1"/>
  <c r="AV82" i="1"/>
  <c r="AW82" i="1"/>
  <c r="AU624" i="1"/>
  <c r="AV624" i="1"/>
  <c r="AW624" i="1"/>
  <c r="AU625" i="1"/>
  <c r="AV625" i="1"/>
  <c r="AW625" i="1"/>
  <c r="AU287" i="1"/>
  <c r="AV287" i="1"/>
  <c r="AW287" i="1"/>
  <c r="AU370" i="1"/>
  <c r="AV370" i="1"/>
  <c r="AW370" i="1"/>
  <c r="AU288" i="1"/>
  <c r="AV288" i="1"/>
  <c r="AW288" i="1"/>
  <c r="AU626" i="1"/>
  <c r="AV626" i="1"/>
  <c r="AW626" i="1"/>
  <c r="AU156" i="1"/>
  <c r="AV156" i="1"/>
  <c r="AW156" i="1"/>
  <c r="AU627" i="1"/>
  <c r="AV627" i="1"/>
  <c r="AW627" i="1"/>
  <c r="AU60" i="1"/>
  <c r="AV60" i="1"/>
  <c r="AW60" i="1"/>
  <c r="AU628" i="1"/>
  <c r="AV628" i="1"/>
  <c r="AW628" i="1"/>
  <c r="AU13" i="1"/>
  <c r="AV13" i="1"/>
  <c r="AW13" i="1"/>
  <c r="AU83" i="1"/>
  <c r="AV83" i="1"/>
  <c r="AW83" i="1"/>
  <c r="AU390" i="1"/>
  <c r="AV390" i="1"/>
  <c r="AW390" i="1"/>
  <c r="AU629" i="1"/>
  <c r="AV629" i="1"/>
  <c r="AW629" i="1"/>
  <c r="AU435" i="1"/>
  <c r="AV435" i="1"/>
  <c r="AW435" i="1"/>
  <c r="AU310" i="1"/>
  <c r="AV310" i="1"/>
  <c r="AW310" i="1"/>
  <c r="AU14" i="1"/>
  <c r="AV14" i="1"/>
  <c r="AW14" i="1"/>
  <c r="AU630" i="1"/>
  <c r="AV630" i="1"/>
  <c r="AW630" i="1"/>
  <c r="AU61" i="1"/>
  <c r="AV61" i="1"/>
  <c r="AW61" i="1"/>
  <c r="AU347" i="1"/>
  <c r="AV347" i="1"/>
  <c r="AW347" i="1"/>
  <c r="AU631" i="1"/>
  <c r="AV631" i="1"/>
  <c r="AW631" i="1"/>
  <c r="AU632" i="1"/>
  <c r="AV632" i="1"/>
  <c r="AW632" i="1"/>
  <c r="AU105" i="1"/>
  <c r="AV105" i="1"/>
  <c r="AW105" i="1"/>
  <c r="AU633" i="1"/>
  <c r="AV633" i="1"/>
  <c r="AW633" i="1"/>
  <c r="AU157" i="1"/>
  <c r="AV157" i="1"/>
  <c r="AW157" i="1"/>
  <c r="AU634" i="1"/>
  <c r="AV634" i="1"/>
  <c r="AW634" i="1"/>
  <c r="AU348" i="1"/>
  <c r="AV348" i="1"/>
  <c r="AW348" i="1"/>
  <c r="AU264" i="1"/>
  <c r="AV264" i="1"/>
  <c r="AW264" i="1"/>
  <c r="AU635" i="1"/>
  <c r="AV635" i="1"/>
  <c r="AW635" i="1"/>
  <c r="AU311" i="1"/>
  <c r="AV311" i="1"/>
  <c r="AW311" i="1"/>
  <c r="AU412" i="1"/>
  <c r="AV412" i="1"/>
  <c r="AW412" i="1"/>
  <c r="AU636" i="1"/>
  <c r="AV636" i="1"/>
  <c r="AW636" i="1"/>
  <c r="AU203" i="1"/>
  <c r="AV203" i="1"/>
  <c r="AW203" i="1"/>
  <c r="AU637" i="1"/>
  <c r="AV637" i="1"/>
  <c r="AW637" i="1"/>
  <c r="AU247" i="1"/>
  <c r="AV247" i="1"/>
  <c r="AW247" i="1"/>
  <c r="AU638" i="1"/>
  <c r="AV638" i="1"/>
  <c r="AW638" i="1"/>
  <c r="AU349" i="1"/>
  <c r="AV349" i="1"/>
  <c r="AW349" i="1"/>
  <c r="AU639" i="1"/>
  <c r="AV639" i="1"/>
  <c r="AW639" i="1"/>
  <c r="AU640" i="1"/>
  <c r="AV640" i="1"/>
  <c r="AW640" i="1"/>
  <c r="AU84" i="1"/>
  <c r="AV84" i="1"/>
  <c r="AW84" i="1"/>
  <c r="AU641" i="1"/>
  <c r="AV641" i="1"/>
  <c r="AW641" i="1"/>
  <c r="AU391" i="1"/>
  <c r="AV391" i="1"/>
  <c r="AW391" i="1"/>
  <c r="AU371" i="1"/>
  <c r="AV371" i="1"/>
  <c r="AW371" i="1"/>
  <c r="AU328" i="1"/>
  <c r="AV328" i="1"/>
  <c r="AW328" i="1"/>
  <c r="AU642" i="1"/>
  <c r="AV642" i="1"/>
  <c r="AW642" i="1"/>
  <c r="AU643" i="1"/>
  <c r="AV643" i="1"/>
  <c r="AW643" i="1"/>
  <c r="AU15" i="1"/>
  <c r="AV15" i="1"/>
  <c r="AW15" i="1"/>
  <c r="AU644" i="1"/>
  <c r="AV644" i="1"/>
  <c r="AW644" i="1"/>
  <c r="AU204" i="1"/>
  <c r="AV204" i="1"/>
  <c r="AW204" i="1"/>
  <c r="AU329" i="1"/>
  <c r="AV329" i="1"/>
  <c r="AW329" i="1"/>
  <c r="AU413" i="1"/>
  <c r="AV413" i="1"/>
  <c r="AW413" i="1"/>
  <c r="AU248" i="1"/>
  <c r="AV248" i="1"/>
  <c r="AW248" i="1"/>
  <c r="AU85" i="1"/>
  <c r="AV85" i="1"/>
  <c r="AW85" i="1"/>
  <c r="AU645" i="1"/>
  <c r="AV645" i="1"/>
  <c r="AW645" i="1"/>
  <c r="AU291" i="1"/>
  <c r="AV291" i="1"/>
  <c r="AW291" i="1"/>
  <c r="AU646" i="1"/>
  <c r="AV646" i="1"/>
  <c r="AW646" i="1"/>
  <c r="AU176" i="1"/>
  <c r="AV176" i="1"/>
  <c r="AW176" i="1"/>
  <c r="AU224" i="1"/>
  <c r="AV224" i="1"/>
  <c r="AW224" i="1"/>
  <c r="AU647" i="1"/>
  <c r="AV647" i="1"/>
  <c r="AW647" i="1"/>
  <c r="AU373" i="1"/>
  <c r="AV373" i="1"/>
  <c r="AW373" i="1"/>
  <c r="AU648" i="1"/>
  <c r="AV648" i="1"/>
  <c r="AW648" i="1"/>
  <c r="AU16" i="1"/>
  <c r="AV16" i="1"/>
  <c r="AW16" i="1"/>
  <c r="AU649" i="1"/>
  <c r="AV649" i="1"/>
  <c r="AW649" i="1"/>
  <c r="AU330" i="1"/>
  <c r="AV330" i="1"/>
  <c r="AW330" i="1"/>
  <c r="AU650" i="1"/>
  <c r="AV650" i="1"/>
  <c r="AW650" i="1"/>
  <c r="AU392" i="1"/>
  <c r="AV392" i="1"/>
  <c r="AW392" i="1"/>
  <c r="AU651" i="1"/>
  <c r="AV651" i="1"/>
  <c r="AW651" i="1"/>
  <c r="AU266" i="1"/>
  <c r="AV266" i="1"/>
  <c r="AW266" i="1"/>
  <c r="AU652" i="1"/>
  <c r="AV652" i="1"/>
  <c r="AW652" i="1"/>
  <c r="AU653" i="1"/>
  <c r="AV653" i="1"/>
  <c r="AW653" i="1"/>
  <c r="AU654" i="1"/>
  <c r="AV654" i="1"/>
  <c r="AW654" i="1"/>
  <c r="AU655" i="1"/>
  <c r="AV655" i="1"/>
  <c r="AW655" i="1"/>
  <c r="AU158" i="1"/>
  <c r="AV158" i="1"/>
  <c r="AW158" i="1"/>
  <c r="AU656" i="1"/>
  <c r="AV656" i="1"/>
  <c r="AW656" i="1"/>
  <c r="AU350" i="1"/>
  <c r="AV350" i="1"/>
  <c r="AW350" i="1"/>
  <c r="AU374" i="1"/>
  <c r="AV374" i="1"/>
  <c r="AW374" i="1"/>
  <c r="AU351" i="1"/>
  <c r="AV351" i="1"/>
  <c r="AW351" i="1"/>
  <c r="AU132" i="1"/>
  <c r="AV132" i="1"/>
  <c r="AW132" i="1"/>
  <c r="AU657" i="1"/>
  <c r="AV657" i="1"/>
  <c r="AW657" i="1"/>
  <c r="AU225" i="1"/>
  <c r="AV225" i="1"/>
  <c r="AW225" i="1"/>
  <c r="AU17" i="1"/>
  <c r="AV17" i="1"/>
  <c r="AW17" i="1"/>
  <c r="AU414" i="1"/>
  <c r="AV414" i="1"/>
  <c r="AW414" i="1"/>
  <c r="AU312" i="1"/>
  <c r="AV312" i="1"/>
  <c r="AW312" i="1"/>
  <c r="AU331" i="1"/>
  <c r="AV331" i="1"/>
  <c r="AW331" i="1"/>
  <c r="AU658" i="1"/>
  <c r="AV658" i="1"/>
  <c r="AW658" i="1"/>
  <c r="AU292" i="1"/>
  <c r="AV292" i="1"/>
  <c r="AW292" i="1"/>
  <c r="AU41" i="1"/>
  <c r="AV41" i="1"/>
  <c r="AW41" i="1"/>
  <c r="AU107" i="1"/>
  <c r="AV107" i="1"/>
  <c r="AW107" i="1"/>
  <c r="AU249" i="1"/>
  <c r="AV249" i="1"/>
  <c r="AW249" i="1"/>
  <c r="AU659" i="1"/>
  <c r="AV659" i="1"/>
  <c r="AW659" i="1"/>
  <c r="AU660" i="1"/>
  <c r="AV660" i="1"/>
  <c r="AW660" i="1"/>
  <c r="AU415" i="1"/>
  <c r="AV415" i="1"/>
  <c r="AW415" i="1"/>
  <c r="AU159" i="1"/>
  <c r="AV159" i="1"/>
  <c r="AW159" i="1"/>
  <c r="AU133" i="1"/>
  <c r="AV133" i="1"/>
  <c r="AW133" i="1"/>
  <c r="AU267" i="1"/>
  <c r="AV267" i="1"/>
  <c r="AW267" i="1"/>
  <c r="AU661" i="1"/>
  <c r="AV661" i="1"/>
  <c r="AW661" i="1"/>
  <c r="AU662" i="1"/>
  <c r="AV662" i="1"/>
  <c r="AW662" i="1"/>
  <c r="AU177" i="1"/>
  <c r="AV177" i="1"/>
  <c r="AW177" i="1"/>
  <c r="AU663" i="1"/>
  <c r="AV663" i="1"/>
  <c r="AW663" i="1"/>
  <c r="AU664" i="1"/>
  <c r="AV664" i="1"/>
  <c r="AW664" i="1"/>
  <c r="AU205" i="1"/>
  <c r="AV205" i="1"/>
  <c r="AW205" i="1"/>
  <c r="AU178" i="1"/>
  <c r="AV178" i="1"/>
  <c r="AW178" i="1"/>
  <c r="AU665" i="1"/>
  <c r="AV665" i="1"/>
  <c r="AW665" i="1"/>
  <c r="AU666" i="1"/>
  <c r="AV666" i="1"/>
  <c r="AW666" i="1"/>
  <c r="AU108" i="1"/>
  <c r="AV108" i="1"/>
  <c r="AW108" i="1"/>
  <c r="AU109" i="1"/>
  <c r="AV109" i="1"/>
  <c r="AW109" i="1"/>
  <c r="AU393" i="1"/>
  <c r="AV393" i="1"/>
  <c r="AW393" i="1"/>
  <c r="AU226" i="1"/>
  <c r="AV226" i="1"/>
  <c r="AW226" i="1"/>
  <c r="AU667" i="1"/>
  <c r="AV667" i="1"/>
  <c r="AW667" i="1"/>
  <c r="AU416" i="1"/>
  <c r="AV416" i="1"/>
  <c r="AW416" i="1"/>
  <c r="AU179" i="1"/>
  <c r="AV179" i="1"/>
  <c r="AW179" i="1"/>
  <c r="AU668" i="1"/>
  <c r="AV668" i="1"/>
  <c r="AW668" i="1"/>
  <c r="AU62" i="1"/>
  <c r="AV62" i="1"/>
  <c r="AW62" i="1"/>
  <c r="AU417" i="1"/>
  <c r="AV417" i="1"/>
  <c r="AW417" i="1"/>
  <c r="AU394" i="1"/>
  <c r="AV394" i="1"/>
  <c r="AW394" i="1"/>
  <c r="AU86" i="1"/>
  <c r="AV86" i="1"/>
  <c r="AW86" i="1"/>
  <c r="AU669" i="1"/>
  <c r="AV669" i="1"/>
  <c r="AW669" i="1"/>
  <c r="AU670" i="1"/>
  <c r="AV670" i="1"/>
  <c r="AW670" i="1"/>
  <c r="AU352" i="1"/>
  <c r="AV352" i="1"/>
  <c r="AW352" i="1"/>
  <c r="AU671" i="1"/>
  <c r="AV671" i="1"/>
  <c r="AW671" i="1"/>
  <c r="AU672" i="1"/>
  <c r="AV672" i="1"/>
  <c r="AW672" i="1"/>
  <c r="AU673" i="1"/>
  <c r="AV673" i="1"/>
  <c r="AW673" i="1"/>
  <c r="AU674" i="1"/>
  <c r="AV674" i="1"/>
  <c r="AW674" i="1"/>
  <c r="AU313" i="1"/>
  <c r="AV313" i="1"/>
  <c r="AW313" i="1"/>
  <c r="AU18" i="1"/>
  <c r="AV18" i="1"/>
  <c r="AW18" i="1"/>
  <c r="AU19" i="1"/>
  <c r="AV19" i="1"/>
  <c r="AW19" i="1"/>
  <c r="AU675" i="1"/>
  <c r="AV675" i="1"/>
  <c r="AW675" i="1"/>
  <c r="AU676" i="1"/>
  <c r="AV676" i="1"/>
  <c r="AW676" i="1"/>
  <c r="AU206" i="1"/>
  <c r="AV206" i="1"/>
  <c r="AW206" i="1"/>
  <c r="AU227" i="1"/>
  <c r="AV227" i="1"/>
  <c r="AW227" i="1"/>
  <c r="AU134" i="1"/>
  <c r="AV134" i="1"/>
  <c r="AW134" i="1"/>
  <c r="AU180" i="1"/>
  <c r="AV180" i="1"/>
  <c r="AW180" i="1"/>
  <c r="AU677" i="1"/>
  <c r="AV677" i="1"/>
  <c r="AW677" i="1"/>
  <c r="AU181" i="1"/>
  <c r="AV181" i="1"/>
  <c r="AW181" i="1"/>
  <c r="AU87" i="1"/>
  <c r="AV87" i="1"/>
  <c r="AW87" i="1"/>
  <c r="AU182" i="1"/>
  <c r="AV182" i="1"/>
  <c r="AW182" i="1"/>
  <c r="AU42" i="1"/>
  <c r="AV42" i="1"/>
  <c r="AW42" i="1"/>
  <c r="AU437" i="1"/>
  <c r="AV437" i="1"/>
  <c r="AW437" i="1"/>
  <c r="AU678" i="1"/>
  <c r="AV678" i="1"/>
  <c r="AW678" i="1"/>
  <c r="AU135" i="1"/>
  <c r="AV135" i="1"/>
  <c r="AW135" i="1"/>
  <c r="AU20" i="1"/>
  <c r="AV20" i="1"/>
  <c r="AW20" i="1"/>
  <c r="AU64" i="1"/>
  <c r="AV64" i="1"/>
  <c r="AW64" i="1"/>
  <c r="AU353" i="1"/>
  <c r="AV353" i="1"/>
  <c r="AW353" i="1"/>
  <c r="AU679" i="1"/>
  <c r="AV679" i="1"/>
  <c r="AW679" i="1"/>
  <c r="AU136" i="1"/>
  <c r="AV136" i="1"/>
  <c r="AW136" i="1"/>
  <c r="AU680" i="1"/>
  <c r="AV680" i="1"/>
  <c r="AW680" i="1"/>
  <c r="AU681" i="1"/>
  <c r="AV681" i="1"/>
  <c r="AW681" i="1"/>
  <c r="AU375" i="1"/>
  <c r="AV375" i="1"/>
  <c r="AW375" i="1"/>
  <c r="AU268" i="1"/>
  <c r="AV268" i="1"/>
  <c r="AW268" i="1"/>
  <c r="AU682" i="1"/>
  <c r="AV682" i="1"/>
  <c r="AW682" i="1"/>
  <c r="AU683" i="1"/>
  <c r="AV683" i="1"/>
  <c r="AW683" i="1"/>
  <c r="AU684" i="1"/>
  <c r="AV684" i="1"/>
  <c r="AW684" i="1"/>
  <c r="AU250" i="1"/>
  <c r="AV250" i="1"/>
  <c r="AW250" i="1"/>
  <c r="AU685" i="1"/>
  <c r="AV685" i="1"/>
  <c r="AW685" i="1"/>
  <c r="AU251" i="1"/>
  <c r="AV251" i="1"/>
  <c r="AW251" i="1"/>
  <c r="AU269" i="1"/>
  <c r="AV269" i="1"/>
  <c r="AW269" i="1"/>
  <c r="AU270" i="1"/>
  <c r="AV270" i="1"/>
  <c r="AW270" i="1"/>
  <c r="AU332" i="1"/>
  <c r="AV332" i="1"/>
  <c r="AW332" i="1"/>
  <c r="AU395" i="1"/>
  <c r="AV395" i="1"/>
  <c r="AW395" i="1"/>
  <c r="AU207" i="1"/>
  <c r="AV207" i="1"/>
  <c r="AW207" i="1"/>
  <c r="AU333" i="1"/>
  <c r="AV333" i="1"/>
  <c r="AW333" i="1"/>
  <c r="AU686" i="1"/>
  <c r="AV686" i="1"/>
  <c r="AW686" i="1"/>
  <c r="AU314" i="1"/>
  <c r="AV314" i="1"/>
  <c r="AW314" i="1"/>
  <c r="AU687" i="1"/>
  <c r="AV687" i="1"/>
  <c r="AW687" i="1"/>
  <c r="AU438" i="1"/>
  <c r="AV438" i="1"/>
  <c r="AW438" i="1"/>
  <c r="AU137" i="1"/>
  <c r="AV137" i="1"/>
  <c r="AW137" i="1"/>
  <c r="AU688" i="1"/>
  <c r="AV688" i="1"/>
  <c r="AW688" i="1"/>
  <c r="AU689" i="1"/>
  <c r="AV689" i="1"/>
  <c r="AW689" i="1"/>
  <c r="AU690" i="1"/>
  <c r="AV690" i="1"/>
  <c r="AW690" i="1"/>
  <c r="AU439" i="1"/>
  <c r="AV439" i="1"/>
  <c r="AW439" i="1"/>
  <c r="AU110" i="1"/>
  <c r="AV110" i="1"/>
  <c r="AW110" i="1"/>
  <c r="AU293" i="1"/>
  <c r="AV293" i="1"/>
  <c r="AW293" i="1"/>
  <c r="AU691" i="1"/>
  <c r="AV691" i="1"/>
  <c r="AW691" i="1"/>
  <c r="AU418" i="1"/>
  <c r="AV418" i="1"/>
  <c r="AW418" i="1"/>
  <c r="AU354" i="1"/>
  <c r="AV354" i="1"/>
  <c r="AW354" i="1"/>
  <c r="AU692" i="1"/>
  <c r="AV692" i="1"/>
  <c r="AW692" i="1"/>
  <c r="AU44" i="1"/>
  <c r="AV44" i="1"/>
  <c r="AW44" i="1"/>
  <c r="AU440" i="1"/>
  <c r="AV440" i="1"/>
  <c r="AW440" i="1"/>
  <c r="AU111" i="1"/>
  <c r="AV111" i="1"/>
  <c r="AW111" i="1"/>
  <c r="AU693" i="1"/>
  <c r="AV693" i="1"/>
  <c r="AW693" i="1"/>
  <c r="AU694" i="1"/>
  <c r="AV694" i="1"/>
  <c r="AW694" i="1"/>
  <c r="AU695" i="1"/>
  <c r="AV695" i="1"/>
  <c r="AW695" i="1"/>
  <c r="AU419" i="1"/>
  <c r="AV419" i="1"/>
  <c r="AW419" i="1"/>
  <c r="AU696" i="1"/>
  <c r="AV696" i="1"/>
  <c r="AW696" i="1"/>
  <c r="AU138" i="1"/>
  <c r="AV138" i="1"/>
  <c r="AW138" i="1"/>
  <c r="AU697" i="1"/>
  <c r="AV697" i="1"/>
  <c r="AW697" i="1"/>
  <c r="AU88" i="1"/>
  <c r="AV88" i="1"/>
  <c r="AW88" i="1"/>
  <c r="AU21" i="1"/>
  <c r="AV21" i="1"/>
  <c r="AW21" i="1"/>
  <c r="AU228" i="1"/>
  <c r="AV228" i="1"/>
  <c r="AW228" i="1"/>
  <c r="AU45" i="1"/>
  <c r="AV45" i="1"/>
  <c r="AW45" i="1"/>
  <c r="AU698" i="1"/>
  <c r="AV698" i="1"/>
  <c r="AW698" i="1"/>
  <c r="AU112" i="1"/>
  <c r="AV112" i="1"/>
  <c r="AW112" i="1"/>
  <c r="AU229" i="1"/>
  <c r="AV229" i="1"/>
  <c r="AW229" i="1"/>
  <c r="AU699" i="1"/>
  <c r="AV699" i="1"/>
  <c r="AW699" i="1"/>
  <c r="AU700" i="1"/>
  <c r="AV700" i="1"/>
  <c r="AW700" i="1"/>
  <c r="AU701" i="1"/>
  <c r="AV701" i="1"/>
  <c r="AW701" i="1"/>
  <c r="AU441" i="1"/>
  <c r="AV441" i="1"/>
  <c r="AW441" i="1"/>
  <c r="AU46" i="1"/>
  <c r="AV46" i="1"/>
  <c r="AW46" i="1"/>
  <c r="AU355" i="1"/>
  <c r="AV355" i="1"/>
  <c r="AW355" i="1"/>
  <c r="AU702" i="1"/>
  <c r="AV702" i="1"/>
  <c r="AW702" i="1"/>
  <c r="AU703" i="1"/>
  <c r="AV703" i="1"/>
  <c r="AW703" i="1"/>
  <c r="AU420" i="1"/>
  <c r="AV420" i="1"/>
  <c r="AW420" i="1"/>
  <c r="AU230" i="1"/>
  <c r="AV230" i="1"/>
  <c r="AW230" i="1"/>
  <c r="AU183" i="1"/>
  <c r="AV183" i="1"/>
  <c r="AW183" i="1"/>
  <c r="AU704" i="1"/>
  <c r="AV704" i="1"/>
  <c r="AW704" i="1"/>
  <c r="AU705" i="1"/>
  <c r="AV705" i="1"/>
  <c r="AW705" i="1"/>
  <c r="AU706" i="1"/>
  <c r="AV706" i="1"/>
  <c r="AW706" i="1"/>
  <c r="AU160" i="1"/>
  <c r="AV160" i="1"/>
  <c r="AW160" i="1"/>
  <c r="AU707" i="1"/>
  <c r="AV707" i="1"/>
  <c r="AW707" i="1"/>
  <c r="AU334" i="1"/>
  <c r="AV334" i="1"/>
  <c r="AW334" i="1"/>
  <c r="AU708" i="1"/>
  <c r="AV708" i="1"/>
  <c r="AW708" i="1"/>
  <c r="AU709" i="1"/>
  <c r="AV709" i="1"/>
  <c r="AW709" i="1"/>
  <c r="AU315" i="1"/>
  <c r="AV315" i="1"/>
  <c r="AW315" i="1"/>
  <c r="AU231" i="1"/>
  <c r="AV231" i="1"/>
  <c r="AW231" i="1"/>
  <c r="AU316" i="1"/>
  <c r="AV316" i="1"/>
  <c r="AW316" i="1"/>
  <c r="AU22" i="1"/>
  <c r="AV22" i="1"/>
  <c r="AW22" i="1"/>
  <c r="AU710" i="1"/>
  <c r="AV710" i="1"/>
  <c r="AW710" i="1"/>
  <c r="AU335" i="1"/>
  <c r="AV335" i="1"/>
  <c r="AW335" i="1"/>
  <c r="AU336" i="1"/>
  <c r="AV336" i="1"/>
  <c r="AW336" i="1"/>
  <c r="AU711" i="1"/>
  <c r="AV711" i="1"/>
  <c r="AW711" i="1"/>
  <c r="AU712" i="1"/>
  <c r="AV712" i="1"/>
  <c r="AW712" i="1"/>
  <c r="AU337" i="1"/>
  <c r="AV337" i="1"/>
  <c r="AW337" i="1"/>
  <c r="AU713" i="1"/>
  <c r="AV713" i="1"/>
  <c r="AW713" i="1"/>
  <c r="AU421" i="1"/>
  <c r="AV421" i="1"/>
  <c r="AW421" i="1"/>
  <c r="AU714" i="1"/>
  <c r="AV714" i="1"/>
  <c r="AW714" i="1"/>
  <c r="AU715" i="1"/>
  <c r="AV715" i="1"/>
  <c r="AW715" i="1"/>
  <c r="AU716" i="1"/>
  <c r="AV716" i="1"/>
  <c r="AW716" i="1"/>
  <c r="AU113" i="1"/>
  <c r="AV113" i="1"/>
  <c r="AW113" i="1"/>
  <c r="AU161" i="1"/>
  <c r="AV161" i="1"/>
  <c r="AW161" i="1"/>
  <c r="AU717" i="1"/>
  <c r="AV717" i="1"/>
  <c r="AW717" i="1"/>
  <c r="AU718" i="1"/>
  <c r="AV718" i="1"/>
  <c r="AW718" i="1"/>
  <c r="AU719" i="1"/>
  <c r="AV719" i="1"/>
  <c r="AW719" i="1"/>
  <c r="AU720" i="1"/>
  <c r="AV720" i="1"/>
  <c r="AW720" i="1"/>
  <c r="AU422" i="1"/>
  <c r="AV422" i="1"/>
  <c r="AW422" i="1"/>
  <c r="AU23" i="1"/>
  <c r="AV23" i="1"/>
  <c r="AW23" i="1"/>
  <c r="AU721" i="1"/>
  <c r="AV721" i="1"/>
  <c r="AW721" i="1"/>
  <c r="AU271" i="1"/>
  <c r="AV271" i="1"/>
  <c r="AW271" i="1"/>
  <c r="AU66" i="1"/>
  <c r="AV66" i="1"/>
  <c r="AW66" i="1"/>
  <c r="AU139" i="1"/>
  <c r="AV139" i="1"/>
  <c r="AW139" i="1"/>
  <c r="AU162" i="1"/>
  <c r="AV162" i="1"/>
  <c r="AW162" i="1"/>
  <c r="AU722" i="1"/>
  <c r="AV722" i="1"/>
  <c r="AW722" i="1"/>
  <c r="AU89" i="1"/>
  <c r="AV89" i="1"/>
  <c r="AW89" i="1"/>
  <c r="AU252" i="1"/>
  <c r="AV252" i="1"/>
  <c r="AW252" i="1"/>
  <c r="AU67" i="1"/>
  <c r="AV67" i="1"/>
  <c r="AW67" i="1"/>
  <c r="AU24" i="1"/>
  <c r="AV24" i="1"/>
  <c r="AW24" i="1"/>
  <c r="AU723" i="1"/>
  <c r="AV723" i="1"/>
  <c r="AW723" i="1"/>
  <c r="AU724" i="1"/>
  <c r="AV724" i="1"/>
  <c r="AW724" i="1"/>
  <c r="AU90" i="1"/>
  <c r="AV90" i="1"/>
  <c r="AW90" i="1"/>
  <c r="AU114" i="1"/>
  <c r="AV114" i="1"/>
  <c r="AW114" i="1"/>
  <c r="AU232" i="1"/>
  <c r="AV232" i="1"/>
  <c r="AW232" i="1"/>
  <c r="AU725" i="1"/>
  <c r="AV725" i="1"/>
  <c r="AW725" i="1"/>
  <c r="AU208" i="1"/>
  <c r="AV208" i="1"/>
  <c r="AW208" i="1"/>
  <c r="AU184" i="1"/>
  <c r="AV184" i="1"/>
  <c r="AW184" i="1"/>
  <c r="AU397" i="1"/>
  <c r="AV397" i="1"/>
  <c r="AW397" i="1"/>
  <c r="AU726" i="1"/>
  <c r="AV726" i="1"/>
  <c r="AW726" i="1"/>
  <c r="G442" i="1" l="1"/>
  <c r="G317" i="1"/>
  <c r="G233" i="1"/>
  <c r="G443" i="1"/>
  <c r="G209" i="1"/>
  <c r="G444" i="1"/>
  <c r="G445" i="1"/>
  <c r="G47" i="1"/>
  <c r="G446" i="1"/>
  <c r="G447" i="1"/>
  <c r="G398" i="1"/>
  <c r="G399" i="1"/>
  <c r="G449" i="1"/>
  <c r="G253" i="1"/>
  <c r="G115" i="1"/>
  <c r="G234" i="1"/>
  <c r="G272" i="1"/>
  <c r="G376" i="1"/>
  <c r="G453" i="1"/>
  <c r="G295" i="1"/>
  <c r="G454" i="1"/>
  <c r="G455" i="1"/>
  <c r="G318" i="1"/>
  <c r="G92" i="1"/>
  <c r="G68" i="1"/>
  <c r="G319" i="1"/>
  <c r="G48" i="1"/>
  <c r="G456" i="1"/>
  <c r="G49" i="1"/>
  <c r="G377" i="1"/>
  <c r="G457" i="1"/>
  <c r="G458" i="1"/>
  <c r="G93" i="1"/>
  <c r="G459" i="1"/>
  <c r="G460" i="1"/>
  <c r="G320" i="1"/>
  <c r="G462" i="1"/>
  <c r="G465" i="1"/>
  <c r="G466" i="1"/>
  <c r="G274" i="1"/>
  <c r="G2" i="1"/>
  <c r="G468" i="1"/>
  <c r="G3" i="1"/>
  <c r="G469" i="1"/>
  <c r="G164" i="1"/>
  <c r="G50" i="1"/>
  <c r="G165" i="1"/>
  <c r="G356" i="1"/>
  <c r="G471" i="1"/>
  <c r="G472" i="1"/>
  <c r="G51" i="1"/>
  <c r="G379" i="1"/>
  <c r="G473" i="1"/>
  <c r="G52" i="1"/>
  <c r="G474" i="1"/>
  <c r="G296" i="1"/>
  <c r="G475" i="1"/>
  <c r="G140" i="1"/>
  <c r="G25" i="1"/>
  <c r="G4" i="1"/>
  <c r="G478" i="1"/>
  <c r="G166" i="1"/>
  <c r="G423" i="1"/>
  <c r="G255" i="1"/>
  <c r="G481" i="1"/>
  <c r="G482" i="1"/>
  <c r="G483" i="1"/>
  <c r="G235" i="1"/>
  <c r="G95" i="1"/>
  <c r="G167" i="1"/>
  <c r="G236" i="1"/>
  <c r="G185" i="1"/>
  <c r="G186" i="1"/>
  <c r="G484" i="1"/>
  <c r="G297" i="1"/>
  <c r="G141" i="1"/>
  <c r="G485" i="1"/>
  <c r="G116" i="1"/>
  <c r="G380" i="1"/>
  <c r="G187" i="1"/>
  <c r="G488" i="1"/>
  <c r="G321" i="1"/>
  <c r="G424" i="1"/>
  <c r="G489" i="1"/>
  <c r="G490" i="1"/>
  <c r="G491" i="1"/>
  <c r="G70" i="1"/>
  <c r="G237" i="1"/>
  <c r="G299" i="1"/>
  <c r="G492" i="1"/>
  <c r="G96" i="1"/>
  <c r="G143" i="1"/>
  <c r="G493" i="1"/>
  <c r="G168" i="1"/>
  <c r="G257" i="1"/>
  <c r="G494" i="1"/>
  <c r="G275" i="1"/>
  <c r="G495" i="1"/>
  <c r="G71" i="1"/>
  <c r="G358" i="1"/>
  <c r="G276" i="1"/>
  <c r="G381" i="1"/>
  <c r="G497" i="1"/>
  <c r="G300" i="1"/>
  <c r="G498" i="1"/>
  <c r="G26" i="1"/>
  <c r="G359" i="1"/>
  <c r="G338" i="1"/>
  <c r="G501" i="1"/>
  <c r="G189" i="1"/>
  <c r="G27" i="1"/>
  <c r="G502" i="1"/>
  <c r="G301" i="1"/>
  <c r="G169" i="1"/>
  <c r="G190" i="1"/>
  <c r="G118" i="1"/>
  <c r="G144" i="1"/>
  <c r="G238" i="1"/>
  <c r="G503" i="1"/>
  <c r="G504" i="1"/>
  <c r="G97" i="1"/>
  <c r="G28" i="1"/>
  <c r="G505" i="1"/>
  <c r="G339" i="1"/>
  <c r="G6" i="1"/>
  <c r="G191" i="1"/>
  <c r="G322" i="1"/>
  <c r="G402" i="1"/>
  <c r="G507" i="1"/>
  <c r="G277" i="1"/>
  <c r="G425" i="1"/>
  <c r="G511" i="1"/>
  <c r="G212" i="1"/>
  <c r="G170" i="1"/>
  <c r="G213" i="1"/>
  <c r="G120" i="1"/>
  <c r="G360" i="1"/>
  <c r="G258" i="1"/>
  <c r="G514" i="1"/>
  <c r="G99" i="1"/>
  <c r="G515" i="1"/>
  <c r="G29" i="1"/>
  <c r="G259" i="1"/>
  <c r="G426" i="1"/>
  <c r="G214" i="1"/>
  <c r="G382" i="1"/>
  <c r="G518" i="1"/>
  <c r="G100" i="1"/>
  <c r="G383" i="1"/>
  <c r="G323" i="1"/>
  <c r="G30" i="1"/>
  <c r="G302" i="1"/>
  <c r="G521" i="1"/>
  <c r="G54" i="1"/>
  <c r="G523" i="1"/>
  <c r="G361" i="1"/>
  <c r="G524" i="1"/>
  <c r="G525" i="1"/>
  <c r="G239" i="1"/>
  <c r="G526" i="1"/>
  <c r="G192" i="1"/>
  <c r="G527" i="1"/>
  <c r="G193" i="1"/>
  <c r="G362" i="1"/>
  <c r="G171" i="1"/>
  <c r="G529" i="1"/>
  <c r="G340" i="1"/>
  <c r="G194" i="1"/>
  <c r="G341" i="1"/>
  <c r="G363" i="1"/>
  <c r="G364" i="1"/>
  <c r="G240" i="1"/>
  <c r="G530" i="1"/>
  <c r="G7" i="1"/>
  <c r="G531" i="1"/>
  <c r="G532" i="1"/>
  <c r="G172" i="1"/>
  <c r="G216" i="1"/>
  <c r="G533" i="1"/>
  <c r="G278" i="1"/>
  <c r="G279" i="1"/>
  <c r="G74" i="1"/>
  <c r="G280" i="1"/>
  <c r="G536" i="1"/>
  <c r="G217" i="1"/>
  <c r="G56" i="1"/>
  <c r="G218" i="1"/>
  <c r="G538" i="1"/>
  <c r="G146" i="1"/>
  <c r="G539" i="1"/>
  <c r="G540" i="1"/>
  <c r="G384" i="1"/>
  <c r="G324" i="1"/>
  <c r="G241" i="1"/>
  <c r="G147" i="1"/>
  <c r="G541" i="1"/>
  <c r="G385" i="1"/>
  <c r="G260" i="1"/>
  <c r="G31" i="1"/>
  <c r="G542" i="1"/>
  <c r="G543" i="1"/>
  <c r="G544" i="1"/>
  <c r="G545" i="1"/>
  <c r="G546" i="1"/>
  <c r="G547" i="1"/>
  <c r="G303" i="1"/>
  <c r="G121" i="1"/>
  <c r="G219" i="1"/>
  <c r="G403" i="1"/>
  <c r="G404" i="1"/>
  <c r="G550" i="1"/>
  <c r="G405" i="1"/>
  <c r="G551" i="1"/>
  <c r="G75" i="1"/>
  <c r="G553" i="1"/>
  <c r="G555" i="1"/>
  <c r="G220" i="1"/>
  <c r="G8" i="1"/>
  <c r="G556" i="1"/>
  <c r="G557" i="1"/>
  <c r="G559" i="1"/>
  <c r="G325" i="1"/>
  <c r="G76" i="1"/>
  <c r="G304" i="1"/>
  <c r="G122" i="1"/>
  <c r="G148" i="1"/>
  <c r="G173" i="1"/>
  <c r="G195" i="1"/>
  <c r="G342" i="1"/>
  <c r="G406" i="1"/>
  <c r="G562" i="1"/>
  <c r="G563" i="1"/>
  <c r="G77" i="1"/>
  <c r="G174" i="1"/>
  <c r="G242" i="1"/>
  <c r="G407" i="1"/>
  <c r="G566" i="1"/>
  <c r="G428" i="1"/>
  <c r="G78" i="1"/>
  <c r="G32" i="1"/>
  <c r="G567" i="1"/>
  <c r="G33" i="1"/>
  <c r="G568" i="1"/>
  <c r="G261" i="1"/>
  <c r="G571" i="1"/>
  <c r="G34" i="1"/>
  <c r="G243" i="1"/>
  <c r="G124" i="1"/>
  <c r="G125" i="1"/>
  <c r="G573" i="1"/>
  <c r="G196" i="1"/>
  <c r="G102" i="1"/>
  <c r="G221" i="1"/>
  <c r="G35" i="1"/>
  <c r="G429" i="1"/>
  <c r="G576" i="1"/>
  <c r="G577" i="1"/>
  <c r="G36" i="1"/>
  <c r="G578" i="1"/>
  <c r="G9" i="1"/>
  <c r="G430" i="1"/>
  <c r="G431" i="1"/>
  <c r="G579" i="1"/>
  <c r="G387" i="1"/>
  <c r="G408" i="1"/>
  <c r="G581" i="1"/>
  <c r="G583" i="1"/>
  <c r="G262" i="1"/>
  <c r="G326" i="1"/>
  <c r="G37" i="1"/>
  <c r="G197" i="1"/>
  <c r="G126" i="1"/>
  <c r="G38" i="1"/>
  <c r="G409" i="1"/>
  <c r="G128" i="1"/>
  <c r="G10" i="1"/>
  <c r="G585" i="1"/>
  <c r="G586" i="1"/>
  <c r="G587" i="1"/>
  <c r="G150" i="1"/>
  <c r="G57" i="1"/>
  <c r="G79" i="1"/>
  <c r="G39" i="1"/>
  <c r="G59" i="1"/>
  <c r="G263" i="1"/>
  <c r="G151" i="1"/>
  <c r="G593" i="1"/>
  <c r="G80" i="1"/>
  <c r="G305" i="1"/>
  <c r="G129" i="1"/>
  <c r="G594" i="1"/>
  <c r="G595" i="1"/>
  <c r="G596" i="1"/>
  <c r="G597" i="1"/>
  <c r="G306" i="1"/>
  <c r="G599" i="1"/>
  <c r="G600" i="1"/>
  <c r="G223" i="1"/>
  <c r="G365" i="1"/>
  <c r="G601" i="1"/>
  <c r="G198" i="1"/>
  <c r="G344" i="1"/>
  <c r="G307" i="1"/>
  <c r="G602" i="1"/>
  <c r="G40" i="1"/>
  <c r="G603" i="1"/>
  <c r="G244" i="1"/>
  <c r="G604" i="1"/>
  <c r="G11" i="1"/>
  <c r="G605" i="1"/>
  <c r="G199" i="1"/>
  <c r="G366" i="1"/>
  <c r="G432" i="1"/>
  <c r="G200" i="1"/>
  <c r="G345" i="1"/>
  <c r="G12" i="1"/>
  <c r="G104" i="1"/>
  <c r="G606" i="1"/>
  <c r="G367" i="1"/>
  <c r="G608" i="1"/>
  <c r="G609" i="1"/>
  <c r="G610" i="1"/>
  <c r="G611" i="1"/>
  <c r="G282" i="1"/>
  <c r="G81" i="1"/>
  <c r="G433" i="1"/>
  <c r="G612" i="1"/>
  <c r="G410" i="1"/>
  <c r="G368" i="1"/>
  <c r="G613" i="1"/>
  <c r="G614" i="1"/>
  <c r="G152" i="1"/>
  <c r="G153" i="1"/>
  <c r="G615" i="1"/>
  <c r="G369" i="1"/>
  <c r="G616" i="1"/>
  <c r="G617" i="1"/>
  <c r="G308" i="1"/>
  <c r="G246" i="1"/>
  <c r="G619" i="1"/>
  <c r="G620" i="1"/>
  <c r="G621" i="1"/>
  <c r="G622" i="1"/>
  <c r="G283" i="1"/>
  <c r="G131" i="1"/>
  <c r="G202" i="1"/>
  <c r="G346" i="1"/>
  <c r="G155" i="1"/>
  <c r="G284" i="1"/>
  <c r="G285" i="1"/>
  <c r="G434" i="1"/>
  <c r="G286" i="1"/>
  <c r="G411" i="1"/>
  <c r="G623" i="1"/>
  <c r="G82" i="1"/>
  <c r="G625" i="1"/>
  <c r="G287" i="1"/>
  <c r="G370" i="1"/>
  <c r="G288" i="1"/>
  <c r="G626" i="1"/>
  <c r="G156" i="1"/>
  <c r="G627" i="1"/>
  <c r="G60" i="1"/>
  <c r="G628" i="1"/>
  <c r="G83" i="1"/>
  <c r="G390" i="1"/>
  <c r="G435" i="1"/>
  <c r="G310" i="1"/>
  <c r="G14" i="1"/>
  <c r="G630" i="1"/>
  <c r="G61" i="1"/>
  <c r="G347" i="1"/>
  <c r="G631" i="1"/>
  <c r="G632" i="1"/>
  <c r="G105" i="1"/>
  <c r="G633" i="1"/>
  <c r="G157" i="1"/>
  <c r="G634" i="1"/>
  <c r="G348" i="1"/>
  <c r="G635" i="1"/>
  <c r="G311" i="1"/>
  <c r="G412" i="1"/>
  <c r="G636" i="1"/>
  <c r="G203" i="1"/>
  <c r="G247" i="1"/>
  <c r="G638" i="1"/>
  <c r="G349" i="1"/>
  <c r="G639" i="1"/>
  <c r="G640" i="1"/>
  <c r="G84" i="1"/>
  <c r="G391" i="1"/>
  <c r="G328" i="1"/>
  <c r="G642" i="1"/>
  <c r="G643" i="1"/>
  <c r="G15" i="1"/>
  <c r="G644" i="1"/>
  <c r="G204" i="1"/>
  <c r="G329" i="1"/>
  <c r="G413" i="1"/>
  <c r="G248" i="1"/>
  <c r="G85" i="1"/>
  <c r="G645" i="1"/>
  <c r="G291" i="1"/>
  <c r="G176" i="1"/>
  <c r="G224" i="1"/>
  <c r="G373" i="1"/>
  <c r="G648" i="1"/>
  <c r="G16" i="1"/>
  <c r="G649" i="1"/>
  <c r="G330" i="1"/>
  <c r="G650" i="1"/>
  <c r="G392" i="1"/>
  <c r="G266" i="1"/>
  <c r="G652" i="1"/>
  <c r="G654" i="1"/>
  <c r="G655" i="1"/>
  <c r="G158" i="1"/>
  <c r="G350" i="1"/>
  <c r="G374" i="1"/>
  <c r="G351" i="1"/>
  <c r="G132" i="1"/>
  <c r="G225" i="1"/>
  <c r="G17" i="1"/>
  <c r="G414" i="1"/>
  <c r="G312" i="1"/>
  <c r="G331" i="1"/>
  <c r="G41" i="1"/>
  <c r="G107" i="1"/>
  <c r="G249" i="1"/>
  <c r="G659" i="1"/>
  <c r="G660" i="1"/>
  <c r="G415" i="1"/>
  <c r="G159" i="1"/>
  <c r="G133" i="1"/>
  <c r="G267" i="1"/>
  <c r="G661" i="1"/>
  <c r="G177" i="1"/>
  <c r="G663" i="1"/>
  <c r="G205" i="1"/>
  <c r="G178" i="1"/>
  <c r="G108" i="1"/>
  <c r="G109" i="1"/>
  <c r="G393" i="1"/>
  <c r="G226" i="1"/>
  <c r="G416" i="1"/>
  <c r="G62" i="1"/>
  <c r="G417" i="1"/>
  <c r="G394" i="1"/>
  <c r="G86" i="1"/>
  <c r="G669" i="1"/>
  <c r="G670" i="1"/>
  <c r="G352" i="1"/>
  <c r="G671" i="1"/>
  <c r="G673" i="1"/>
  <c r="G674" i="1"/>
  <c r="G313" i="1"/>
  <c r="G18" i="1"/>
  <c r="G19" i="1"/>
  <c r="G675" i="1"/>
  <c r="G676" i="1"/>
  <c r="G206" i="1"/>
  <c r="G227" i="1"/>
  <c r="G134" i="1"/>
  <c r="G180" i="1"/>
  <c r="G181" i="1"/>
  <c r="G87" i="1"/>
  <c r="G182" i="1"/>
  <c r="G42" i="1"/>
  <c r="G437" i="1"/>
  <c r="G678" i="1"/>
  <c r="G135" i="1"/>
  <c r="G20" i="1"/>
  <c r="G64" i="1"/>
  <c r="G353" i="1"/>
  <c r="G679" i="1"/>
  <c r="G136" i="1"/>
  <c r="G680" i="1"/>
  <c r="G681" i="1"/>
  <c r="G375" i="1"/>
  <c r="G268" i="1"/>
  <c r="G682" i="1"/>
  <c r="G683" i="1"/>
  <c r="G684" i="1"/>
  <c r="G250" i="1"/>
  <c r="G685" i="1"/>
  <c r="G251" i="1"/>
  <c r="G269" i="1"/>
  <c r="G270" i="1"/>
  <c r="G395" i="1"/>
  <c r="G207" i="1"/>
  <c r="G333" i="1"/>
  <c r="G686" i="1"/>
  <c r="G314" i="1"/>
  <c r="G687" i="1"/>
  <c r="G438" i="1"/>
  <c r="G137" i="1"/>
  <c r="G688" i="1"/>
  <c r="G689" i="1"/>
  <c r="G439" i="1"/>
  <c r="G110" i="1"/>
  <c r="G293" i="1"/>
  <c r="G691" i="1"/>
  <c r="G418" i="1"/>
  <c r="G354" i="1"/>
  <c r="G692" i="1"/>
  <c r="G44" i="1"/>
  <c r="G440" i="1"/>
  <c r="G111" i="1"/>
  <c r="G693" i="1"/>
  <c r="G694" i="1"/>
  <c r="G695" i="1"/>
  <c r="G419" i="1"/>
  <c r="G696" i="1"/>
  <c r="G138" i="1"/>
  <c r="G697" i="1"/>
  <c r="G88" i="1"/>
  <c r="G21" i="1"/>
  <c r="G228" i="1"/>
  <c r="G45" i="1"/>
  <c r="G698" i="1"/>
  <c r="G112" i="1"/>
  <c r="G229" i="1"/>
  <c r="G699" i="1"/>
  <c r="G700" i="1"/>
  <c r="G701" i="1"/>
  <c r="G441" i="1"/>
  <c r="G46" i="1"/>
  <c r="G355" i="1"/>
  <c r="G703" i="1"/>
  <c r="G420" i="1"/>
  <c r="G230" i="1"/>
  <c r="G183" i="1"/>
  <c r="G705" i="1"/>
  <c r="G706" i="1"/>
  <c r="G160" i="1"/>
  <c r="G707" i="1"/>
  <c r="G334" i="1"/>
  <c r="G708" i="1"/>
  <c r="G231" i="1"/>
  <c r="G316" i="1"/>
  <c r="G22" i="1"/>
  <c r="G710" i="1"/>
  <c r="G335" i="1"/>
  <c r="G336" i="1"/>
  <c r="G711" i="1"/>
  <c r="G337" i="1"/>
  <c r="G713" i="1"/>
  <c r="G421" i="1"/>
  <c r="G714" i="1"/>
  <c r="G113" i="1"/>
  <c r="G161" i="1"/>
  <c r="G718" i="1"/>
  <c r="G719" i="1"/>
  <c r="G720" i="1"/>
  <c r="G422" i="1"/>
  <c r="G23" i="1"/>
  <c r="G721" i="1"/>
  <c r="G271" i="1"/>
  <c r="G66" i="1"/>
  <c r="G139" i="1"/>
  <c r="G162" i="1"/>
  <c r="G722" i="1"/>
  <c r="G89" i="1"/>
  <c r="G252" i="1"/>
  <c r="G67" i="1"/>
  <c r="G24" i="1"/>
  <c r="G723" i="1"/>
  <c r="G90" i="1"/>
  <c r="G114" i="1"/>
  <c r="G232" i="1"/>
  <c r="G208" i="1"/>
  <c r="G184" i="1"/>
  <c r="G397" i="1"/>
  <c r="G726" i="1"/>
  <c r="G294" i="1"/>
  <c r="G448" i="1"/>
  <c r="G450" i="1"/>
  <c r="G451" i="1"/>
  <c r="G452" i="1"/>
  <c r="G461" i="1"/>
  <c r="G273" i="1"/>
  <c r="G463" i="1"/>
  <c r="G464" i="1"/>
  <c r="G467" i="1"/>
  <c r="G378" i="1"/>
  <c r="G470" i="1"/>
  <c r="G476" i="1"/>
  <c r="G477" i="1"/>
  <c r="G479" i="1"/>
  <c r="G480" i="1"/>
  <c r="G486" i="1"/>
  <c r="G142" i="1"/>
  <c r="G487" i="1"/>
  <c r="G5" i="1"/>
  <c r="G496" i="1"/>
  <c r="G499" i="1"/>
  <c r="G72" i="1"/>
  <c r="G500" i="1"/>
  <c r="G508" i="1"/>
  <c r="G509" i="1"/>
  <c r="G510" i="1"/>
  <c r="G512" i="1"/>
  <c r="G513" i="1"/>
  <c r="G516" i="1"/>
  <c r="G517" i="1"/>
  <c r="G519" i="1"/>
  <c r="G520" i="1"/>
  <c r="G522" i="1"/>
  <c r="G528" i="1"/>
  <c r="G534" i="1"/>
  <c r="G535" i="1"/>
  <c r="G537" i="1"/>
  <c r="G548" i="1"/>
  <c r="G549" i="1"/>
  <c r="G552" i="1"/>
  <c r="G554" i="1"/>
  <c r="G558" i="1"/>
  <c r="G560" i="1"/>
  <c r="G561" i="1"/>
  <c r="G564" i="1"/>
  <c r="G343" i="1"/>
  <c r="G565" i="1"/>
  <c r="G386" i="1"/>
  <c r="G569" i="1"/>
  <c r="G570" i="1"/>
  <c r="G572" i="1"/>
  <c r="G574" i="1"/>
  <c r="G575" i="1"/>
  <c r="G580" i="1"/>
  <c r="G582" i="1"/>
  <c r="G584" i="1"/>
  <c r="G588" i="1"/>
  <c r="G589" i="1"/>
  <c r="G590" i="1"/>
  <c r="G591" i="1"/>
  <c r="G592" i="1"/>
  <c r="G327" i="1"/>
  <c r="G130" i="1"/>
  <c r="G598" i="1"/>
  <c r="G175" i="1"/>
  <c r="G103" i="1"/>
  <c r="G607" i="1"/>
  <c r="G618" i="1"/>
  <c r="G624" i="1"/>
  <c r="G13" i="1"/>
  <c r="G629" i="1"/>
  <c r="G264" i="1"/>
  <c r="G637" i="1"/>
  <c r="G641" i="1"/>
  <c r="G371" i="1"/>
  <c r="G646" i="1"/>
  <c r="G647" i="1"/>
  <c r="G651" i="1"/>
  <c r="G653" i="1"/>
  <c r="G656" i="1"/>
  <c r="G658" i="1"/>
  <c r="G292" i="1"/>
  <c r="G662" i="1"/>
  <c r="G664" i="1"/>
  <c r="G665" i="1"/>
  <c r="G666" i="1"/>
  <c r="G667" i="1"/>
  <c r="G179" i="1"/>
  <c r="G668" i="1"/>
  <c r="G672" i="1"/>
  <c r="G677" i="1"/>
  <c r="G332" i="1"/>
  <c r="G690" i="1"/>
  <c r="G702" i="1"/>
  <c r="G704" i="1"/>
  <c r="G709" i="1"/>
  <c r="G315" i="1"/>
  <c r="G712" i="1"/>
  <c r="G715" i="1"/>
  <c r="G716" i="1"/>
  <c r="G717" i="1"/>
  <c r="G724" i="1"/>
  <c r="G725" i="1"/>
  <c r="G91" i="1"/>
  <c r="AW91" i="1"/>
  <c r="AV91" i="1"/>
  <c r="AU91" i="1"/>
</calcChain>
</file>

<file path=xl/sharedStrings.xml><?xml version="1.0" encoding="utf-8"?>
<sst xmlns="http://schemas.openxmlformats.org/spreadsheetml/2006/main" count="23478" uniqueCount="8047">
  <si>
    <t>TM</t>
  </si>
  <si>
    <t>HITTERS</t>
  </si>
  <si>
    <t>AB</t>
  </si>
  <si>
    <t>W</t>
  </si>
  <si>
    <t>SO vlhp</t>
  </si>
  <si>
    <t>BB v lhp</t>
  </si>
  <si>
    <t>HIT v lhp</t>
  </si>
  <si>
    <t>OB v lhp</t>
  </si>
  <si>
    <t>TB v lhp</t>
  </si>
  <si>
    <t>HR v lhp</t>
  </si>
  <si>
    <t>BP v lhp</t>
  </si>
  <si>
    <t>CL v lhp</t>
  </si>
  <si>
    <t>DP v lhp</t>
  </si>
  <si>
    <t>SO v rhp</t>
  </si>
  <si>
    <t>BB v rhp</t>
  </si>
  <si>
    <t>HIT v rhp</t>
  </si>
  <si>
    <t>OB v rhp</t>
  </si>
  <si>
    <t>TB v rhp</t>
  </si>
  <si>
    <t>HR v rhp</t>
  </si>
  <si>
    <t>BP v rhp</t>
  </si>
  <si>
    <t>CL v rhp</t>
  </si>
  <si>
    <t>DP v rhp</t>
  </si>
  <si>
    <t>STEALING</t>
  </si>
  <si>
    <t>STL</t>
  </si>
  <si>
    <t>SPD</t>
  </si>
  <si>
    <t>B</t>
  </si>
  <si>
    <t>H</t>
  </si>
  <si>
    <t>INJ</t>
  </si>
  <si>
    <t>CA</t>
  </si>
  <si>
    <t>1B</t>
  </si>
  <si>
    <t>2B</t>
  </si>
  <si>
    <t>3B</t>
  </si>
  <si>
    <t>SS</t>
  </si>
  <si>
    <t>LF</t>
  </si>
  <si>
    <t>CF</t>
  </si>
  <si>
    <t>RF</t>
  </si>
  <si>
    <t>FIELDING</t>
  </si>
  <si>
    <t>ARN</t>
  </si>
  <si>
    <t>w</t>
  </si>
  <si>
    <t>*6/- (17-6)</t>
  </si>
  <si>
    <t>C</t>
  </si>
  <si>
    <t>D</t>
  </si>
  <si>
    <t>ss-4e42 2b-3e12 3b-4e27</t>
  </si>
  <si>
    <t>w*</t>
  </si>
  <si>
    <t>3/- (20-6)</t>
  </si>
  <si>
    <t>c-4(+1)e11,T-1(pb-0)</t>
  </si>
  <si>
    <t>5/- (3-1)</t>
  </si>
  <si>
    <t>E</t>
  </si>
  <si>
    <t>1b-5e12</t>
  </si>
  <si>
    <t>*2-5,11,12/- (19-13)</t>
  </si>
  <si>
    <t>AA</t>
  </si>
  <si>
    <t>cf-3(+2)e2 rf-2e2</t>
  </si>
  <si>
    <t>8*</t>
  </si>
  <si>
    <t>-/- (---)</t>
  </si>
  <si>
    <t>rf-3(0)e4 lf-3e4</t>
  </si>
  <si>
    <t>4/- (18-6)</t>
  </si>
  <si>
    <t>lf-2(-1)e7 1b-4e14</t>
  </si>
  <si>
    <t>A</t>
  </si>
  <si>
    <t>c-4(+1)e4,T-1(pb-3) 3b-5e65</t>
  </si>
  <si>
    <t>2b-1e8 ss-4e48</t>
  </si>
  <si>
    <t>*2-5,12/- (19-13)</t>
  </si>
  <si>
    <t>cf-3(-1)e3 rf-2e3 lf-2e3</t>
  </si>
  <si>
    <t>4/- (15-6)</t>
  </si>
  <si>
    <t>c-1(-4)e1,T-4(pb-1)</t>
  </si>
  <si>
    <t>*6/- (19-11)</t>
  </si>
  <si>
    <t>ss-3e10 2b-3e5 1b-4e17 3b-3e65 lf-4(+2)e16</t>
  </si>
  <si>
    <t>*4-6/- (15-11)</t>
  </si>
  <si>
    <t>*5/- (19-6)</t>
  </si>
  <si>
    <t>ss-2e8</t>
  </si>
  <si>
    <t>2/- (20-6)</t>
  </si>
  <si>
    <t>lf-4(+2)e8 rf-4e8 1b-4e18</t>
  </si>
  <si>
    <t>4/- (13-6)</t>
  </si>
  <si>
    <t>3b-2e11</t>
  </si>
  <si>
    <t>4*</t>
  </si>
  <si>
    <t>cf-1(0)e5</t>
  </si>
  <si>
    <t>6/12 (13-5)</t>
  </si>
  <si>
    <t>1b-1e3</t>
  </si>
  <si>
    <t>*2-6/- (15-12)</t>
  </si>
  <si>
    <t>2b-2e5 3b-2e16 ss-3e21</t>
  </si>
  <si>
    <t>*2-5,12/- (19-14)</t>
  </si>
  <si>
    <t>rf-3(-4)e7</t>
  </si>
  <si>
    <t>2b-3e5</t>
  </si>
  <si>
    <t>ss-2e12</t>
  </si>
  <si>
    <t>c-3(0)e1,T-5(pb-0)</t>
  </si>
  <si>
    <t>0*</t>
  </si>
  <si>
    <t>rf-3(+1)e4 lf-3e4</t>
  </si>
  <si>
    <t>*2-6,11,12/- (15-12)</t>
  </si>
  <si>
    <t>cf-1(-3)e3</t>
  </si>
  <si>
    <t>*6/- (18-6)</t>
  </si>
  <si>
    <t>lf-2(-2)e4 cf-3e4</t>
  </si>
  <si>
    <t>*2-5/- (19-13)</t>
  </si>
  <si>
    <t>2b-3e13 lf-4(0)e2 3b-3e17</t>
  </si>
  <si>
    <t>c-2(0)e2,T-8(pb-1)</t>
  </si>
  <si>
    <t>1b-1e6</t>
  </si>
  <si>
    <t>3b-2e15</t>
  </si>
  <si>
    <t>3*</t>
  </si>
  <si>
    <t>*4,5/- (19-13)</t>
  </si>
  <si>
    <t>lf-3(0)e5 rf-4e5 cf-4e5</t>
  </si>
  <si>
    <t>rf-5(+1)e4 lf-5e4</t>
  </si>
  <si>
    <t>2b-3e14 3b-4e35 1b-4e30 rf-4(+1)e5</t>
  </si>
  <si>
    <t>*2-5/- (17-12)</t>
  </si>
  <si>
    <t>rf-3(-4)e2 lf-3e2 cf-3e2</t>
  </si>
  <si>
    <t>3b-3e29 ss-4e30 2b-3e71</t>
  </si>
  <si>
    <t>3b-2e11 1b-3e5 ss-4e20</t>
  </si>
  <si>
    <t>c-3(-1)e3,T-3(pb-0)</t>
  </si>
  <si>
    <t>*5/- (20-13)</t>
  </si>
  <si>
    <t>2b-3e50 3b-3e14 lf-3(+1)e3 ss-4e16</t>
  </si>
  <si>
    <t>*4,6/- (16-6)</t>
  </si>
  <si>
    <t>lf-2(-2)e1 cf-3e1 rf-2e1</t>
  </si>
  <si>
    <t>*7/- (19-11)</t>
  </si>
  <si>
    <t>ss-2e26</t>
  </si>
  <si>
    <t>2*</t>
  </si>
  <si>
    <t>*5/- (20-6)</t>
  </si>
  <si>
    <t>2b-3e10 ss-4e48</t>
  </si>
  <si>
    <t>rf-5(+2)e3</t>
  </si>
  <si>
    <t>lf-4(+1)e3 rf-4e3</t>
  </si>
  <si>
    <t>*3-6/- (19-15)</t>
  </si>
  <si>
    <t>2b-2e13 ss-2e18 cf-4(0)e12</t>
  </si>
  <si>
    <t>c-3(-1)e8,T-13(pb-0)</t>
  </si>
  <si>
    <t>1b-2e4</t>
  </si>
  <si>
    <t>*2-5,11,12/- (19-15)</t>
  </si>
  <si>
    <t>cf-1(0)e1</t>
  </si>
  <si>
    <t>3/- (15-6)</t>
  </si>
  <si>
    <t>1b-4e18 rf-4(0)e6 lf-4e6</t>
  </si>
  <si>
    <t>c-1(0)e1,T-5(pb-1)</t>
  </si>
  <si>
    <t>rf-3(-1)e3 1b-4e18</t>
  </si>
  <si>
    <t>3b-3e13 1b-4e18 2b-3e4</t>
  </si>
  <si>
    <t>3b-2e5 2b-2e11 ss-4e88</t>
  </si>
  <si>
    <t>3b-2e10 1b-3e8</t>
  </si>
  <si>
    <t>*2-5/12 (15-9)</t>
  </si>
  <si>
    <t>rf-2(-2)e7 lf-2e7 cf-3e7</t>
  </si>
  <si>
    <t>*4,5/- (17-11)</t>
  </si>
  <si>
    <t>rf-1(-4)e11 lf-2e11</t>
  </si>
  <si>
    <t>2-5,12/- (3-1)</t>
  </si>
  <si>
    <t>1b-4e14</t>
  </si>
  <si>
    <t>*5/- (20-12)</t>
  </si>
  <si>
    <t>1b-3e3 3b-3e13 rf-4(0)e10</t>
  </si>
  <si>
    <t>3b-4e15</t>
  </si>
  <si>
    <t>cf-2(-2)e6 lf-2e6</t>
  </si>
  <si>
    <t>2b-3e22 1b-4e25 3b-4e56 ss-4e20 cf-4(+1)e18 rf-4e18 lf-4e18</t>
  </si>
  <si>
    <t>4/- (20-6)</t>
  </si>
  <si>
    <t>2b-4e18</t>
  </si>
  <si>
    <t>*2-6,11,12/- (19-15)</t>
  </si>
  <si>
    <t>ss-4e23 2b-4e16</t>
  </si>
  <si>
    <t>c-2(+2)e4,T-8(pb-1)</t>
  </si>
  <si>
    <t>*4/- (20-6)</t>
  </si>
  <si>
    <t>c-4(-1)e8,T-20(pb-2)</t>
  </si>
  <si>
    <t>lf-3(-1)e13 rf-3e13</t>
  </si>
  <si>
    <t>*2-9,12/- (15-13)</t>
  </si>
  <si>
    <t>ss-3e20 cf-2(-3)e7 2b-4e22 3b-4e37 rf-3e7</t>
  </si>
  <si>
    <t>4,6/11 (13-6)</t>
  </si>
  <si>
    <t>lf-4(0)e12 rf-4e12</t>
  </si>
  <si>
    <t>*5/- (20-11)</t>
  </si>
  <si>
    <t>2b-3e6 3b-4e8 ss-4e28</t>
  </si>
  <si>
    <t>*2-12/- (15-13)</t>
  </si>
  <si>
    <t>ss-2e6</t>
  </si>
  <si>
    <t>4,5/11 (13-5)</t>
  </si>
  <si>
    <t>2b-4e19 3b-4e35 lf-4(+1)e8</t>
  </si>
  <si>
    <t>*2-7/9 (15-8)</t>
  </si>
  <si>
    <t>c-4(-1)e3,T-4(pb-0) 1b-4e30 2b-4e71 lf-5(0)e25</t>
  </si>
  <si>
    <t>lf-5(+1)e6</t>
  </si>
  <si>
    <t>1b-4e14 lf-4(+2)e16</t>
  </si>
  <si>
    <t>ss-3e8 2b-4e10</t>
  </si>
  <si>
    <t>*6/- (20-12)</t>
  </si>
  <si>
    <t>2b-4e14 ss-4e12</t>
  </si>
  <si>
    <t>6/- (13-6)</t>
  </si>
  <si>
    <t>lf-3(+1)e4</t>
  </si>
  <si>
    <t>2-11/- (3-1)</t>
  </si>
  <si>
    <t>rf-4(0)e2 lf-4e2 cf-4e2</t>
  </si>
  <si>
    <t>rf-2(-2)e15 cf-3e15 lf-3e15</t>
  </si>
  <si>
    <t>*4-6/- (16-12)</t>
  </si>
  <si>
    <t>rf-3(-2)e4 lf-3e4 cf-4e4</t>
  </si>
  <si>
    <t>*3-6/- (15-11)</t>
  </si>
  <si>
    <t>c-3(-1)e2,T-4(pb-3)</t>
  </si>
  <si>
    <t>*2-5,11,12/8,10 (15-5)</t>
  </si>
  <si>
    <t>ss-3e4 2b-2e6</t>
  </si>
  <si>
    <t>1*</t>
  </si>
  <si>
    <t>c-3(+3)e4,T-3(pb-2)</t>
  </si>
  <si>
    <t>*4,5/- (20-13)</t>
  </si>
  <si>
    <t>3b-3e20 2b-3e8</t>
  </si>
  <si>
    <t>2-12/- (3-1)</t>
  </si>
  <si>
    <t>3b-3e8</t>
  </si>
  <si>
    <t>*3-6/- (19-14)</t>
  </si>
  <si>
    <t>cf-2(-1)e3</t>
  </si>
  <si>
    <t>c-4(+1)e7,T-5(pb-0)</t>
  </si>
  <si>
    <t>6/11 (13-5)</t>
  </si>
  <si>
    <t>rf-5(0)e4 1b-4e4</t>
  </si>
  <si>
    <t>*2-8,11,12/- (19-16)</t>
  </si>
  <si>
    <t>ss-4e42 3b-4e18 2b-4e27</t>
  </si>
  <si>
    <t>5/- (15-6)</t>
  </si>
  <si>
    <t>3b-4e13 2b-4e8 1b-5e25</t>
  </si>
  <si>
    <t>1b-4e5</t>
  </si>
  <si>
    <t>5*</t>
  </si>
  <si>
    <t>2-5/8-12 (13-1)</t>
  </si>
  <si>
    <t>3b-4e19 rf-4(0)e4</t>
  </si>
  <si>
    <t>*7/- (17-6)</t>
  </si>
  <si>
    <t>3b-4e18 lf-5(-1)e9</t>
  </si>
  <si>
    <t>c-2(+1)e6,T-3(pb-2)</t>
  </si>
  <si>
    <t>*5/- (18-6)</t>
  </si>
  <si>
    <t>cf-2(-2)e4 rf-2e4 1b-2e7</t>
  </si>
  <si>
    <t>c-3(-2)e1,T-16(pb-0)</t>
  </si>
  <si>
    <t>1b-3e5 2b-4e6 3b-5e59</t>
  </si>
  <si>
    <t>cf-1(-2)e4</t>
  </si>
  <si>
    <t>c-3(+1)e1,T-6(pb-0)</t>
  </si>
  <si>
    <t>lf-2(-2)e1</t>
  </si>
  <si>
    <t>*5,6/- (19-13)</t>
  </si>
  <si>
    <t>2b-1e10 ss-2e20</t>
  </si>
  <si>
    <t>3b-2e21 2b-3e2</t>
  </si>
  <si>
    <t>3b-3e29 2b-3e16 ss-4e23 lf-4(0)e2 rf-4e2</t>
  </si>
  <si>
    <t>c-3(-1)e3,T-16(pb-0)</t>
  </si>
  <si>
    <t>*5,6/- (17-12)</t>
  </si>
  <si>
    <t>rf-4(-2)e7 lf-4e7</t>
  </si>
  <si>
    <t>*4,5/- (19-12)</t>
  </si>
  <si>
    <t>ss-1e6</t>
  </si>
  <si>
    <t>rf-3(+1)e3 lf-3e3 cf-3e3</t>
  </si>
  <si>
    <t>*7/- (20-13)</t>
  </si>
  <si>
    <t>1b-4e10 3b-3e62 lf-4(0)e11 rf-4e11 2b-4e41</t>
  </si>
  <si>
    <t>3/- (13-5)</t>
  </si>
  <si>
    <t>3b-3e19 1b-3e12</t>
  </si>
  <si>
    <t>3b-3e18 2b-3e13 1b-4e9</t>
  </si>
  <si>
    <t>CIN</t>
  </si>
  <si>
    <t>*2-6,12/- (17-14)</t>
  </si>
  <si>
    <t>lf-3(-1)e3 rf-3e3 cf-3e3</t>
  </si>
  <si>
    <t>3-6/11 (13-7)</t>
  </si>
  <si>
    <t>3b-4e28 1b-3e12</t>
  </si>
  <si>
    <t>ss-2e30</t>
  </si>
  <si>
    <t>3b-3e11 2b-2e12 ss-3e10 lf-4(+1)e16 rf-4e16</t>
  </si>
  <si>
    <t>cf-2(-1)e3 rf-2e3 lf-2e3</t>
  </si>
  <si>
    <t>*4-6/- (19-13)</t>
  </si>
  <si>
    <t>rf-3(0)e4 lf-3e4 cf-4e4</t>
  </si>
  <si>
    <t>cf-2(0)e6</t>
  </si>
  <si>
    <t>2b-4e5</t>
  </si>
  <si>
    <t>c-2(0)e3,T-1(pb-3)</t>
  </si>
  <si>
    <t>*3-6/- (18-13)</t>
  </si>
  <si>
    <t>3b-3e37 2b-4e41</t>
  </si>
  <si>
    <t>*3-6/2,7-12 (15-3)</t>
  </si>
  <si>
    <t>lf-3(-1)e9 1b-3e3 2b-4e14 rf-4e9 ss-4e20</t>
  </si>
  <si>
    <t>c-2(-1)e1,T-5(pb-1)</t>
  </si>
  <si>
    <t>3/12 (13-5)</t>
  </si>
  <si>
    <t>1b-4e6 2b-4e41</t>
  </si>
  <si>
    <t>*3-6/- (17-13)</t>
  </si>
  <si>
    <t>2b-3e8 rf-4(0)e11 3b-4e14 ss-4e20</t>
  </si>
  <si>
    <t>1b-3e16</t>
  </si>
  <si>
    <t>1b-5e17</t>
  </si>
  <si>
    <t>*4/- (20-11)</t>
  </si>
  <si>
    <t>rf-4(-1)e10 lf-4e10 cf-4e10</t>
  </si>
  <si>
    <t>lf-4(+1)e7 rf-4e7</t>
  </si>
  <si>
    <t>3b-2e18 ss-3e12 2b-3e71 1b-3e5 lf-4(-2)e24 cf-4e24 rf-4e24</t>
  </si>
  <si>
    <t>5,6/- (13-6)</t>
  </si>
  <si>
    <t>rf-3(-1)e4 lf-3e4 cf-4e4</t>
  </si>
  <si>
    <t>lf-3(0)e10 rf-3e10 cf-3e10</t>
  </si>
  <si>
    <t>*2-8/- (15-13)</t>
  </si>
  <si>
    <t>cf-4(-1)e2 ss-3e68 2b-3e10 3b-4e14</t>
  </si>
  <si>
    <t>4/- (16-6)</t>
  </si>
  <si>
    <t>1b-4e20 c-4(+2)e5,T-1(pb-0) lf-4(0)e13 rf-4e13 3b-4e8</t>
  </si>
  <si>
    <t>2b-1e10</t>
  </si>
  <si>
    <t>c-1(0)e1,T-10(pb-0)</t>
  </si>
  <si>
    <t>*4,6/- (16-11)</t>
  </si>
  <si>
    <t>lf-1(-3)e1</t>
  </si>
  <si>
    <t>1b-4e3</t>
  </si>
  <si>
    <t>cf-4(-1)e5 lf-4e5 3b-4e56 rf-4e5 2b-4e71</t>
  </si>
  <si>
    <t>c-3(-1)e3,T-8(pb-2)</t>
  </si>
  <si>
    <t>6/- (15-6)</t>
  </si>
  <si>
    <t>1b-3e11</t>
  </si>
  <si>
    <t>rf-4(-1)e2 1b-4e13</t>
  </si>
  <si>
    <t>*4-6/- (19-14)</t>
  </si>
  <si>
    <t>3b-1e12</t>
  </si>
  <si>
    <t>*2-6,9/- (15-12)</t>
  </si>
  <si>
    <t>ss-2e16</t>
  </si>
  <si>
    <t>*3-5,11/12 (15-9)</t>
  </si>
  <si>
    <t>ss-4e42 cf-4(0)e3 3b-3e14 rf-4e3 2b-4e8 lf-4e3</t>
  </si>
  <si>
    <t>*2-6,11,12/- (17-15)</t>
  </si>
  <si>
    <t>rf-3(-2)e9 cf-3e9</t>
  </si>
  <si>
    <t>*4,6/- (19-13)</t>
  </si>
  <si>
    <t>lf-3(-1)e3 rf-3e3 cf-4e3</t>
  </si>
  <si>
    <t>rf-4(0)e3</t>
  </si>
  <si>
    <t>rf-4(+1)e18 lf-4e18</t>
  </si>
  <si>
    <t>1b-4e18 rf-4(-1)e9</t>
  </si>
  <si>
    <t>*4,5/- (16-6)</t>
  </si>
  <si>
    <t>rf-3(-1)e2 lf-3e2 cf-4e2</t>
  </si>
  <si>
    <t>cf-1(-3)e5</t>
  </si>
  <si>
    <t>7*</t>
  </si>
  <si>
    <t>2-5/10 (13-6)</t>
  </si>
  <si>
    <t>c-3(+2)e4,T-5(pb-6) rf-4(+1)e14 lf-4e14 1b-4e14</t>
  </si>
  <si>
    <t>lf-2(-1)e12 cf-3e12 rf-3e12</t>
  </si>
  <si>
    <t>*3-7/10 (15-8)</t>
  </si>
  <si>
    <t>lf-5(-3)e12</t>
  </si>
  <si>
    <t>4,6/8 (13-4)</t>
  </si>
  <si>
    <t>3b-1e16</t>
  </si>
  <si>
    <t>1b-4e10</t>
  </si>
  <si>
    <t>2b-3e10</t>
  </si>
  <si>
    <t>2-9/- (3-1)</t>
  </si>
  <si>
    <t>2b-4e12 3b-4e12 ss-4e10</t>
  </si>
  <si>
    <t>c-3(0)e10,T-5(pb-0)</t>
  </si>
  <si>
    <t>1b-3e13 rf-4(0)e5</t>
  </si>
  <si>
    <t>2-5,10/11 (13-7)</t>
  </si>
  <si>
    <t>ss-1e8</t>
  </si>
  <si>
    <t>2b-3e11 3b-3e4 ss-3e30</t>
  </si>
  <si>
    <t>c-4(0)e10,T-1(pb-6)</t>
  </si>
  <si>
    <t>lf-2(0)e3 rf-4e3 cf-4e3</t>
  </si>
  <si>
    <t>ss-3e19</t>
  </si>
  <si>
    <t>3-7/- (3-1)</t>
  </si>
  <si>
    <t>rf-4(0)e4 lf-4e4</t>
  </si>
  <si>
    <t>c-3(0)e6,T-1(pb-8)</t>
  </si>
  <si>
    <t>6*</t>
  </si>
  <si>
    <t>lf-1(-1)e5 cf-3e5 rf-3e5</t>
  </si>
  <si>
    <t>2-5,12/9,10 (13-5)</t>
  </si>
  <si>
    <t>2b-3e6 1b-3e15 3b-4e10 ss-4e48 lf-4(+1)e16</t>
  </si>
  <si>
    <t>2-7/- (3-1)</t>
  </si>
  <si>
    <t>3b-4e30 2b-4e8</t>
  </si>
  <si>
    <t>2b-4e16</t>
  </si>
  <si>
    <t>1b-3e25 rf-4(+2)e25</t>
  </si>
  <si>
    <t>7/11 (13-5)</t>
  </si>
  <si>
    <t>lf-5(+2)e4</t>
  </si>
  <si>
    <t>*4,6/- (20-13)</t>
  </si>
  <si>
    <t>ss-4e23 3b-3e32 2b-3e11 lf-3(-1)e3 rf-3e3</t>
  </si>
  <si>
    <t>*4-6/- (17-13)</t>
  </si>
  <si>
    <t>cf-1(0)e2</t>
  </si>
  <si>
    <t>*2-6,11/- (15-12)</t>
  </si>
  <si>
    <t>rf-3(+1)e3 cf-4e3 lf-3e3</t>
  </si>
  <si>
    <t>c-1(-2)e1,T-7(pb-0)</t>
  </si>
  <si>
    <t>ss-3e20</t>
  </si>
  <si>
    <t>1b-3e7</t>
  </si>
  <si>
    <t>4/- (17-6)</t>
  </si>
  <si>
    <t>cf-3(-1)e4 3b-4e8 rf-2e4 lf-3e4 1b-4e25</t>
  </si>
  <si>
    <t>ss-3e19 3b-2e16 lf-4(+1)e5 cf-4e5</t>
  </si>
  <si>
    <t>rf-4(+2)e2 lf-4e2 cf-4e2 1b-4e12</t>
  </si>
  <si>
    <t>1b-4e16</t>
  </si>
  <si>
    <t>2b-4e6</t>
  </si>
  <si>
    <t>lf-5(-3)e3</t>
  </si>
  <si>
    <t>*2-6,11,12/7 (15-7)</t>
  </si>
  <si>
    <t>rf-4(-1)e6 lf-4e6</t>
  </si>
  <si>
    <t>5,6/- (3-1)</t>
  </si>
  <si>
    <t>c-3(+3)e1,T-6(pb-0) 1b-4e10</t>
  </si>
  <si>
    <t>1b-4e14 3b-5e19</t>
  </si>
  <si>
    <t>c-3(0)e5,T-1(pb-0) 1b-4e14</t>
  </si>
  <si>
    <t>7/- (13-6)</t>
  </si>
  <si>
    <t>lf-2(-1)e13 cf-2e13 2b-2e12 1b-4e13 rf-3e13 3b-3e19 ss-4e44</t>
  </si>
  <si>
    <t>*5,6/- (18-12)</t>
  </si>
  <si>
    <t>lf-2(+1)e2 rf-2e2 cf-2e2</t>
  </si>
  <si>
    <t>*4,5/- (18-11)</t>
  </si>
  <si>
    <t>cf-1(-2)e1</t>
  </si>
  <si>
    <t>*2-5,12/- (17-12)</t>
  </si>
  <si>
    <t>ss-2e20</t>
  </si>
  <si>
    <t>1b-4e15</t>
  </si>
  <si>
    <t>rf-2(-3)e2</t>
  </si>
  <si>
    <t>rf-3(+1)e8 lf-3e8</t>
  </si>
  <si>
    <t>rf-2(-2)e5 lf-3e5 cf-3e5</t>
  </si>
  <si>
    <t>ss-3e23 3b-4e13</t>
  </si>
  <si>
    <t>c-2(-4)e6,T-8(pb-2)</t>
  </si>
  <si>
    <t>2b-3e11 rf-3(+1)e3 lf-4e3 3b-4e41 1b-4e30</t>
  </si>
  <si>
    <t>3b-1e16 2b-2e18 ss-4e12 rf-4(+1)e25</t>
  </si>
  <si>
    <t>rf-4(+1)e6 lf-4e6</t>
  </si>
  <si>
    <t>1b-3e4</t>
  </si>
  <si>
    <t>cf-3(0)e7 2b-3e15 lf-3e7 rf-3e7 1b-4e25 3b-4e11 ss-4e12</t>
  </si>
  <si>
    <t>cf-1(-1)e5</t>
  </si>
  <si>
    <t>2b-3e15 3b-3e12 1b-4e30 lf-4(+2)e13</t>
  </si>
  <si>
    <t>2b-3e6</t>
  </si>
  <si>
    <t>2-6/9 (13-7)</t>
  </si>
  <si>
    <t>lf-4(-1)e3 rf-4e3 1b-4e25</t>
  </si>
  <si>
    <t>c-3(-2)e1,T-13(pb-0) 1b-3e3</t>
  </si>
  <si>
    <t>4/12 (13-5)</t>
  </si>
  <si>
    <t>rf-4(-3)e3 1b-4e25</t>
  </si>
  <si>
    <t>rf-4(+2)e10 lf-4e10</t>
  </si>
  <si>
    <t>*2-6/- (17-13)</t>
  </si>
  <si>
    <t>ss-1e16</t>
  </si>
  <si>
    <t>rf-4(+1)e2 lf-4e2 cf-4e2</t>
  </si>
  <si>
    <t>*2-12/- (19-16)</t>
  </si>
  <si>
    <t>lf-3(-1)e13 cf-3e13 rf-3e13</t>
  </si>
  <si>
    <t>LAA</t>
  </si>
  <si>
    <t>*2-9,11/10 (15-11)</t>
  </si>
  <si>
    <t>rf-2(-1)e6 cf-4e6</t>
  </si>
  <si>
    <t>2-5/- (3-1)</t>
  </si>
  <si>
    <t>1b-5e16 lf-5(+2)e5</t>
  </si>
  <si>
    <t>2b-3e16 3b-3e13 1b-4e3</t>
  </si>
  <si>
    <t>2b-3e12 ss-4e88 rf-4(+2)e4</t>
  </si>
  <si>
    <t>cf-3(0)e6 rf-3e6 lf-3e6</t>
  </si>
  <si>
    <t>*2-6/- (18-14)</t>
  </si>
  <si>
    <t>ss-2e19</t>
  </si>
  <si>
    <t>7/10 (13-4)</t>
  </si>
  <si>
    <t>c-3(0)e3,T-5(pb-0)</t>
  </si>
  <si>
    <t>cf-2(-2)e2 lf-2e2 rf-2e2</t>
  </si>
  <si>
    <t>3b-3e17</t>
  </si>
  <si>
    <t>*2-6/- (18-15)</t>
  </si>
  <si>
    <t>3b-3e12 2b-3e18 ss-4e42 rf-4(+2)e8</t>
  </si>
  <si>
    <t>3b-4e11 1b-4e13</t>
  </si>
  <si>
    <t>*4/- (19-6)</t>
  </si>
  <si>
    <t>1b-3e8</t>
  </si>
  <si>
    <t>2b-4e11 3b-4e44</t>
  </si>
  <si>
    <t>c-3(+1)e4,T-15(pb-0)</t>
  </si>
  <si>
    <t>cf-3(-1)e1</t>
  </si>
  <si>
    <t>3b-5e37 lf-5(+2)e10</t>
  </si>
  <si>
    <t>4,5/12 (13-6)</t>
  </si>
  <si>
    <t>lf-3(+1)e6</t>
  </si>
  <si>
    <t>rf-4(+1)e13</t>
  </si>
  <si>
    <t>rf-3(-1)e4 lf-3e4 cf-3e4</t>
  </si>
  <si>
    <t>2b-4e11 ss-4e30</t>
  </si>
  <si>
    <t>*3-6/- (18-15)</t>
  </si>
  <si>
    <t>3b-4e65 lf-4(+1)e2</t>
  </si>
  <si>
    <t>c-3(+3)e12,T-5(pb-0) 2b-4e41</t>
  </si>
  <si>
    <t>ss-3e24 rf-1(-3)e13 2b-3e5</t>
  </si>
  <si>
    <t>*4,5/- (20-12)</t>
  </si>
  <si>
    <t>cf-2(+1)e8 ss-3e34 2b-3e10</t>
  </si>
  <si>
    <t>5/- (16-6)</t>
  </si>
  <si>
    <t>1b-2e5</t>
  </si>
  <si>
    <t>3b-4e19 1b-4e13 lf-3(0)e1 ss-4e24 2b-4e56 cf-3e1</t>
  </si>
  <si>
    <t>lf-4(-1)e3 rf-4e3</t>
  </si>
  <si>
    <t>7/- (14-6)</t>
  </si>
  <si>
    <t>2b-3e12 ss-4e42</t>
  </si>
  <si>
    <t>3b-4e14</t>
  </si>
  <si>
    <t>4-6/- (13-11)</t>
  </si>
  <si>
    <t>cf-3(-1)e4</t>
  </si>
  <si>
    <t>7/8 (13-3)</t>
  </si>
  <si>
    <t>cf-3(-1)e5 rf-2e5 lf-2e5</t>
  </si>
  <si>
    <t>*7/- (18-11)</t>
  </si>
  <si>
    <t>ss-1e5 2b-3e14 3b-3e23 1b-4e25</t>
  </si>
  <si>
    <t>c-3(-3)e5,T-6(pb-0)</t>
  </si>
  <si>
    <t>*6/- (19-6)</t>
  </si>
  <si>
    <t>lf-3(0)e5 3b-4e6 2b-4e12 cf-4e5</t>
  </si>
  <si>
    <t>cf-1(-3)e6</t>
  </si>
  <si>
    <t>*4-8/9,10 (15-8)</t>
  </si>
  <si>
    <t>ss-3e24</t>
  </si>
  <si>
    <t>1b-4e9 3b-4e18 2b-4e8</t>
  </si>
  <si>
    <t>*2-6,9-11/7,8 (15-7)</t>
  </si>
  <si>
    <t>2b-3e8 ss-4e18 cf-4(0)e12 3b-4e65 rf-4e12 lf-4e12 1b-4e30</t>
  </si>
  <si>
    <t>1b-4e6 3b-4e32</t>
  </si>
  <si>
    <t>rf-3(-2)e8 lf-3e8</t>
  </si>
  <si>
    <t>ss-4e17 2b-4e11</t>
  </si>
  <si>
    <t>c-2(0)e4,T-8(pb-1)</t>
  </si>
  <si>
    <t>*2-8,12/9-11 (15-8)</t>
  </si>
  <si>
    <t>lf-3(+2)e8 cf-4e8 2b-4e8</t>
  </si>
  <si>
    <t>2b-2e8 ss-3e56 3b-3e39 lf-4(+2)e22 cf-5e22</t>
  </si>
  <si>
    <t>rf-3(-2)e13 lf-4e13 cf-4e13</t>
  </si>
  <si>
    <t>*2-7,12/- (15-13)</t>
  </si>
  <si>
    <t>c-4(+1)e2,T-7(pb-0)</t>
  </si>
  <si>
    <t>*7/- (19-12)</t>
  </si>
  <si>
    <t>rf-3(-2)e6 lf-4e6</t>
  </si>
  <si>
    <t>*2-5,11,12/- (18-13)</t>
  </si>
  <si>
    <t>cf-2(-1)e4 lf-2e4 rf-3e4</t>
  </si>
  <si>
    <t>*2-7,12/9,10 (15-7)</t>
  </si>
  <si>
    <t>3b-4e37 2b-4e16</t>
  </si>
  <si>
    <t>cf-2(-1)e10 lf-1e10 rf-1e10</t>
  </si>
  <si>
    <t>2-6/- (3-1)</t>
  </si>
  <si>
    <t>lf-3(0)e3 cf-4e3 rf-3e3</t>
  </si>
  <si>
    <t>rf-3(-1)e5</t>
  </si>
  <si>
    <t>rf-4(+1)e5 1b-4e12 lf-4e5 3b-4e44</t>
  </si>
  <si>
    <t>ss-2e21</t>
  </si>
  <si>
    <t>1b-2e13 lf-4(+1)e11 rf-4e11</t>
  </si>
  <si>
    <t>*4-6/- (18-13)</t>
  </si>
  <si>
    <t>lf-3(-1)e0 rf-2e0</t>
  </si>
  <si>
    <t>c-3(-2)e5,T-6(pb-1)</t>
  </si>
  <si>
    <t>3b-4e12 1b-4e25 2b-4e14</t>
  </si>
  <si>
    <t>rf-1(0)e4 lf-2e4 cf-2e4 3b-5e65</t>
  </si>
  <si>
    <t>c-4(+3)e10,T-7(pb-0)</t>
  </si>
  <si>
    <t>1b-4e6</t>
  </si>
  <si>
    <t>*2-6/- (18-13)</t>
  </si>
  <si>
    <t>cf-3(-2)e2 rf-2e2</t>
  </si>
  <si>
    <t>3b-3e44 2b-3e11 1b-4e25 lf-5(+2)e25</t>
  </si>
  <si>
    <t>*2-6,12/- (15-12)</t>
  </si>
  <si>
    <t>3b-1e13 2b-3e8 ss-3e8</t>
  </si>
  <si>
    <t>cf-1(-2)e2</t>
  </si>
  <si>
    <t>c-4(-1)e16,T-11(pb-4) 1b-5e25</t>
  </si>
  <si>
    <t>2b-1e8</t>
  </si>
  <si>
    <t>lf-3(+3)e4</t>
  </si>
  <si>
    <t>1b-4e21</t>
  </si>
  <si>
    <t>cf-2(-2)e1</t>
  </si>
  <si>
    <t>*2-6,10/12 (15-10)</t>
  </si>
  <si>
    <t>ss-4e10 2b-3e10 lf-3(-2)e7 cf-4e7 3b-3e10</t>
  </si>
  <si>
    <t>ss-1e10</t>
  </si>
  <si>
    <t>*2-6,11,12/7,8,10 (15-6)</t>
  </si>
  <si>
    <t>2b-3e8 3b-3e12 ss-4e6 1b-4e18</t>
  </si>
  <si>
    <t>c-4(+1)e8,T-4(pb-0)</t>
  </si>
  <si>
    <t>2b-4e12 1b-5e30</t>
  </si>
  <si>
    <t>rf-2(-2)e0</t>
  </si>
  <si>
    <t>lf-4(+1)e3 1b-4e8 rf-4e3</t>
  </si>
  <si>
    <t>lf-4(0)e1 rf-4e1</t>
  </si>
  <si>
    <t>ss-3e14 3b-3e8 2b-3e44</t>
  </si>
  <si>
    <t>3b-3e21 2b-5e71</t>
  </si>
  <si>
    <t>lf-4(-1)e6 rf-4e6 cf-4e6</t>
  </si>
  <si>
    <t>cf-4(+1)e3 lf-3e3 2b-4e15</t>
  </si>
  <si>
    <t>3b-4e14 1b-4e9 ss-5e48</t>
  </si>
  <si>
    <t>1b-1e5</t>
  </si>
  <si>
    <t>c-2(0)e2,T-6(pb-0) 3b-5e37 1b-4e9</t>
  </si>
  <si>
    <t>rf-4(-2)e4 lf-4e4</t>
  </si>
  <si>
    <t>3b-3e28 2b-3e22 lf-4(+2)e5</t>
  </si>
  <si>
    <t>3b-2e15 2b-4e19 1b-3e20 ss-4e14 rf-3(-1)e2 lf-3e2</t>
  </si>
  <si>
    <t>1b-5e8 3b-5e13</t>
  </si>
  <si>
    <t>cf-1(-1)e6</t>
  </si>
  <si>
    <t>*3/- (20-6)</t>
  </si>
  <si>
    <t>cf-3(-4)e0 rf-2e0 lf-3e0</t>
  </si>
  <si>
    <t>4-6/- (3-1)</t>
  </si>
  <si>
    <t>3b-3e5 1b-3e13</t>
  </si>
  <si>
    <t>2-6,11,12/- (3-1)</t>
  </si>
  <si>
    <t>1b-4e8 c-4(+2)e2,T-2(pb-0)</t>
  </si>
  <si>
    <t>1b-3e5</t>
  </si>
  <si>
    <t>rf-3(-3)e2 lf-3e2</t>
  </si>
  <si>
    <t>2b-4e19</t>
  </si>
  <si>
    <t>c-2(+2)e3,T-10(pb-4)</t>
  </si>
  <si>
    <t>lf-2(-2)e1 rf-3e1 cf-4e1</t>
  </si>
  <si>
    <t>c-3(-1)e8,T-10(pb-2)</t>
  </si>
  <si>
    <t>cf-3(0)e4 3b-4e25 2b-3e12</t>
  </si>
  <si>
    <t>lf-4(0)e10 cf-4e10</t>
  </si>
  <si>
    <t>1b-4e7</t>
  </si>
  <si>
    <t>5/12 (13-5)</t>
  </si>
  <si>
    <t>c-4(0)e4,T-7(pb-4)</t>
  </si>
  <si>
    <t>*2-6,11,12/- (17-13)</t>
  </si>
  <si>
    <t>3b-4e8</t>
  </si>
  <si>
    <t>2b-2e6 3b-2e11 ss-3e7</t>
  </si>
  <si>
    <t>ss-1e14</t>
  </si>
  <si>
    <t>rf-3(-1)e4</t>
  </si>
  <si>
    <t>2b-2e12 rf-3(+2)e16 lf-3e16</t>
  </si>
  <si>
    <t>c-3(+3)e15,T-12(pb-0)</t>
  </si>
  <si>
    <t>lf-2(+1)e2 cf-3e2</t>
  </si>
  <si>
    <t>rf-4(+2)e4 lf-4e4 1b-4e8</t>
  </si>
  <si>
    <t>*4,6/- (19-12)</t>
  </si>
  <si>
    <t>rf-1(-1)e6 cf-2e6 lf-2e6</t>
  </si>
  <si>
    <t>2-7,12/- (3-1)</t>
  </si>
  <si>
    <t>c-3(-2)e1,T-4(pb-3)</t>
  </si>
  <si>
    <t>3b-4e8 1b-4e12</t>
  </si>
  <si>
    <t>lf-4(0)e4 rf-4e4</t>
  </si>
  <si>
    <t>ss-4e16 2b-4e14</t>
  </si>
  <si>
    <t>*2-6,11,12/7-10 (15-4)</t>
  </si>
  <si>
    <t>3b-4e65 2b-4e18 1b-4e25 ss-4e21</t>
  </si>
  <si>
    <t>ss-1e36 3b-3e22 2b-2e13</t>
  </si>
  <si>
    <t>7/12 (13-6)</t>
  </si>
  <si>
    <t>lf-4(-2)e5</t>
  </si>
  <si>
    <t>5/10 (13-4)</t>
  </si>
  <si>
    <t>cf-4(-2)e6</t>
  </si>
  <si>
    <t>4,6/- (13-6)</t>
  </si>
  <si>
    <t>lf-3(+1)e5 1b-4e10 rf-3e5</t>
  </si>
  <si>
    <t>*7/- (20-12)</t>
  </si>
  <si>
    <t>rf-3(-1)e6 cf-4e6</t>
  </si>
  <si>
    <t>*6/- (20-11)</t>
  </si>
  <si>
    <t>lf-3(-2)e6 rf-3e6 cf-3e6</t>
  </si>
  <si>
    <t>2b-2e8</t>
  </si>
  <si>
    <t>3b-3e15</t>
  </si>
  <si>
    <t>3b-3e15 ss-4e10 2b-4e27</t>
  </si>
  <si>
    <t>4,5/- (13-6)</t>
  </si>
  <si>
    <t>c-4(-2)e1,T-6(pb-1)</t>
  </si>
  <si>
    <t>c-4(+2)e4,T-11(pb-5)</t>
  </si>
  <si>
    <t>1b-4e14 3b-4e19 rf-4(+2)e10 lf-4e10</t>
  </si>
  <si>
    <t>1b-3e13 rf-4(+1)e7</t>
  </si>
  <si>
    <t>lf-5(0)e10 rf-5e10</t>
  </si>
  <si>
    <t>ss-3e22 3b-4e22 2b-3e16 lf-4(+2)e9 cf-4e9</t>
  </si>
  <si>
    <t>1b-4e10 c-4(0)e4,T-4(pb-0)</t>
  </si>
  <si>
    <t>3b-4e17 2b-4e5 1b-4e8 lf-4(+2)e25</t>
  </si>
  <si>
    <t>*2-9,12/10,11 (15-9)</t>
  </si>
  <si>
    <t>lf-3(0)e10 cf-4e10</t>
  </si>
  <si>
    <t>ss-3e17</t>
  </si>
  <si>
    <t>6/- (14-6)</t>
  </si>
  <si>
    <t>3b-3e18 1b-4e13</t>
  </si>
  <si>
    <t>1b-3e3 3b-3e53 2b-3e6 lf-5(+2)e4</t>
  </si>
  <si>
    <t>1b-2e6</t>
  </si>
  <si>
    <t>lf-1(-2)e7 cf-3e7 rf-3e7</t>
  </si>
  <si>
    <t>c-2(-3)e1,T-7(pb-1)</t>
  </si>
  <si>
    <t>cf-2(-3)e3</t>
  </si>
  <si>
    <t>lf-5(+2)e8</t>
  </si>
  <si>
    <t>ss-2e12 2b-3e20 3b-3e11</t>
  </si>
  <si>
    <t>2b-1e5 ss-3e42</t>
  </si>
  <si>
    <t>c-3(-1)e1,T-5(pb-2)</t>
  </si>
  <si>
    <t>lf-4(+1)e8 3b-4e65 rf-4e8 2b-4e8 1b-4e22</t>
  </si>
  <si>
    <t>4-6/10 (13-6)</t>
  </si>
  <si>
    <t>lf-3(-1)e3 rf-3e3</t>
  </si>
  <si>
    <t>lf-4(0)e5 rf-4e5</t>
  </si>
  <si>
    <t>c-3(-1)e11,T-12(pb-0)</t>
  </si>
  <si>
    <t>*2-6,11,12/- (18-15)</t>
  </si>
  <si>
    <t>cf-4(+1)e3 rf-4e3 2b-4e23</t>
  </si>
  <si>
    <t>c-3(+1)e7,T-2(pb-2)</t>
  </si>
  <si>
    <t>ss-4e36 cf-4(-1)e15</t>
  </si>
  <si>
    <t>c-5(+2)e5,T-6(pb-3)</t>
  </si>
  <si>
    <t>rf-4(-1)e7 lf-4e7</t>
  </si>
  <si>
    <t>*2-5,12/- (15-11)</t>
  </si>
  <si>
    <t>2b-4e10 ss-4e48 3b-4e34</t>
  </si>
  <si>
    <t>c-3(+3)e10,T-6(pb-3) 1b-4e24</t>
  </si>
  <si>
    <t>3b-1e8</t>
  </si>
  <si>
    <t>1b-4e3 rf-3(-2)e12 lf-4e12</t>
  </si>
  <si>
    <t>rf-4(+1)e4 lf-4e4</t>
  </si>
  <si>
    <t>rf-3(0)e5 lf-3e5 cf-4e5</t>
  </si>
  <si>
    <t>lf-4(-1)e2 rf-4e2</t>
  </si>
  <si>
    <t>cf-4(-1)e2 lf-4e2 rf-4e2</t>
  </si>
  <si>
    <t>cf-1(-3)e6 lf-2e6</t>
  </si>
  <si>
    <t>3b-2e5 2b-2e4 ss-3e19 1b-3e10 rf-4(+1)e16</t>
  </si>
  <si>
    <t>2b-3e10 ss-3e14</t>
  </si>
  <si>
    <t>2b-2e8 3b-2e8 ss-3e4 cf-4(0)e8</t>
  </si>
  <si>
    <t>*3/- (20-11)</t>
  </si>
  <si>
    <t>1b-4e30 cf-3(-1)e2 rf-3e2 lf-3e2</t>
  </si>
  <si>
    <t>3b-1e10</t>
  </si>
  <si>
    <t>rf-4(-1)e3 lf-4e3 1b-4e5</t>
  </si>
  <si>
    <t>2-10/- (3-1)</t>
  </si>
  <si>
    <t>1b-5e5 2b-5e41 3b-5e65</t>
  </si>
  <si>
    <t>c-3(-1)e3,T-6(pb-3)</t>
  </si>
  <si>
    <t>ss-4e10 3b-4e37</t>
  </si>
  <si>
    <t>5,6/10 (13-6)</t>
  </si>
  <si>
    <t>lf-3(+2)e0 2b-3e3 3b-4e27</t>
  </si>
  <si>
    <t>*4-8/- (15-13)</t>
  </si>
  <si>
    <t>2b-4e8 3b-4e18 lf-5(+2)e16</t>
  </si>
  <si>
    <t>2b-4e17 3b-4e12</t>
  </si>
  <si>
    <t>c-4(+2)e1,T-6(pb-0)</t>
  </si>
  <si>
    <t>rf-2(0)e5 lf-2e5 cf-4e5</t>
  </si>
  <si>
    <t>c-3(0)e2,T-4(pb-1) 1b-5e25</t>
  </si>
  <si>
    <t>cf-3(0)e8 rf-3e8 lf-3e8</t>
  </si>
  <si>
    <t>cf-1(-1)e0 lf-2e0 rf-2e0</t>
  </si>
  <si>
    <t>rf-5(-2)e4</t>
  </si>
  <si>
    <t>ss-1e20</t>
  </si>
  <si>
    <t>2b-3e18 ss-4e56 3b-4e65</t>
  </si>
  <si>
    <t>ss-2e8 2b-3e41</t>
  </si>
  <si>
    <t>1b-4e14 2b-4e17</t>
  </si>
  <si>
    <t>lf-2(-2)e3 cf-3e3 rf-2e3</t>
  </si>
  <si>
    <t>*4,5/- (18-12)</t>
  </si>
  <si>
    <t>2b-3e12 ss-4e28</t>
  </si>
  <si>
    <t>c-4(+1)e6,T-1(pb-2) 1b-5e30</t>
  </si>
  <si>
    <t>5/- (14-6)</t>
  </si>
  <si>
    <t>1b-2e8 2b-2e5</t>
  </si>
  <si>
    <t>c-2(-1)e1,T-8(pb-0)</t>
  </si>
  <si>
    <t>c-3(-1)e15,T-4(pb-5)</t>
  </si>
  <si>
    <t>*2-6,11/8 (15-7)</t>
  </si>
  <si>
    <t>rf-2(-1)e1 lf-2e1 cf-2e1</t>
  </si>
  <si>
    <t>3b-2e12</t>
  </si>
  <si>
    <t>rf-4(-1)e3 lf-4e3</t>
  </si>
  <si>
    <t>lf-4(-1)e1 1b-4e14</t>
  </si>
  <si>
    <t>5/- (13-6)</t>
  </si>
  <si>
    <t>3b-4e8 1b-4e9 2b-4e8</t>
  </si>
  <si>
    <t>rf-2(-3)e9</t>
  </si>
  <si>
    <t>3b-3e17 ss-4e16 2b-3e14 lf-4(+2)e12 cf-4e12 rf-4e12</t>
  </si>
  <si>
    <t>ss-4e12</t>
  </si>
  <si>
    <t>3b-4e13 2b-4e24</t>
  </si>
  <si>
    <t>c-1(-2)e2,T-3(pb-4)</t>
  </si>
  <si>
    <t>c-3(+1)e9,T-13(pb-0)</t>
  </si>
  <si>
    <t>7/- (3-1)</t>
  </si>
  <si>
    <t>lf-4(-1)e3</t>
  </si>
  <si>
    <t>rf-4(-1)e8 lf-4e8 1b-5e30</t>
  </si>
  <si>
    <t>4,6/10 (13-6)</t>
  </si>
  <si>
    <t>2b-2e4</t>
  </si>
  <si>
    <t>ss-3e27 cf-4(0)e25 2b-4e37 lf-4e25 1b-4e25</t>
  </si>
  <si>
    <t>1b-3e11 3b-4e59</t>
  </si>
  <si>
    <t>*2-6/8,9 (15-5)</t>
  </si>
  <si>
    <t>cf-2(0)e1</t>
  </si>
  <si>
    <t>ss-4e88 2b-4e21</t>
  </si>
  <si>
    <t>cf-4(-1)e4 rf-4e4 lf-4e4</t>
  </si>
  <si>
    <t>cf-3(0)e9</t>
  </si>
  <si>
    <t>cf-4(-1)e1 lf-2e1 rf-3e1</t>
  </si>
  <si>
    <t>2b-3e12 ss-3e16 3b-2e24</t>
  </si>
  <si>
    <t>1b-3e2 rf-4(0)e1 lf-4e1</t>
  </si>
  <si>
    <t>2-5/9,10 (13-4)</t>
  </si>
  <si>
    <t>ss-3e5 2b-3e8 3b-4e11 1b-4e24 cf-3(+1)e11</t>
  </si>
  <si>
    <t>rf-1(-1)e6 cf-3e6</t>
  </si>
  <si>
    <t>1b-4e11 lf-4(+1)e5 rf-4e5 3b-5e37</t>
  </si>
  <si>
    <t>SEA</t>
  </si>
  <si>
    <t>*2-7,11,12/- (15-13)</t>
  </si>
  <si>
    <t>lf-2(-1)e2 cf-4e2</t>
  </si>
  <si>
    <t>2b-3e8</t>
  </si>
  <si>
    <t>rf-4(+2)e1 lf-3e1</t>
  </si>
  <si>
    <t>ss-2e5</t>
  </si>
  <si>
    <t>c-4(+1)e3,T-3(pb-0)</t>
  </si>
  <si>
    <t>rf-4(-1)e10</t>
  </si>
  <si>
    <t>*2-6/- (19-15)</t>
  </si>
  <si>
    <t>ss-3e20 2b-3e5 3b-3e6 lf-3(+1)e4 1b-4e18</t>
  </si>
  <si>
    <t>2b-4e11</t>
  </si>
  <si>
    <t>c-1(-2)e2,T-6(pb-2)</t>
  </si>
  <si>
    <t>lf-3(-2)e6 1b-4e5 rf-3e6 cf-4e6</t>
  </si>
  <si>
    <t>ss-3e16 2b-3e11 3b-3e19</t>
  </si>
  <si>
    <t>cf-1(-2)e6</t>
  </si>
  <si>
    <t>*5,6/- (16-11)</t>
  </si>
  <si>
    <t>3b-2e15 2b-3e11 lf-4(+1)e8 1b-4e25</t>
  </si>
  <si>
    <t>1b-4e9 3b-5e65</t>
  </si>
  <si>
    <t>3b-4e34</t>
  </si>
  <si>
    <t>*2-6,11/- (19-15)</t>
  </si>
  <si>
    <t>cf-2(-1)e7 rf-2e7 lf-2e7</t>
  </si>
  <si>
    <t>1b-4e8</t>
  </si>
  <si>
    <t>1b-3e13 2b-5e10 3b-5e65</t>
  </si>
  <si>
    <t>*2-7,12/- (18-16)</t>
  </si>
  <si>
    <t>ss-2e18 3b-2e6 2b-2e16</t>
  </si>
  <si>
    <t>3b-4e26 1b-5e25</t>
  </si>
  <si>
    <t>*2-5,11,12/- (18-14)</t>
  </si>
  <si>
    <t>rf-2(-1)e4 cf-2e4 lf-2e4</t>
  </si>
  <si>
    <t>c-2(-1)e14,T-8(pb-4)</t>
  </si>
  <si>
    <t>5/- (17-6)</t>
  </si>
  <si>
    <t>2b-3e8 1b-4e17</t>
  </si>
  <si>
    <t>rf-3(-2)e8 lf-3e8 cf-4e8</t>
  </si>
  <si>
    <t>2b-4e18 3b-4e27 1b-5e30</t>
  </si>
  <si>
    <t>lf-3(+1)e5 2b-2e27 rf-3e5 3b-4e65 ss-5e48</t>
  </si>
  <si>
    <t>c-3(0)e3,T-13(pb-3)</t>
  </si>
  <si>
    <t>*2-9,11/- (15-13)</t>
  </si>
  <si>
    <t>cf-1(-2)e10 1b-5e25</t>
  </si>
  <si>
    <t>*2-5,11,12/- (19-14)</t>
  </si>
  <si>
    <t>ss-1e7</t>
  </si>
  <si>
    <t>lf-3(0)e3 rf-3e3 cf-4e3</t>
  </si>
  <si>
    <t>*2-6,9/10,12 (15-8)</t>
  </si>
  <si>
    <t>3b-5e22 2b-4e23 lf-4(-1)e17</t>
  </si>
  <si>
    <t>lf-4(-1)e4 rf-3e4 cf-3e4</t>
  </si>
  <si>
    <t>4,6/8,10 (13-3)</t>
  </si>
  <si>
    <t>3b-3e12 lf-4(-2)e19 1b-4e14 ss-3e27 2b-3e13 rf-4e19</t>
  </si>
  <si>
    <t>*2-5/- (16-11)</t>
  </si>
  <si>
    <t>rf-4(-4)e5</t>
  </si>
  <si>
    <t>c-2(+2)e3,T-6(pb-0)</t>
  </si>
  <si>
    <t>rf-1(0)e13 lf-1e13 cf-2e13</t>
  </si>
  <si>
    <t>3b-4e12</t>
  </si>
  <si>
    <t>c-3(0)e4,T-2(pb-1)</t>
  </si>
  <si>
    <t>c-4(+2)e1,T-9(pb-0)</t>
  </si>
  <si>
    <t>lf-2(-3)e3 cf-3e3</t>
  </si>
  <si>
    <t>ss-3e10</t>
  </si>
  <si>
    <t>3b-2e8 ss-3e26 lf-4(+1)e10 rf-4e10 2b-4e32</t>
  </si>
  <si>
    <t>cf-1(-2)e3</t>
  </si>
  <si>
    <t>1b-3e23</t>
  </si>
  <si>
    <t>3b-4e20 1b-5e25 2b-4e28</t>
  </si>
  <si>
    <t>TOA</t>
  </si>
  <si>
    <t>3b-3e33 rf-4(-2)e6 lf-4e6</t>
  </si>
  <si>
    <t>ss-4e14</t>
  </si>
  <si>
    <t>lf-4(+1)e4 cf-4e4</t>
  </si>
  <si>
    <t>*4,6/- (18-12)</t>
  </si>
  <si>
    <t>3b-2e22 ss-3e14 2b-3e32 lf-4(+2)e16</t>
  </si>
  <si>
    <t>1b-3e14 3b-4e29</t>
  </si>
  <si>
    <t>2b-4e10 1b-4e5</t>
  </si>
  <si>
    <t>ss-3e8 2b-3e17</t>
  </si>
  <si>
    <t>c-2(-2)e9,T-3(pb-4)</t>
  </si>
  <si>
    <t>lf-3(-1)e2 cf-4e2 rf-4e2 1b-4e13</t>
  </si>
  <si>
    <t>lf-3(0)e8 rf-3e8 cf-4e8</t>
  </si>
  <si>
    <t>lf-3(0)e4 2b-3e4</t>
  </si>
  <si>
    <t>c-3(+1)e7,T-1(pb-7)</t>
  </si>
  <si>
    <t>*5/- (19-11)</t>
  </si>
  <si>
    <t>rf-3(-1)e3 cf-4e3</t>
  </si>
  <si>
    <t>cf-1(-3)e3 lf-1e3 rf-2e3</t>
  </si>
  <si>
    <t>2b-4e8 1b-5e10</t>
  </si>
  <si>
    <t>*2-6,12/- (17-15)</t>
  </si>
  <si>
    <t>ss-3e21</t>
  </si>
  <si>
    <t>c-4(+2)e9,T-12(pb-1)</t>
  </si>
  <si>
    <t>rf-3(0)e12 cf-3e12 lf-3e12</t>
  </si>
  <si>
    <t>3-6/9 (13-7)</t>
  </si>
  <si>
    <t>*2-6,9/- (19-15)</t>
  </si>
  <si>
    <t>rf-2(-2)e1 cf-3e1</t>
  </si>
  <si>
    <t>7/- (15-6)</t>
  </si>
  <si>
    <t>1b-2e1 rf-3(-1)e19 lf-3e19</t>
  </si>
  <si>
    <t>2b-3e13</t>
  </si>
  <si>
    <t>3b-2e22 1b-4e30 2b-4e71</t>
  </si>
  <si>
    <t>ss-3e27 2b-4e71</t>
  </si>
  <si>
    <t>c-4(0)e2,T-1(pb-0)</t>
  </si>
  <si>
    <t>*3-6/- (16-12)</t>
  </si>
  <si>
    <t>3b-2e19 2b-3e3 lf-5(0)e18 ss-4e27 1b-4e25</t>
  </si>
  <si>
    <t>*2-8,11,12/- (15-13)</t>
  </si>
  <si>
    <t>lf-4(-1)e8</t>
  </si>
  <si>
    <t>cf-1(-1)e9</t>
  </si>
  <si>
    <t>lf-5(+3)e4 rf-5e4</t>
  </si>
  <si>
    <t>3b-4e47 2b-4e12</t>
  </si>
  <si>
    <t>*6/- (20-13)</t>
  </si>
  <si>
    <t>c-3(-1)e2,T-7(pb-1)</t>
  </si>
  <si>
    <t>lf-2(-1)e3 cf-3e3 rf-2e3</t>
  </si>
  <si>
    <t>2b-4e16 3b-4e37 ss-3e25</t>
  </si>
  <si>
    <t>2b-4e11 3b-4e26</t>
  </si>
  <si>
    <t>lf-3(+2)e3 rf-4e3</t>
  </si>
  <si>
    <t>1b-4e7 3b-3e16</t>
  </si>
  <si>
    <t>cf-3(+1)e25 lf-3e25</t>
  </si>
  <si>
    <t>ss-4e48 2b-4e8 3b-4e8</t>
  </si>
  <si>
    <t>2b-4e22 3b-4e11</t>
  </si>
  <si>
    <t>rf-3(-1)e4 3b-2e21</t>
  </si>
  <si>
    <t>cf-3(0)e8 rf-3e8</t>
  </si>
  <si>
    <t>rf-2(-2)e2 lf-2e2 cf-2e2 2b-4e41</t>
  </si>
  <si>
    <t>rf-4(0)e14</t>
  </si>
  <si>
    <t>2b-3e11 lf-4(+1)e6</t>
  </si>
  <si>
    <t>3b-4e26 2b-4e15</t>
  </si>
  <si>
    <t>3b-4e21 1b-4e25</t>
  </si>
  <si>
    <t>2b-4e8 1b-4e9</t>
  </si>
  <si>
    <t>2b-4e14 3b-4e16 rf-4(+1)e20</t>
  </si>
  <si>
    <t>rf-4(+1)e6 cf-4e6</t>
  </si>
  <si>
    <t>3b-3e33</t>
  </si>
  <si>
    <t>cf-3(0)e3</t>
  </si>
  <si>
    <t>2b-4e6 ss-4e80 3b-4e11 lf-4(+1)e16</t>
  </si>
  <si>
    <t>rf-4(-1)e4</t>
  </si>
  <si>
    <t>1b-4e12</t>
  </si>
  <si>
    <t>ss-4e60 3b-4e12 2b-4e8</t>
  </si>
  <si>
    <t>lf-4(-1)e4</t>
  </si>
  <si>
    <t>lf-3(0)e2 cf-4e2 rf-4e2</t>
  </si>
  <si>
    <t>lf-4(+2)e7 rf-4e7 2b-4e5</t>
  </si>
  <si>
    <t>1b-5e22</t>
  </si>
  <si>
    <t>cf-3(0)e2</t>
  </si>
  <si>
    <t>*2-8,11/9,10,12 (15-8)</t>
  </si>
  <si>
    <t>lf-2(-3)e19 cf-2e19 rf-2e19</t>
  </si>
  <si>
    <t>c-3(-2)e4,T-6(pb-0)</t>
  </si>
  <si>
    <t>rf-4(-1)e6</t>
  </si>
  <si>
    <t>2b-4e17</t>
  </si>
  <si>
    <t>rf-4(0)e13</t>
  </si>
  <si>
    <t>ss-4e10 1b-4e6 2b-4e6 3b-4e10</t>
  </si>
  <si>
    <t>lf-4(+2)e6</t>
  </si>
  <si>
    <t>3b-4e53 2b-3e14 ss-3e20 1b-4e12</t>
  </si>
  <si>
    <t>c-4(0)e16,T-20(pb-4)</t>
  </si>
  <si>
    <t>3b-4e65 2b-4e20</t>
  </si>
  <si>
    <t>3b-4e33</t>
  </si>
  <si>
    <t>rf-4(-1)e7</t>
  </si>
  <si>
    <t>lf-2(-2)e25 rf-2e25</t>
  </si>
  <si>
    <t>cf-3(-1)e17 rf-3e17</t>
  </si>
  <si>
    <t>3b-3e10 2b-3e6</t>
  </si>
  <si>
    <t>3b-4e65 1b-4e30 2b-4e5 ss-4e30 lf-4(+3)e16</t>
  </si>
  <si>
    <t>2b-5e44</t>
  </si>
  <si>
    <t>3b-4e14 1b-4e30 2b-4e6</t>
  </si>
  <si>
    <t>cf-3(0)e6</t>
  </si>
  <si>
    <t>c-4(+2)e2,T-3(pb-0)</t>
  </si>
  <si>
    <t>2b-3e11 1b-4e30</t>
  </si>
  <si>
    <t>c-4(-1)e1,T-16(pb-0) 1b-4e9</t>
  </si>
  <si>
    <t>2b-4e13 ss-4e14 lf-4(0)e4 cf-4e4</t>
  </si>
  <si>
    <t>*2-9,11/10,12 (15-9)</t>
  </si>
  <si>
    <t>3b-4e14 ss-4e7</t>
  </si>
  <si>
    <t>lf-4(+1)e6 2b-4e71</t>
  </si>
  <si>
    <t>rf-4(-1)e5</t>
  </si>
  <si>
    <t>1b-4e14 2b-3e10 3b-4e6</t>
  </si>
  <si>
    <t>cf-4(+1)e4</t>
  </si>
  <si>
    <t>c-4(+1)e7,T-11(pb-0)</t>
  </si>
  <si>
    <t>3b-4e23</t>
  </si>
  <si>
    <t>cf-4(+1)e25 3b-4e13 lf-4e25 rf-4e25</t>
  </si>
  <si>
    <t>cf-3(0)e5</t>
  </si>
  <si>
    <t>lf-3(0)e25 cf-3e25</t>
  </si>
  <si>
    <t>lf-4(+1)e25 2b-4e26 rf-4e25 3b-4e65</t>
  </si>
  <si>
    <t>3b-3e10</t>
  </si>
  <si>
    <t>2b-3e20 ss-4e44</t>
  </si>
  <si>
    <t>2b-3e26 3b-3e65 ss-3e18</t>
  </si>
  <si>
    <t>3b-4e26 1b-4e24 2b-4e12 lf-4(0)e11</t>
  </si>
  <si>
    <t>c-4(0)e7,T-10(pb-0)</t>
  </si>
  <si>
    <t>cf-3(0)e2 rf-3e2 lf-3e2</t>
  </si>
  <si>
    <t>c-2(0)e2,T-12(pb-0)</t>
  </si>
  <si>
    <t>c-4(+2)e8,T-20(pb-0)</t>
  </si>
  <si>
    <t>lf-3(-1)e8 rf-4e8 cf-4e8</t>
  </si>
  <si>
    <t>ss-4e56</t>
  </si>
  <si>
    <t>2b-4e14 3b-4e65 rf-4(+2)e5 lf-4e5</t>
  </si>
  <si>
    <t>1b-4e9</t>
  </si>
  <si>
    <t>lf-3(+1)e3 cf-3e3 rf-3e3</t>
  </si>
  <si>
    <t>3b-4e44 1b-4e8</t>
  </si>
  <si>
    <t>c-3(+1)e4,T-20(pb-0) 1b-5e25</t>
  </si>
  <si>
    <t>c-4(+2)e3,T-3(pb-20)</t>
  </si>
  <si>
    <t>c-4(+2)e1,T-9(pb-19)</t>
  </si>
  <si>
    <t>c-4(+2)e3,T-6(pb-0)</t>
  </si>
  <si>
    <t>c-4(+1)e16,T-20(pb-0)</t>
  </si>
  <si>
    <t>2b-4e3</t>
  </si>
  <si>
    <t>lf-3(+1)e25 rf-3e25</t>
  </si>
  <si>
    <t>rf-3(0)e1 cf-4e1</t>
  </si>
  <si>
    <t>lf-4(+2)e3</t>
  </si>
  <si>
    <t>1b-4e4 rf-5(+1)e13</t>
  </si>
  <si>
    <t>c-4(+1)e1,T-9(pb-0)</t>
  </si>
  <si>
    <t>c-4(+2)e8,T-9(pb-0)</t>
  </si>
  <si>
    <t>c-4(+2)e14,T-1(pb-4)</t>
  </si>
  <si>
    <t>lf-3(+1)e2 cf-4e2</t>
  </si>
  <si>
    <t>c-4(+2)e1,T-7(pb-2)</t>
  </si>
  <si>
    <t>3b-3e31</t>
  </si>
  <si>
    <t>lf-4(-1)e15</t>
  </si>
  <si>
    <t>1b-5e7 2b-4e15</t>
  </si>
  <si>
    <t>c-5(+2)e5,T-9(pb-0)</t>
  </si>
  <si>
    <t>3b-4e47 ss-3e33 2b-4e20 cf-4(0)e8</t>
  </si>
  <si>
    <t>rf-3(0)e3 lf-3e3 cf-3e3</t>
  </si>
  <si>
    <t>c-3(+1)e5,T-8(pb-0)</t>
  </si>
  <si>
    <t>2b-5e71</t>
  </si>
  <si>
    <t>2b-4e16 lf-4(+1)e2</t>
  </si>
  <si>
    <t>rf-4(+2)e2</t>
  </si>
  <si>
    <t>IP</t>
  </si>
  <si>
    <t>BB vlhp</t>
  </si>
  <si>
    <t>DP vlhp</t>
  </si>
  <si>
    <t>HO</t>
  </si>
  <si>
    <t>ENDURANCE</t>
  </si>
  <si>
    <t>FIELD</t>
  </si>
  <si>
    <t>BK</t>
  </si>
  <si>
    <t>WP</t>
  </si>
  <si>
    <t>BAT-B</t>
  </si>
  <si>
    <t>R(3) C(0)</t>
  </si>
  <si>
    <t>3-0</t>
  </si>
  <si>
    <t>1WR-C</t>
  </si>
  <si>
    <t>S(4) R(3)</t>
  </si>
  <si>
    <t>S(5) R(3)</t>
  </si>
  <si>
    <t>2-51</t>
  </si>
  <si>
    <t>R(1)</t>
  </si>
  <si>
    <t>1WL-C</t>
  </si>
  <si>
    <t>S(5)</t>
  </si>
  <si>
    <t>4-0</t>
  </si>
  <si>
    <t>R(1) C(2)</t>
  </si>
  <si>
    <t>R(2)</t>
  </si>
  <si>
    <t>3-39</t>
  </si>
  <si>
    <t>S(1) R(1) C(0)</t>
  </si>
  <si>
    <t>4-24</t>
  </si>
  <si>
    <t>R(1) C(4)</t>
  </si>
  <si>
    <t>4-20</t>
  </si>
  <si>
    <t>S(1) R(1)</t>
  </si>
  <si>
    <t>S(5) R(3) C(0)</t>
  </si>
  <si>
    <t>3-12</t>
  </si>
  <si>
    <t>S(6) R(4) C(0)</t>
  </si>
  <si>
    <t>2-10</t>
  </si>
  <si>
    <t>S(6)</t>
  </si>
  <si>
    <t>3-8</t>
  </si>
  <si>
    <t>S(4) R(3) C(2)</t>
  </si>
  <si>
    <t>3-28</t>
  </si>
  <si>
    <t>R(1) C(5)</t>
  </si>
  <si>
    <t>R(1) C(1)</t>
  </si>
  <si>
    <t>2-22</t>
  </si>
  <si>
    <t>R(2) C(0)</t>
  </si>
  <si>
    <t>3-38</t>
  </si>
  <si>
    <t>4-26</t>
  </si>
  <si>
    <t>3-23</t>
  </si>
  <si>
    <t>2-0</t>
  </si>
  <si>
    <t>R(1) C(6)</t>
  </si>
  <si>
    <t>3-27</t>
  </si>
  <si>
    <t>3-21</t>
  </si>
  <si>
    <t>5-0</t>
  </si>
  <si>
    <t>R(1) C(0)</t>
  </si>
  <si>
    <t>2-26</t>
  </si>
  <si>
    <t>1-0</t>
  </si>
  <si>
    <t>4-51</t>
  </si>
  <si>
    <t>S(4)</t>
  </si>
  <si>
    <t>S(6*)</t>
  </si>
  <si>
    <t>5-30</t>
  </si>
  <si>
    <t>4-28</t>
  </si>
  <si>
    <t>1-22</t>
  </si>
  <si>
    <t>2-11</t>
  </si>
  <si>
    <t>2-18</t>
  </si>
  <si>
    <t>1-51</t>
  </si>
  <si>
    <t>3-34</t>
  </si>
  <si>
    <t>1WS-C</t>
  </si>
  <si>
    <t>S(4) R(3) C(0)</t>
  </si>
  <si>
    <t>2-33</t>
  </si>
  <si>
    <t>S(5) R(4)</t>
  </si>
  <si>
    <t>R(2) C(1)</t>
  </si>
  <si>
    <t>S(4) R(3) C(1)</t>
  </si>
  <si>
    <t>2-14</t>
  </si>
  <si>
    <t>5-10</t>
  </si>
  <si>
    <t>3-51</t>
  </si>
  <si>
    <t>2-28</t>
  </si>
  <si>
    <t>3-19</t>
  </si>
  <si>
    <t>3-36</t>
  </si>
  <si>
    <t>4-33</t>
  </si>
  <si>
    <t>R(3)</t>
  </si>
  <si>
    <t>3-10</t>
  </si>
  <si>
    <t>4-11</t>
  </si>
  <si>
    <t>R(1) C(3)</t>
  </si>
  <si>
    <t>3-42</t>
  </si>
  <si>
    <t>3-47</t>
  </si>
  <si>
    <t>4-30</t>
  </si>
  <si>
    <t>S(1) R(1) C(1)</t>
  </si>
  <si>
    <t>1-16</t>
  </si>
  <si>
    <t>2-36</t>
  </si>
  <si>
    <t>4-38</t>
  </si>
  <si>
    <t>1-38</t>
  </si>
  <si>
    <t>4-19</t>
  </si>
  <si>
    <t>2-19</t>
  </si>
  <si>
    <t>S(4) R(4)</t>
  </si>
  <si>
    <t>3-13</t>
  </si>
  <si>
    <t>2-8</t>
  </si>
  <si>
    <t>4-22</t>
  </si>
  <si>
    <t>R(2) C(3)</t>
  </si>
  <si>
    <t>3-50</t>
  </si>
  <si>
    <t>S(1) R(1) C(4)</t>
  </si>
  <si>
    <t>3-26</t>
  </si>
  <si>
    <t>5-13</t>
  </si>
  <si>
    <t>R(4)</t>
  </si>
  <si>
    <t>1-26</t>
  </si>
  <si>
    <t>4-8</t>
  </si>
  <si>
    <t>4-48</t>
  </si>
  <si>
    <t>4-23</t>
  </si>
  <si>
    <t>3-44</t>
  </si>
  <si>
    <t>3-33</t>
  </si>
  <si>
    <t>4-42</t>
  </si>
  <si>
    <t>4-21</t>
  </si>
  <si>
    <t>2-48</t>
  </si>
  <si>
    <t>S(5) R(4) C(0)</t>
  </si>
  <si>
    <t>3-31</t>
  </si>
  <si>
    <t>3-22</t>
  </si>
  <si>
    <t>3-40</t>
  </si>
  <si>
    <t>5-21</t>
  </si>
  <si>
    <t>5-51</t>
  </si>
  <si>
    <t>4-50</t>
  </si>
  <si>
    <t>S(4) R(4) C(1)</t>
  </si>
  <si>
    <t>R(2) C(2)</t>
  </si>
  <si>
    <t>4-47</t>
  </si>
  <si>
    <t>2-50</t>
  </si>
  <si>
    <t>4-43</t>
  </si>
  <si>
    <t>3-30</t>
  </si>
  <si>
    <t>2-30</t>
  </si>
  <si>
    <t>3-43</t>
  </si>
  <si>
    <t>3-17</t>
  </si>
  <si>
    <t>4-10</t>
  </si>
  <si>
    <t>2-35</t>
  </si>
  <si>
    <t>S(5) R(3) C(2)</t>
  </si>
  <si>
    <t>5-27</t>
  </si>
  <si>
    <t>4-16</t>
  </si>
  <si>
    <t>2-20</t>
  </si>
  <si>
    <t>S(6) R(3) C(0)</t>
  </si>
  <si>
    <t>2-17</t>
  </si>
  <si>
    <t>5-17</t>
  </si>
  <si>
    <t>3-24</t>
  </si>
  <si>
    <t>2-27</t>
  </si>
  <si>
    <t>1-8</t>
  </si>
  <si>
    <t>1-14</t>
  </si>
  <si>
    <t>3-20</t>
  </si>
  <si>
    <t>2-13</t>
  </si>
  <si>
    <t>2-24</t>
  </si>
  <si>
    <t>3-14</t>
  </si>
  <si>
    <t>5-8</t>
  </si>
  <si>
    <t>2-38</t>
  </si>
  <si>
    <t>2-23</t>
  </si>
  <si>
    <t>4-13</t>
  </si>
  <si>
    <t>R(2) C(4)</t>
  </si>
  <si>
    <t>R(3) C(3)</t>
  </si>
  <si>
    <t>2-15</t>
  </si>
  <si>
    <t>2-21</t>
  </si>
  <si>
    <t>3-15</t>
  </si>
  <si>
    <t>S(6) R(3)</t>
  </si>
  <si>
    <t>1-43</t>
  </si>
  <si>
    <t>5-24</t>
  </si>
  <si>
    <t>5-47</t>
  </si>
  <si>
    <t>2-34</t>
  </si>
  <si>
    <t>S(1)</t>
  </si>
  <si>
    <t>2025 Complete Player List</t>
  </si>
  <si>
    <t xml:space="preserve">  </t>
  </si>
  <si>
    <t>Includes un-carded players currently owned.</t>
  </si>
  <si>
    <t>No owner listed means that player is available in the Draft.</t>
  </si>
  <si>
    <t>Remember: players with &lt; 50 AB and &lt; 20 IP are not eligible for the replay!</t>
  </si>
  <si>
    <t>(Ineligible players do not count toward AB+BB / IP minimums).</t>
  </si>
  <si>
    <t>* = LH (does not indicate star rated SP!); + = Switch Hitter</t>
  </si>
  <si>
    <t>Owner</t>
  </si>
  <si>
    <t>Eligible</t>
  </si>
  <si>
    <t>Pick</t>
  </si>
  <si>
    <t>Player</t>
  </si>
  <si>
    <t>DOB</t>
  </si>
  <si>
    <t>Age</t>
  </si>
  <si>
    <t>AB+BB/IP</t>
  </si>
  <si>
    <t>B/P</t>
  </si>
  <si>
    <t>Ineligible</t>
  </si>
  <si>
    <t>AB+BB</t>
  </si>
  <si>
    <t>COL (Frank)</t>
  </si>
  <si>
    <t>Anthony,Roman*</t>
  </si>
  <si>
    <t>BOS</t>
  </si>
  <si>
    <t>anthon000rom</t>
  </si>
  <si>
    <t>sa3020211</t>
  </si>
  <si>
    <t>https://www.baseball-reference.com/register/player.fcgi?id=anthon000rom</t>
  </si>
  <si>
    <t>https://www.baseballprospectus.com/player/153804/roman-anthony/</t>
  </si>
  <si>
    <t>AAR (SteveL)</t>
  </si>
  <si>
    <t>Basallo,Samuel*</t>
  </si>
  <si>
    <t>BAL</t>
  </si>
  <si>
    <t>basall000sam</t>
  </si>
  <si>
    <t>sa3015716</t>
  </si>
  <si>
    <t>https://www.baseball-reference.com/register/player.fcgi?id=basall000sam</t>
  </si>
  <si>
    <t>CUB (Tony)</t>
  </si>
  <si>
    <t>Caissie,Owen*</t>
  </si>
  <si>
    <t>CHC</t>
  </si>
  <si>
    <t>caissi000owe</t>
  </si>
  <si>
    <t>sa3014465</t>
  </si>
  <si>
    <t>https://www.baseball-reference.com/register/player.fcgi?id=caissi000owe</t>
  </si>
  <si>
    <t>https://www.baseballprospectus.com/player/141799/owen-caissie/</t>
  </si>
  <si>
    <t>CRC (Alan)</t>
  </si>
  <si>
    <t>Chourio,Jaison+</t>
  </si>
  <si>
    <t>CLE</t>
  </si>
  <si>
    <t>sa3018399</t>
  </si>
  <si>
    <t>chouri000jai</t>
  </si>
  <si>
    <t>https://www.baseball-reference.com/register/player.fcgi?id=chouri000jai</t>
  </si>
  <si>
    <t>https://www.baseballprospectus.com/player/152836/jaison-chourio/</t>
  </si>
  <si>
    <t>DUB (Adam)</t>
  </si>
  <si>
    <t>De Vries,Leodalis+</t>
  </si>
  <si>
    <t>SD</t>
  </si>
  <si>
    <t>devrie000leo</t>
  </si>
  <si>
    <t>https://www.baseball-reference.com/register/player.fcgi?id=devrie000leo</t>
  </si>
  <si>
    <t>DeLauter,Chase*</t>
  </si>
  <si>
    <t>delaut000cha</t>
  </si>
  <si>
    <t>sa3021053</t>
  </si>
  <si>
    <t>https://www.baseball-reference.com/register/player.fcgi?id=delaut000cha</t>
  </si>
  <si>
    <t>https://www.baseballprospectus.com/player/158581/chase-delauter/</t>
  </si>
  <si>
    <t>Emerson,Colt*</t>
  </si>
  <si>
    <t>emerso001col</t>
  </si>
  <si>
    <t>sa3022923</t>
  </si>
  <si>
    <t>https://www.baseball-reference.com/register/player.fcgi?id=emerso001col</t>
  </si>
  <si>
    <t>Ford,Harry</t>
  </si>
  <si>
    <t>ford--003har</t>
  </si>
  <si>
    <t>sa3017627</t>
  </si>
  <si>
    <t>https://www.baseball-reference.com/register/player.fcgi?id=ford--003har</t>
  </si>
  <si>
    <t>https://www.baseballprospectus.com/player/151486/harry-ford/</t>
  </si>
  <si>
    <t>Crawford,Justin*</t>
  </si>
  <si>
    <t>PHI</t>
  </si>
  <si>
    <t>crawfo000jus</t>
  </si>
  <si>
    <t>sa3020240</t>
  </si>
  <si>
    <t>https://www.baseball-reference.com/register/player.fcgi?id=crawfo000jus</t>
  </si>
  <si>
    <t>Holliday,Ethan*</t>
  </si>
  <si>
    <t>hs</t>
  </si>
  <si>
    <t>House,Brady</t>
  </si>
  <si>
    <t>WAS</t>
  </si>
  <si>
    <t>house-000bra</t>
  </si>
  <si>
    <t>sa3017694</t>
  </si>
  <si>
    <t>https://www.baseball-reference.com/register/player.fcgi?id=house-000bra</t>
  </si>
  <si>
    <t>GGG (MikeW)</t>
  </si>
  <si>
    <t>Isaac,Xavier*</t>
  </si>
  <si>
    <t>TB</t>
  </si>
  <si>
    <t>isaac-000xav</t>
  </si>
  <si>
    <t>sa3020498</t>
  </si>
  <si>
    <t>https://www.baseball-reference.com/register/player.fcgi?id=isaac-000xav</t>
  </si>
  <si>
    <t>BUR (Wes)</t>
  </si>
  <si>
    <t>Jenkins,Walker*</t>
  </si>
  <si>
    <t>MIN</t>
  </si>
  <si>
    <t>jenkin001wal</t>
  </si>
  <si>
    <t>sa3022894</t>
  </si>
  <si>
    <t>https://www.baseball-reference.com/register/player.fcgi?id=jenkin001wal</t>
  </si>
  <si>
    <t>https://www.baseballprospectus.com/player/170326/walker-jenkins/</t>
  </si>
  <si>
    <t>Jones,Spencer*</t>
  </si>
  <si>
    <t>NYY</t>
  </si>
  <si>
    <t>jones-001spe</t>
  </si>
  <si>
    <t>sa3019969</t>
  </si>
  <si>
    <t>https://www.baseball-reference.com/register/player.fcgi?id=jones-001spe</t>
  </si>
  <si>
    <t>https://www.baseballprospectus.com/player/144229/spencer-jones/</t>
  </si>
  <si>
    <t>HMA (Brian)</t>
  </si>
  <si>
    <t>Johnson,Termarr*</t>
  </si>
  <si>
    <t>PIT</t>
  </si>
  <si>
    <t>johnso008ter</t>
  </si>
  <si>
    <t>sa3020214</t>
  </si>
  <si>
    <t>https://www.baseball-reference.com/register/player.fcgi?id=</t>
  </si>
  <si>
    <t>https://www.baseballprospectus.com/player/152856</t>
  </si>
  <si>
    <t>Kurtz,Nick*</t>
  </si>
  <si>
    <t>SRD (Ralph)</t>
  </si>
  <si>
    <t>Lawlar,Jordan</t>
  </si>
  <si>
    <t>AZ</t>
  </si>
  <si>
    <t>lawlajo01</t>
  </si>
  <si>
    <t>https://www.baseball-reference.com/players/l/lawlajo01.shtml</t>
  </si>
  <si>
    <t>https://www.baseballprospectus.com/player/147809/</t>
  </si>
  <si>
    <t>TAM (MikeA)</t>
  </si>
  <si>
    <t>Mauricio,Ronny+</t>
  </si>
  <si>
    <t>NYM</t>
  </si>
  <si>
    <t>mauriro01</t>
  </si>
  <si>
    <t>https://www.baseball-reference.com/players/m/mauriro01.shtml</t>
  </si>
  <si>
    <t>https://www.baseballprospectus.com/player/111298/</t>
  </si>
  <si>
    <t>WRK (MikeG)</t>
  </si>
  <si>
    <t>Mayer,Marcelo*</t>
  </si>
  <si>
    <t>mayer-000mar</t>
  </si>
  <si>
    <t>sa3017114</t>
  </si>
  <si>
    <t>https://www.baseball-reference.com/register/player.fcgi?id=mayer-000mar</t>
  </si>
  <si>
    <t>https://www.baseballprospectus.com/player/148304/</t>
  </si>
  <si>
    <t>HUC (Doug)</t>
  </si>
  <si>
    <t>McLain,Matt</t>
  </si>
  <si>
    <t>mclaima01</t>
  </si>
  <si>
    <t>https://www.baseball-reference.com/players/m/mclaima01.shtml</t>
  </si>
  <si>
    <t>https://www.baseballprospectus.com/player/128758/matt-mclain/</t>
  </si>
  <si>
    <t>Montes,Lazaro*</t>
  </si>
  <si>
    <t>montes000laz</t>
  </si>
  <si>
    <t>sa3018409</t>
  </si>
  <si>
    <t>https://www.baseball-reference.com/register/player.fcgi?id=montes000laz</t>
  </si>
  <si>
    <t>Montgomery,Colson*</t>
  </si>
  <si>
    <t>CHW</t>
  </si>
  <si>
    <t>montgo001col</t>
  </si>
  <si>
    <t>sa3017170</t>
  </si>
  <si>
    <t>https://www.baseball-reference.com/register/player.fcgi?id=montgo001col</t>
  </si>
  <si>
    <t>https://www.baseballprospectus.com/player/151347/colson-montgomery/</t>
  </si>
  <si>
    <t>Murakami,Munetaka*</t>
  </si>
  <si>
    <t>Japan</t>
  </si>
  <si>
    <t>muraka000mun</t>
  </si>
  <si>
    <t>https://www.baseball-reference.com/register/player.fcgi?id=muraka000mun</t>
  </si>
  <si>
    <t>Rodriguez,Emmanuel*</t>
  </si>
  <si>
    <t>rodrig003emm</t>
  </si>
  <si>
    <t>sa3014693</t>
  </si>
  <si>
    <t>https://www.baseball-reference.com/register/player.fcgi?id=rodrig003emm</t>
  </si>
  <si>
    <t>https://www.baseballprospectus.com/player/147916/emmanuel-rodriguez/</t>
  </si>
  <si>
    <t>Rushing,Dalton*</t>
  </si>
  <si>
    <t>LAD</t>
  </si>
  <si>
    <t>rushin000dal</t>
  </si>
  <si>
    <t>sa3019892</t>
  </si>
  <si>
    <t>https://www.baseball-reference.com/register/player.fcgi?id=rushin000dal</t>
  </si>
  <si>
    <t>https://www.baseballprospectus.com/player/144540/dalton-rushing/</t>
  </si>
  <si>
    <t>Salas,Ethan*</t>
  </si>
  <si>
    <t>salas-000eth</t>
  </si>
  <si>
    <t>sa3020881</t>
  </si>
  <si>
    <t>https://www.baseball-reference.com/register/player.fcgi?id=salas-000eth</t>
  </si>
  <si>
    <t>https://www.baseballprospectus.com/player/166538/ethan-salas/</t>
  </si>
  <si>
    <t>Shaw,Matt</t>
  </si>
  <si>
    <t>shaw--000mat</t>
  </si>
  <si>
    <t>sa3022615</t>
  </si>
  <si>
    <t>https://www.baseball-reference.com/register/player.fcgi?id=shaw--000mat</t>
  </si>
  <si>
    <t>Teel,Kyle*</t>
  </si>
  <si>
    <t>teel--000kyl</t>
  </si>
  <si>
    <t>sa3022886</t>
  </si>
  <si>
    <t>https://www.baseball-reference.com/register/player.fcgi?id=teel--000kyl</t>
  </si>
  <si>
    <t>DYE (JimA)</t>
  </si>
  <si>
    <t>Walcott,Sebastian</t>
  </si>
  <si>
    <t>TEX</t>
  </si>
  <si>
    <t>walcot000seb</t>
  </si>
  <si>
    <t>sa3021069</t>
  </si>
  <si>
    <t>https://www.baseball-reference.com/register/player.fcgi?id=walcot000seb</t>
  </si>
  <si>
    <t>Wetherholt,JJ*</t>
  </si>
  <si>
    <t>Williams,Carson</t>
  </si>
  <si>
    <t>willia017car</t>
  </si>
  <si>
    <t>sa3017795</t>
  </si>
  <si>
    <t>https://www.baseball-reference.com/register/player.fcgi?id=willia017car</t>
  </si>
  <si>
    <t>Williams,Jett</t>
  </si>
  <si>
    <t>willia000jet</t>
  </si>
  <si>
    <t>sa3020134</t>
  </si>
  <si>
    <t>https://www.baseball-reference.com/register/player.fcgi?id=willia000jet</t>
  </si>
  <si>
    <t>https://www.baseballprospectus.com/player/153198/jett-williams/</t>
  </si>
  <si>
    <t>Young,Cole*</t>
  </si>
  <si>
    <t>young-006col</t>
  </si>
  <si>
    <t>sa3020459</t>
  </si>
  <si>
    <t>https://www.baseball-reference.com/register/player.fcgi?id=young-006col</t>
  </si>
  <si>
    <t>https://www.baseballprospectus.com/player/141467/cole-young/</t>
  </si>
  <si>
    <t>VRN (John)</t>
  </si>
  <si>
    <t>NYY (JimC)</t>
  </si>
  <si>
    <t>CHI (Rich)</t>
  </si>
  <si>
    <t>Abrams,CJ*</t>
  </si>
  <si>
    <t>Abreu,Jose</t>
  </si>
  <si>
    <t>Abreu,Wilyer*</t>
  </si>
  <si>
    <t>Acuna Jr,Ronald</t>
  </si>
  <si>
    <t>Acuna,Luisangel</t>
  </si>
  <si>
    <t>Adames,Willy</t>
  </si>
  <si>
    <t>Adams,Jordyn</t>
  </si>
  <si>
    <t>Adams,Riley</t>
  </si>
  <si>
    <t>Adell,Jo</t>
  </si>
  <si>
    <t>Adrianza,Ehire+</t>
  </si>
  <si>
    <t>Ahmed,Nick</t>
  </si>
  <si>
    <t>Albies,Ozzie+</t>
  </si>
  <si>
    <t>Alcantara,Kevin</t>
  </si>
  <si>
    <t>Allen,Nick</t>
  </si>
  <si>
    <t>Alonso,Pete</t>
  </si>
  <si>
    <t>Altuve,Jose</t>
  </si>
  <si>
    <t>Alvarez,Francisco</t>
  </si>
  <si>
    <t>Alvarez,Yordan*</t>
  </si>
  <si>
    <t>Amador,Adael+</t>
  </si>
  <si>
    <t>Amaya,Jacob</t>
  </si>
  <si>
    <t>Amaya,Miguel</t>
  </si>
  <si>
    <t>Anderson,Brian</t>
  </si>
  <si>
    <t>Anderson,Tim</t>
  </si>
  <si>
    <t>Andujar,Miguel</t>
  </si>
  <si>
    <t>Aranda,Jonathan*</t>
  </si>
  <si>
    <t>Arcia,Orlando</t>
  </si>
  <si>
    <t>Arenado,Nolan</t>
  </si>
  <si>
    <t>Arias,Gabriel</t>
  </si>
  <si>
    <t>Arozarena,Randy</t>
  </si>
  <si>
    <t>Arraez,Luis*</t>
  </si>
  <si>
    <t>Azocar,Jose</t>
  </si>
  <si>
    <t>Baddoo,Akil*</t>
  </si>
  <si>
    <t>Bader,Harrison</t>
  </si>
  <si>
    <t>Bae,Ji Hwan*</t>
  </si>
  <si>
    <t>Baez,Javier</t>
  </si>
  <si>
    <t>Bailey,Patrick+</t>
  </si>
  <si>
    <t>Baker,Luken</t>
  </si>
  <si>
    <t>Barnes,Austin</t>
  </si>
  <si>
    <t>Barnhart,Tucker*</t>
  </si>
  <si>
    <t>Bart,Joey</t>
  </si>
  <si>
    <t>Batten,Matthew</t>
  </si>
  <si>
    <t>Baty,Brett*</t>
  </si>
  <si>
    <t>Bauers,Jake*</t>
  </si>
  <si>
    <t>Bell,Josh+</t>
  </si>
  <si>
    <t>Bellinger,Cody*</t>
  </si>
  <si>
    <t>Benintendi,Andrew*</t>
  </si>
  <si>
    <t>Benson,Will*</t>
  </si>
  <si>
    <t>Berti,Jon</t>
  </si>
  <si>
    <t>Bethancourt,Christian</t>
  </si>
  <si>
    <t>Betts,Mookie</t>
  </si>
  <si>
    <t>Bichette,Bo</t>
  </si>
  <si>
    <t>Biggio,Cavan*</t>
  </si>
  <si>
    <t>Black,Tyler*</t>
  </si>
  <si>
    <t>Blackmon,Charlie*</t>
  </si>
  <si>
    <t>Blanco,Dairon</t>
  </si>
  <si>
    <t>Blankenhorn,Travis*</t>
  </si>
  <si>
    <t>Bleday,J.J.*</t>
  </si>
  <si>
    <t>Bogaerts,Xander</t>
  </si>
  <si>
    <t>Bohm,Alec</t>
  </si>
  <si>
    <t>Bouchard,Sean</t>
  </si>
  <si>
    <t>Bregman,Alex</t>
  </si>
  <si>
    <t>Brennan,Will*</t>
  </si>
  <si>
    <t>Bride,Jonah</t>
  </si>
  <si>
    <t>Brown,Seth*</t>
  </si>
  <si>
    <t>Brujan,Vidal+</t>
  </si>
  <si>
    <t>Bryant,Kris</t>
  </si>
  <si>
    <t>Burger,Jake</t>
  </si>
  <si>
    <t>Burleson,Alec*</t>
  </si>
  <si>
    <t>Busch,Michael*</t>
  </si>
  <si>
    <t>Butler,Lawrence*</t>
  </si>
  <si>
    <t>Buxton,Byron</t>
  </si>
  <si>
    <t>Caballero,Jose</t>
  </si>
  <si>
    <t>Cabbage,Trey*</t>
  </si>
  <si>
    <t>Cabrera,Oswaldo+</t>
  </si>
  <si>
    <t>Calhoun,Willie*</t>
  </si>
  <si>
    <t>Call,Alex</t>
  </si>
  <si>
    <t>Caminero,Junior</t>
  </si>
  <si>
    <t>Campusano,Luis</t>
  </si>
  <si>
    <t>Canario,Alexander</t>
  </si>
  <si>
    <t>Candelario,Jeimer+</t>
  </si>
  <si>
    <t>Canha,Mark</t>
  </si>
  <si>
    <t>Canzone,Dominic*</t>
  </si>
  <si>
    <t>Capel,Conner*</t>
  </si>
  <si>
    <t>Capra,Vinny</t>
  </si>
  <si>
    <t>Caratini,Victor+</t>
  </si>
  <si>
    <t>Carlson,Dylan+</t>
  </si>
  <si>
    <t>Carpenter,Kerry*</t>
  </si>
  <si>
    <t>Carpenter,Matt*</t>
  </si>
  <si>
    <t>Carroll,Corbin*</t>
  </si>
  <si>
    <t>Carter,Evan*</t>
  </si>
  <si>
    <t>Casali,Curt</t>
  </si>
  <si>
    <t>Casas,Triston*</t>
  </si>
  <si>
    <t>Castellanos,Nick</t>
  </si>
  <si>
    <t>Castillo,Diego</t>
  </si>
  <si>
    <t>Castro,Willi+</t>
  </si>
  <si>
    <t>Cave,Jake*</t>
  </si>
  <si>
    <t>Chapman,Matt</t>
  </si>
  <si>
    <t>Chisholm Jr,Jazz*</t>
  </si>
  <si>
    <t>Chourio,Jackson</t>
  </si>
  <si>
    <t>Clemens,Kody*</t>
  </si>
  <si>
    <t>Clement,Ernie</t>
  </si>
  <si>
    <t>Colas,Oscar*</t>
  </si>
  <si>
    <t>Conforto,Michael*</t>
  </si>
  <si>
    <t>Contreras,William</t>
  </si>
  <si>
    <t>Contreras,Willson</t>
  </si>
  <si>
    <t>Cooper,Garrett</t>
  </si>
  <si>
    <t>Correa,Carlos</t>
  </si>
  <si>
    <t>Cowser,Colton*</t>
  </si>
  <si>
    <t>Crawford,Brandon*</t>
  </si>
  <si>
    <t>Crawford,J.P.*</t>
  </si>
  <si>
    <t>Crews,Dylan</t>
  </si>
  <si>
    <t>Cronenworth,Jake*</t>
  </si>
  <si>
    <t>Crow-Armstrong,Pete*</t>
  </si>
  <si>
    <t>Cruz,Oneil*</t>
  </si>
  <si>
    <t>Dahl,David*</t>
  </si>
  <si>
    <t>Dalbec,Bobby</t>
  </si>
  <si>
    <t>d'Arnaud,Travis</t>
  </si>
  <si>
    <t>Davis,Henry</t>
  </si>
  <si>
    <t>Davis,J.D.</t>
  </si>
  <si>
    <t>De La Cruz,Bryan</t>
  </si>
  <si>
    <t>De La Cruz,Elly+</t>
  </si>
  <si>
    <t>DeJong,Paul</t>
  </si>
  <si>
    <t>Delay,Jason</t>
  </si>
  <si>
    <t>Deluca,Jonny</t>
  </si>
  <si>
    <t>Devers,Rafael*</t>
  </si>
  <si>
    <t>Diaz,Aledmys</t>
  </si>
  <si>
    <t>Diaz,Elias</t>
  </si>
  <si>
    <t>Diaz,Yainer</t>
  </si>
  <si>
    <t>Diaz,Yandy</t>
  </si>
  <si>
    <t>Dominguez,Jasson+</t>
  </si>
  <si>
    <t>Donovan,Brendan*</t>
  </si>
  <si>
    <t>Doyle,Brenton</t>
  </si>
  <si>
    <t>Drury,Brandon</t>
  </si>
  <si>
    <t>Dubon,Mauricio</t>
  </si>
  <si>
    <t>Duffy,Matt</t>
  </si>
  <si>
    <t>Duran,Ezequiel</t>
  </si>
  <si>
    <t>Duran,Jarren*</t>
  </si>
  <si>
    <t>Duvall,Adam</t>
  </si>
  <si>
    <t>Edman,Tommy+</t>
  </si>
  <si>
    <t>Edwards,Xavier+</t>
  </si>
  <si>
    <t>Ellis,Duke*</t>
  </si>
  <si>
    <t>Encarnacion-Strand,Christian</t>
  </si>
  <si>
    <t>Espinal,Santiago</t>
  </si>
  <si>
    <t>Estrada,Thairo</t>
  </si>
  <si>
    <t>Fairchild,Stuart</t>
  </si>
  <si>
    <t>Farmer,Kyle</t>
  </si>
  <si>
    <t>Fermin,Freddy</t>
  </si>
  <si>
    <t>Fermin,Jose</t>
  </si>
  <si>
    <t>Fitzgerald,Tyler</t>
  </si>
  <si>
    <t>Fletcher,David</t>
  </si>
  <si>
    <t>Fletcher,Dominic*</t>
  </si>
  <si>
    <t>Flores,Wilmer</t>
  </si>
  <si>
    <t>Florial,Estevan*</t>
  </si>
  <si>
    <t>Ford,Mike*</t>
  </si>
  <si>
    <t>Fortes,Nick</t>
  </si>
  <si>
    <t>Fraley,Jake*</t>
  </si>
  <si>
    <t>France,Ty</t>
  </si>
  <si>
    <t>Frazier,Adam*</t>
  </si>
  <si>
    <t>Freeman,Freddie*</t>
  </si>
  <si>
    <t>Freeman,Tyler</t>
  </si>
  <si>
    <t>Frelick,Sal*</t>
  </si>
  <si>
    <t>Friedl,T.J.*</t>
  </si>
  <si>
    <t>Fry,David</t>
  </si>
  <si>
    <t>Gallo,Joey*</t>
  </si>
  <si>
    <t>Gamel,Ben*</t>
  </si>
  <si>
    <t>Garcia,Adolis</t>
  </si>
  <si>
    <t>Garcia,Avisail</t>
  </si>
  <si>
    <t>Garcia,Aramis</t>
  </si>
  <si>
    <t>Garcia,Luis*</t>
  </si>
  <si>
    <t>Garcia,Maikel</t>
  </si>
  <si>
    <t>Garrett,Stone</t>
  </si>
  <si>
    <t>Garver,Mitch</t>
  </si>
  <si>
    <t>Gelof,Zack</t>
  </si>
  <si>
    <t>Gimenez,Andres*</t>
  </si>
  <si>
    <t>Goldschmidt,Paul</t>
  </si>
  <si>
    <t>Gomes,Yan</t>
  </si>
  <si>
    <t>Gonzales,Nick</t>
  </si>
  <si>
    <t>Gonzalez,Romy</t>
  </si>
  <si>
    <t>Goodman,Hunter</t>
  </si>
  <si>
    <t>Gordon,Nick*</t>
  </si>
  <si>
    <t>Gorman,Nolan*</t>
  </si>
  <si>
    <t>Grandal,Yasmani+</t>
  </si>
  <si>
    <t>Gray,Tristan*</t>
  </si>
  <si>
    <t>Greene,Riley*</t>
  </si>
  <si>
    <t>Grichuk,Randal</t>
  </si>
  <si>
    <t>Grisham,Trent*</t>
  </si>
  <si>
    <t>Grissom,Vaughn</t>
  </si>
  <si>
    <t>Grossman,Robbie+</t>
  </si>
  <si>
    <t>Guerrero Jr,Vladimir</t>
  </si>
  <si>
    <t>Guillorme,Luis*</t>
  </si>
  <si>
    <t>Gurriel Jr,Lourdes</t>
  </si>
  <si>
    <t>Gurriel,Yuli</t>
  </si>
  <si>
    <t>Haase,Eric</t>
  </si>
  <si>
    <t>Haggerty,Sam+</t>
  </si>
  <si>
    <t>Hamilton,David*</t>
  </si>
  <si>
    <t>Hampson,Garrett</t>
  </si>
  <si>
    <t>Haniger,Mitch</t>
  </si>
  <si>
    <t>Happ,Ian+</t>
  </si>
  <si>
    <t>Harper,Bryce*</t>
  </si>
  <si>
    <t>Harris II,Michael*</t>
  </si>
  <si>
    <t>Hayes,Ke'Bryan</t>
  </si>
  <si>
    <t>Hays,Austin</t>
  </si>
  <si>
    <t>Hedges,Austin</t>
  </si>
  <si>
    <t>Heim,Jonah+</t>
  </si>
  <si>
    <t>Heineman,Tyler+</t>
  </si>
  <si>
    <t>Henderson,Gunnar*</t>
  </si>
  <si>
    <t>Hensley,David</t>
  </si>
  <si>
    <t>Hernandez,Kike</t>
  </si>
  <si>
    <t>Hernandez,Teoscar</t>
  </si>
  <si>
    <t>Herrera,Ivan</t>
  </si>
  <si>
    <t>Herrera,Jose+</t>
  </si>
  <si>
    <t>Heyward,Jason*</t>
  </si>
  <si>
    <t>Hicks,Aaron+</t>
  </si>
  <si>
    <t>Higashioka,Kyle</t>
  </si>
  <si>
    <t>Hill,Derek</t>
  </si>
  <si>
    <t>Hilliard,Sam*</t>
  </si>
  <si>
    <t>Hoerner,Nico</t>
  </si>
  <si>
    <t>Holliday,Jackson*</t>
  </si>
  <si>
    <t>Horwitz,Spencer*</t>
  </si>
  <si>
    <t>Hoskins,Rhys</t>
  </si>
  <si>
    <t>Huff,Sam</t>
  </si>
  <si>
    <t>Hummel,Cooper+</t>
  </si>
  <si>
    <t>Ibanez,Andy</t>
  </si>
  <si>
    <t>India,Jonathan</t>
  </si>
  <si>
    <t>Isbel,Kyle*</t>
  </si>
  <si>
    <t>Jankowski,Travis*</t>
  </si>
  <si>
    <t>Jansen,Danny</t>
  </si>
  <si>
    <t>Jeffers,Ryan</t>
  </si>
  <si>
    <t>Jimenez,Eloy</t>
  </si>
  <si>
    <t>Joe,Connor</t>
  </si>
  <si>
    <t>Johnson,Bryce+</t>
  </si>
  <si>
    <t>Jones,Jahmai</t>
  </si>
  <si>
    <t>Jones,Nolan*</t>
  </si>
  <si>
    <t>Judge,Aaron</t>
  </si>
  <si>
    <t>Julien,Edouard*</t>
  </si>
  <si>
    <t>Julks,Corey</t>
  </si>
  <si>
    <t>Jung,Jace*</t>
  </si>
  <si>
    <t>Jung,Josh</t>
  </si>
  <si>
    <t>Keith,Colt*</t>
  </si>
  <si>
    <t>Kelenic,Jarred*</t>
  </si>
  <si>
    <t>Kelly,Carson</t>
  </si>
  <si>
    <t>Kemp,Tony*</t>
  </si>
  <si>
    <t>Kennedy,Buddy</t>
  </si>
  <si>
    <t>Kepler,Max*</t>
  </si>
  <si>
    <t>Kessinger,Grae</t>
  </si>
  <si>
    <t>Kiermaier,Kevin*</t>
  </si>
  <si>
    <t>Kim,Ha-seong</t>
  </si>
  <si>
    <t>Kiner-Falefa,Isiah</t>
  </si>
  <si>
    <t>Kirilloff,Alex*</t>
  </si>
  <si>
    <t>Kirk,Alejandro</t>
  </si>
  <si>
    <t>Kjerstad,Heston*</t>
  </si>
  <si>
    <t>Knizner,Andrew</t>
  </si>
  <si>
    <t>Kreidler,Ryan</t>
  </si>
  <si>
    <t>Kwan,Steven*</t>
  </si>
  <si>
    <t>Langeliers,Shea</t>
  </si>
  <si>
    <t>Langford,Wyatt</t>
  </si>
  <si>
    <t>Larnach,Trevor*</t>
  </si>
  <si>
    <t>Laureano,Ramon</t>
  </si>
  <si>
    <t>Lee,Brooks+</t>
  </si>
  <si>
    <t>Lee,Jung Hoo*</t>
  </si>
  <si>
    <t>Lee,Korey</t>
  </si>
  <si>
    <t>LeMahieu,DJ</t>
  </si>
  <si>
    <t>Leon,Pedro M.</t>
  </si>
  <si>
    <t>Lewis,Royce</t>
  </si>
  <si>
    <t>Lindor,Francisco+</t>
  </si>
  <si>
    <t>Loftin,Nick</t>
  </si>
  <si>
    <t>Lopez,Nicky*</t>
  </si>
  <si>
    <t>Lowe,Brandon*</t>
  </si>
  <si>
    <t>Lowe,Josh*</t>
  </si>
  <si>
    <t>Lowe,Nathaniel*</t>
  </si>
  <si>
    <t>Luciano,Marco</t>
  </si>
  <si>
    <t>Lukes,Nathan*</t>
  </si>
  <si>
    <t>Lux,Gavin*</t>
  </si>
  <si>
    <t>Machado,Manny</t>
  </si>
  <si>
    <t>Madrigal,Nick</t>
  </si>
  <si>
    <t>Madris,Bligh*</t>
  </si>
  <si>
    <t>Maile,Luke</t>
  </si>
  <si>
    <t>Maldonado,Martin</t>
  </si>
  <si>
    <t>Manzardo,Kyle*</t>
  </si>
  <si>
    <t>Margot,Manuel</t>
  </si>
  <si>
    <t>Marlowe,Cade*</t>
  </si>
  <si>
    <t>Marsh,Brandon*</t>
  </si>
  <si>
    <t>Marte,Ketel+</t>
  </si>
  <si>
    <t>Marte,Noelvi</t>
  </si>
  <si>
    <t>Marte,Starling</t>
  </si>
  <si>
    <t>Martinez,Angel+</t>
  </si>
  <si>
    <t>Martinez,J.D.</t>
  </si>
  <si>
    <t>Martinez,J.P.*</t>
  </si>
  <si>
    <t>Martinez,Orelvis</t>
  </si>
  <si>
    <t>Martini,Nick*</t>
  </si>
  <si>
    <t>Massey,Michael*</t>
  </si>
  <si>
    <t>Mastrobuoni,Miles*</t>
  </si>
  <si>
    <t>Mateo,Jorge</t>
  </si>
  <si>
    <t>Maton,Nick*</t>
  </si>
  <si>
    <t>Matos,Luis</t>
  </si>
  <si>
    <t>Mayo,Coby</t>
  </si>
  <si>
    <t>McCann,James</t>
  </si>
  <si>
    <t>McCarthy,Jake*</t>
  </si>
  <si>
    <t>McCormick,Chas</t>
  </si>
  <si>
    <t>McCoy,Mason</t>
  </si>
  <si>
    <t>McCutchen,Andrew</t>
  </si>
  <si>
    <t>McGuire,Reese*</t>
  </si>
  <si>
    <t>McKenna,Ryan</t>
  </si>
  <si>
    <t>McKinney,Billy*</t>
  </si>
  <si>
    <t>McKinstry,Zach*</t>
  </si>
  <si>
    <t>McMahon,Ryan*</t>
  </si>
  <si>
    <t>McNeil,Jeff*</t>
  </si>
  <si>
    <t>Mead,Curtis</t>
  </si>
  <si>
    <t>Meadows,Parker*</t>
  </si>
  <si>
    <t>Melendez,MJ*</t>
  </si>
  <si>
    <t>Mendick,Danny</t>
  </si>
  <si>
    <t>Meneses,Joey</t>
  </si>
  <si>
    <t>Merrifield,Whit</t>
  </si>
  <si>
    <t>Merrill,Jackson*</t>
  </si>
  <si>
    <t>Mervis,Matt*</t>
  </si>
  <si>
    <t>Meyers,Jake</t>
  </si>
  <si>
    <t>Millas,Drew+</t>
  </si>
  <si>
    <t>Miller,Owen</t>
  </si>
  <si>
    <t>Miranda,Jose</t>
  </si>
  <si>
    <t>Mitchell,Garrett*</t>
  </si>
  <si>
    <t>Monasterio,Andruw</t>
  </si>
  <si>
    <t>Moncada,Yoan+</t>
  </si>
  <si>
    <t>Moniak,Mickey*</t>
  </si>
  <si>
    <t>Montero,Elehuris</t>
  </si>
  <si>
    <t>Moore,Dylan</t>
  </si>
  <si>
    <t>Morel,Christopher</t>
  </si>
  <si>
    <t>Moreno,Gabriel</t>
  </si>
  <si>
    <t>Mountcastle,Ryan</t>
  </si>
  <si>
    <t>Mullins II,Cedric*</t>
  </si>
  <si>
    <t>Muncy,Max*</t>
  </si>
  <si>
    <t>Murphy,Sean</t>
  </si>
  <si>
    <t>Murphy,Tom</t>
  </si>
  <si>
    <t>Myers,Dane</t>
  </si>
  <si>
    <t>Narvaez,Omar*</t>
  </si>
  <si>
    <t>Naylor,Bo*</t>
  </si>
  <si>
    <t>Naylor,Josh*</t>
  </si>
  <si>
    <t>Neto,Zach</t>
  </si>
  <si>
    <t>Nevin,Tyler</t>
  </si>
  <si>
    <t>Newman,Kevin</t>
  </si>
  <si>
    <t>Nido,Tomas</t>
  </si>
  <si>
    <t>Nimmo,Brandon*</t>
  </si>
  <si>
    <t>Noda,Ryan*</t>
  </si>
  <si>
    <t>Nootbaar,Lars*</t>
  </si>
  <si>
    <t>Norby,Connor</t>
  </si>
  <si>
    <t>O'Hearn,Ryan*</t>
  </si>
  <si>
    <t>O'Hoppe,Logan</t>
  </si>
  <si>
    <t>Ohtani,Shohei*</t>
  </si>
  <si>
    <t>Olivares,Edward</t>
  </si>
  <si>
    <t>Olson,Matt*</t>
  </si>
  <si>
    <t>O'Neill,Tyler</t>
  </si>
  <si>
    <t>Ornelas,Jonathan</t>
  </si>
  <si>
    <t>Ortega,Rafael*</t>
  </si>
  <si>
    <t>Ortiz,Joey</t>
  </si>
  <si>
    <t>Outman,James*</t>
  </si>
  <si>
    <t>Ozuna,Marcell</t>
  </si>
  <si>
    <t>Pache,Cristian</t>
  </si>
  <si>
    <t>Pages,Andy</t>
  </si>
  <si>
    <t>Palacios,Josh*</t>
  </si>
  <si>
    <t>Palacios,Richie*</t>
  </si>
  <si>
    <t>Paredes,Isaac</t>
  </si>
  <si>
    <t>Paris,Kyren</t>
  </si>
  <si>
    <t>Pasquantino,Vinnie*</t>
  </si>
  <si>
    <t>Pederson,Joc*</t>
  </si>
  <si>
    <t>Peguero,Liover</t>
  </si>
  <si>
    <t>Pena,Jeremy</t>
  </si>
  <si>
    <t>Peralta,David*</t>
  </si>
  <si>
    <t>Peraza,Oswald</t>
  </si>
  <si>
    <t>Perdomo,Geraldo+</t>
  </si>
  <si>
    <t>Perez,Salvador</t>
  </si>
  <si>
    <t>Perkins,Blake+</t>
  </si>
  <si>
    <t>Peterson,Jace*</t>
  </si>
  <si>
    <t>Pham,Tommy</t>
  </si>
  <si>
    <t>Pillar,Kevin</t>
  </si>
  <si>
    <t>Pinto,Rene</t>
  </si>
  <si>
    <t>Polanco,Jorge+</t>
  </si>
  <si>
    <t>Profar,Jurickson+</t>
  </si>
  <si>
    <t>Rafaela,Ceddanne</t>
  </si>
  <si>
    <t>Raleigh,Cal+</t>
  </si>
  <si>
    <t>Raley,Luke*</t>
  </si>
  <si>
    <t>Ramirez,Harold</t>
  </si>
  <si>
    <t>Ramirez,Jose+</t>
  </si>
  <si>
    <t>Ramos,Heliot</t>
  </si>
  <si>
    <t>Realmuto,J.T.</t>
  </si>
  <si>
    <t>Refsnyder,Rob</t>
  </si>
  <si>
    <t>Remillard,Zach</t>
  </si>
  <si>
    <t>Rendon,Anthony</t>
  </si>
  <si>
    <t>Renfroe,Hunter</t>
  </si>
  <si>
    <t>Rengifo,Luis+</t>
  </si>
  <si>
    <t>Reyes,Pablo</t>
  </si>
  <si>
    <t>Reynolds,Bryan+</t>
  </si>
  <si>
    <t>Riley,Austin</t>
  </si>
  <si>
    <t>Rios,Edwin*</t>
  </si>
  <si>
    <t>Rivera,Emmanuel</t>
  </si>
  <si>
    <t>Rizzo,Anthony*</t>
  </si>
  <si>
    <t>Robert,Luis</t>
  </si>
  <si>
    <t>Robles,Victor</t>
  </si>
  <si>
    <t>Rocchio,Brayan+</t>
  </si>
  <si>
    <t>Rodgers,Brendan</t>
  </si>
  <si>
    <t>Rodriguez,Julio</t>
  </si>
  <si>
    <t>Rogers,Jake</t>
  </si>
  <si>
    <t>Rojas,Johan</t>
  </si>
  <si>
    <t>Rojas,Josh*</t>
  </si>
  <si>
    <t>Rojas,Miguel</t>
  </si>
  <si>
    <t>Rooker,Brent</t>
  </si>
  <si>
    <t>Rortvedt,Ben*</t>
  </si>
  <si>
    <t>Rosario,Amed</t>
  </si>
  <si>
    <t>Rosario,Eddie*</t>
  </si>
  <si>
    <t>Rosario,Eguy</t>
  </si>
  <si>
    <t>Ruiz,Esteury</t>
  </si>
  <si>
    <t>Ruiz,Keibert+</t>
  </si>
  <si>
    <t>Rutschman,Adley+</t>
  </si>
  <si>
    <t>Sabol,Blake*</t>
  </si>
  <si>
    <t>Salazar,Cesar*</t>
  </si>
  <si>
    <t>Sanchez,Gary</t>
  </si>
  <si>
    <t>Sanchez,Jesus*</t>
  </si>
  <si>
    <t>Santana,Carlos+</t>
  </si>
  <si>
    <t>Santander,Anthony+</t>
  </si>
  <si>
    <t>Schanuel,Nolan*</t>
  </si>
  <si>
    <t>Schmitt,Casey</t>
  </si>
  <si>
    <t>Schneider,Davis</t>
  </si>
  <si>
    <t>Schwarber,Kyle*</t>
  </si>
  <si>
    <t>Scott,Victor*</t>
  </si>
  <si>
    <t>Seager,Corey*</t>
  </si>
  <si>
    <t>Semien,Marcus</t>
  </si>
  <si>
    <t>Senzel,Nick</t>
  </si>
  <si>
    <t>Serven,Brian</t>
  </si>
  <si>
    <t>Sheets,Gavin*</t>
  </si>
  <si>
    <t>Shewmake,Braden*</t>
  </si>
  <si>
    <t>Short,Zack</t>
  </si>
  <si>
    <t>Siani,Mike*</t>
  </si>
  <si>
    <t>Singleton,Jon*</t>
  </si>
  <si>
    <t>Siri,Jose</t>
  </si>
  <si>
    <t>Slater,Austin</t>
  </si>
  <si>
    <t>Smith,Dominic*</t>
  </si>
  <si>
    <t>Smith,Josh*</t>
  </si>
  <si>
    <t>Smith,Pavin*</t>
  </si>
  <si>
    <t>Smith,Will</t>
  </si>
  <si>
    <t>Soderstrom,Tyler*</t>
  </si>
  <si>
    <t>Solano,Donovan</t>
  </si>
  <si>
    <t>Soler,Jorge</t>
  </si>
  <si>
    <t>Sosa,Edmundo</t>
  </si>
  <si>
    <t>Sosa,Lenyn</t>
  </si>
  <si>
    <t>Soto,Juan*</t>
  </si>
  <si>
    <t>Soto,Livan*</t>
  </si>
  <si>
    <t>Springer,George</t>
  </si>
  <si>
    <t>Stallings,Jacob</t>
  </si>
  <si>
    <t>Stanton,Giancarlo</t>
  </si>
  <si>
    <t>Steer,Spencer</t>
  </si>
  <si>
    <t>Stefanic,Michael</t>
  </si>
  <si>
    <t>Stephenson,Tyler</t>
  </si>
  <si>
    <t>Stevenson,Cal*</t>
  </si>
  <si>
    <t>Stewart,D.J.*</t>
  </si>
  <si>
    <t>Story,Trevor</t>
  </si>
  <si>
    <t>Stott,Bryson*</t>
  </si>
  <si>
    <t>Stowers,Kyle*</t>
  </si>
  <si>
    <t>Straw,Myles</t>
  </si>
  <si>
    <t>Stubbs,Garrett*</t>
  </si>
  <si>
    <t>Suarez,Eugenio</t>
  </si>
  <si>
    <t>Sullivan,Brett*</t>
  </si>
  <si>
    <t>Suwinski,Jack*</t>
  </si>
  <si>
    <t>Suzuki,Seiya</t>
  </si>
  <si>
    <t>Swanson,Dansby</t>
  </si>
  <si>
    <t>Tatis Jr,Fernando</t>
  </si>
  <si>
    <t>Tauchman,Mike*</t>
  </si>
  <si>
    <t>Taveras,Leody+</t>
  </si>
  <si>
    <t>Taylor,Chris</t>
  </si>
  <si>
    <t>Taylor,Michael A.</t>
  </si>
  <si>
    <t>Taylor,Samad</t>
  </si>
  <si>
    <t>Taylor,Tyrone</t>
  </si>
  <si>
    <t>Tellez,Rowdy*</t>
  </si>
  <si>
    <t>Tena,Jose*</t>
  </si>
  <si>
    <t>Thaiss,Matt*</t>
  </si>
  <si>
    <t>Thomas,Alek*</t>
  </si>
  <si>
    <t>Thomas,Lane</t>
  </si>
  <si>
    <t>Thompson,Bubba</t>
  </si>
  <si>
    <t>Toglia,Michael+</t>
  </si>
  <si>
    <t>Torkelson,Spencer</t>
  </si>
  <si>
    <t>Toro,Abraham+</t>
  </si>
  <si>
    <t>Torrens,Luis</t>
  </si>
  <si>
    <t>Torres,Gleyber</t>
  </si>
  <si>
    <t>Tovar,Ezequiel</t>
  </si>
  <si>
    <t>Trammell,Taylor*</t>
  </si>
  <si>
    <t>Trejo,Alan</t>
  </si>
  <si>
    <t>Trevino,Jose</t>
  </si>
  <si>
    <t>Triolo,Jared</t>
  </si>
  <si>
    <t>Tromp,Chadwick</t>
  </si>
  <si>
    <t>Trout,Mike</t>
  </si>
  <si>
    <t>Tucker,Cole+</t>
  </si>
  <si>
    <t>Tucker,Kyle*</t>
  </si>
  <si>
    <t>Turang,Brice*</t>
  </si>
  <si>
    <t>Turner,Justin</t>
  </si>
  <si>
    <t>Turner,Trea</t>
  </si>
  <si>
    <t>Urias,Luis</t>
  </si>
  <si>
    <t>Urias,Ramon</t>
  </si>
  <si>
    <t>Urshela,Gio</t>
  </si>
  <si>
    <t>Valdez,Enmanuel*</t>
  </si>
  <si>
    <t>Vargas,Ildemaro+</t>
  </si>
  <si>
    <t>Vargas,Miguel</t>
  </si>
  <si>
    <t>Varsho,Daulton*</t>
  </si>
  <si>
    <t>Vaughn,Andrew</t>
  </si>
  <si>
    <t>Vazquez,Christian</t>
  </si>
  <si>
    <t>Velazquez,Nelson</t>
  </si>
  <si>
    <t>Verdugo,Alex*</t>
  </si>
  <si>
    <t>Vientos,Mark</t>
  </si>
  <si>
    <t>Vierling,Matt</t>
  </si>
  <si>
    <t>Villar,David</t>
  </si>
  <si>
    <t>Vogelbach,Daniel*</t>
  </si>
  <si>
    <t>Volpe,Anthony</t>
  </si>
  <si>
    <t>Vosler,Jason*</t>
  </si>
  <si>
    <t>Wade Jr,LaMonte*</t>
  </si>
  <si>
    <t>Wade,Tyler*</t>
  </si>
  <si>
    <t>Walker,Christian</t>
  </si>
  <si>
    <t>Walker,Jordan</t>
  </si>
  <si>
    <t>Wall,Forrest*</t>
  </si>
  <si>
    <t>Wallner,Matt*</t>
  </si>
  <si>
    <t>Walls,Taylor+</t>
  </si>
  <si>
    <t>Walsh,Jared*</t>
  </si>
  <si>
    <t>Ward,Taylor</t>
  </si>
  <si>
    <t>Waters,Drew+</t>
  </si>
  <si>
    <t>Wells,Austin*</t>
  </si>
  <si>
    <t>Wendle,Joey*</t>
  </si>
  <si>
    <t>Westburg,Jordan</t>
  </si>
  <si>
    <t>White,Eli</t>
  </si>
  <si>
    <t>Wiemer,Joey</t>
  </si>
  <si>
    <t>Williams,Alika</t>
  </si>
  <si>
    <t>Williams,Luke</t>
  </si>
  <si>
    <t>Wilson,Jacob</t>
  </si>
  <si>
    <t>Wilson,Weston</t>
  </si>
  <si>
    <t>Winker,Jesse*</t>
  </si>
  <si>
    <t>Winn,Masyn</t>
  </si>
  <si>
    <t>Wisdom,Patrick</t>
  </si>
  <si>
    <t>Wisely,Brett*</t>
  </si>
  <si>
    <t>Witt Jr,Bobby</t>
  </si>
  <si>
    <t>Wong,Connor</t>
  </si>
  <si>
    <t>Wood,James*</t>
  </si>
  <si>
    <t>Wynns,Austin</t>
  </si>
  <si>
    <t>Yastrzemski,Mike*</t>
  </si>
  <si>
    <t>Yelich,Christian*</t>
  </si>
  <si>
    <t>Yepez,Juan</t>
  </si>
  <si>
    <t>Yoshida,Masataka*</t>
  </si>
  <si>
    <t>Young,Jacob</t>
  </si>
  <si>
    <t>Zavala,Seby</t>
  </si>
  <si>
    <t>BR ID</t>
  </si>
  <si>
    <t>BP ID</t>
  </si>
  <si>
    <t>FG ID</t>
  </si>
  <si>
    <t>Baseball Reference Link</t>
  </si>
  <si>
    <t>Baseball Prospectus Link</t>
  </si>
  <si>
    <t>Fangraphs Link</t>
  </si>
  <si>
    <t>abramcj01</t>
  </si>
  <si>
    <t>https://www.baseball-reference.com/register/player.fcgi?id=abrams000pau</t>
  </si>
  <si>
    <t>https://www.baseballprospectus.com/player/111352/</t>
  </si>
  <si>
    <t>abreujo02</t>
  </si>
  <si>
    <t>https://www.baseball-reference.com/players/a/abreujo02.shtml</t>
  </si>
  <si>
    <t>https://www.baseballprospectus.com/player/102005/</t>
  </si>
  <si>
    <t>abreuwi02</t>
  </si>
  <si>
    <t>https://www.baseball-reference.com/players/a/abreuwi02.shtml</t>
  </si>
  <si>
    <t>https://www.baseballprospectus.com/player/111086/wilyer-abreu/</t>
  </si>
  <si>
    <t>acunaro01</t>
  </si>
  <si>
    <t>https://www.baseball-reference.com/players/a/acunaro01.shtml</t>
  </si>
  <si>
    <t>https://www.baseballprospectus.com/player/105454/</t>
  </si>
  <si>
    <t>acuna-003jos</t>
  </si>
  <si>
    <t>sa3015331</t>
  </si>
  <si>
    <t>https://www.baseball-reference.com/register/player.fcgi?id=acuna-003jos</t>
  </si>
  <si>
    <t>https://www.baseballprospectus.com/player/111462</t>
  </si>
  <si>
    <t>adamewi01</t>
  </si>
  <si>
    <t>https://www.baseball-reference.com/players/a/adamewi01.shtml</t>
  </si>
  <si>
    <t>https://www.baseballprospectus.com/player/103209/</t>
  </si>
  <si>
    <t>adamsjo03</t>
  </si>
  <si>
    <t>https://www.baseball-reference.com/players/a/adamsjo03.shtml</t>
  </si>
  <si>
    <t>https://www.baseballprospectus.com/player/111498/jordyn-adams/</t>
  </si>
  <si>
    <t>adamsri03</t>
  </si>
  <si>
    <t>https://www.baseball-reference.com/players/a/adamsri03.shtml</t>
  </si>
  <si>
    <t>https://www.baseballprospectus.com/player/109294/</t>
  </si>
  <si>
    <t>adelljo01</t>
  </si>
  <si>
    <t>https://www.baseball-reference.com/players/a/adelljo01.shtml</t>
  </si>
  <si>
    <t>https://www.baseballprospectus.com/player/109295/</t>
  </si>
  <si>
    <t>adriaeh01</t>
  </si>
  <si>
    <t>https://www.baseball-reference.com/players/a/adriaeh01.shtml</t>
  </si>
  <si>
    <t>https://www.baseballprospectus.com/player/50677/</t>
  </si>
  <si>
    <t>ahmedni01</t>
  </si>
  <si>
    <t>https://www.baseball-reference.com/players/a/ahmedni01.shtml</t>
  </si>
  <si>
    <t>https://www.baseballprospectus.com/player/69508/</t>
  </si>
  <si>
    <t>albieoz01</t>
  </si>
  <si>
    <t>https://www.baseball-reference.com/players/a/albieoz01.shtml</t>
  </si>
  <si>
    <t>https://www.baseballprospectus.com/player/104004/</t>
  </si>
  <si>
    <t>https://www.baseballprospectus.com/player/111669</t>
  </si>
  <si>
    <t>allenni02</t>
  </si>
  <si>
    <t>https://www.baseball-reference.com/players/a/allenni02.shtml</t>
  </si>
  <si>
    <t>https://www.baseballprospectus.com/player/109318</t>
  </si>
  <si>
    <t>alonspe01</t>
  </si>
  <si>
    <t>https://www.baseball-reference.com/players/a/alonspe01.shtml</t>
  </si>
  <si>
    <t>https://www.baseballprospectus.com/player/101603/</t>
  </si>
  <si>
    <t>altuvjo01</t>
  </si>
  <si>
    <t>https://www.baseball-reference.com/players/a/altuvjo01.shtml</t>
  </si>
  <si>
    <t>https://www.baseballprospectus.com/player/55877/</t>
  </si>
  <si>
    <t>alvarfr01</t>
  </si>
  <si>
    <t>https://www.baseball-reference.com/register/player.fcgi?id=alvare006fra</t>
  </si>
  <si>
    <t>https://www.baseballprospectus.com/player/111885/</t>
  </si>
  <si>
    <t>alvaryo01</t>
  </si>
  <si>
    <t>https://www.baseball-reference.com/players/a/alvaryo01.shtml</t>
  </si>
  <si>
    <t>https://www.baseballprospectus.com/player/109147/</t>
  </si>
  <si>
    <t>https://www.baseballprospectus.com/player/147898/adael-amador/</t>
  </si>
  <si>
    <t>amayaja01</t>
  </si>
  <si>
    <t>https://www.baseball-reference.com/players/a/amayaja01.shtml</t>
  </si>
  <si>
    <t>https://www.baseballprospectus.com/player/111090/jacob-amaya/</t>
  </si>
  <si>
    <t>amayami01</t>
  </si>
  <si>
    <t>https://www.baseball-reference.com/players/a/amayami01.shtml</t>
  </si>
  <si>
    <t>https://www.baseballprospectus.com/player/107401/miguel-amaya/</t>
  </si>
  <si>
    <t>anderbr06</t>
  </si>
  <si>
    <t>https://www.baseball-reference.com/players/a/anderbr06.shtml</t>
  </si>
  <si>
    <t>https://www.baseballprospectus.com/player/70928/</t>
  </si>
  <si>
    <t>anderti01</t>
  </si>
  <si>
    <t>https://www.baseball-reference.com/players/a/anderti01.shtml</t>
  </si>
  <si>
    <t>https://www.baseballprospectus.com/player/102503/</t>
  </si>
  <si>
    <t>andujmi01</t>
  </si>
  <si>
    <t>https://www.baseball-reference.com/players/a/andujmi01.shtml</t>
  </si>
  <si>
    <t>https://www.baseballprospectus.com/player/100349/</t>
  </si>
  <si>
    <t>arandjo01</t>
  </si>
  <si>
    <t>https://www.baseball-reference.com/players/a/arandjo01.shtml</t>
  </si>
  <si>
    <t>https://www.baseballprospectus.com/player/107415</t>
  </si>
  <si>
    <t>arciaor01</t>
  </si>
  <si>
    <t>https://www.baseball-reference.com/players/a/arciaor01.shtml</t>
  </si>
  <si>
    <t>https://www.baseballprospectus.com/player/69600/</t>
  </si>
  <si>
    <t>arenano01</t>
  </si>
  <si>
    <t>https://www.baseball-reference.com/players/a/arenano01.shtml</t>
  </si>
  <si>
    <t>https://www.baseballprospectus.com/player/59586/</t>
  </si>
  <si>
    <t>ariasga01</t>
  </si>
  <si>
    <t>https://www.baseball-reference.com/register/player.fcgi?id=arias-002gab</t>
  </si>
  <si>
    <t>https://www.baseballprospectus.com/player/109355/</t>
  </si>
  <si>
    <t>arozara01</t>
  </si>
  <si>
    <t>https://www.baseball-reference.com/players/a/arozara01.shtml</t>
  </si>
  <si>
    <t>https://www.baseballprospectus.com/player/109161/</t>
  </si>
  <si>
    <t>arraelu01</t>
  </si>
  <si>
    <t>https://www.baseball-reference.com/players/a/arraelu01.shtml</t>
  </si>
  <si>
    <t>https://www.baseballprospectus.com/player/104123/</t>
  </si>
  <si>
    <t>azocajo01</t>
  </si>
  <si>
    <t>https://www.baseball-reference.com/players/a/azocajo01.shtml</t>
  </si>
  <si>
    <t>https://www.baseballprospectus.com/player/102464</t>
  </si>
  <si>
    <t>baddoak01</t>
  </si>
  <si>
    <t>https://www.baseball-reference.com/players/b/baddoak01.shtml</t>
  </si>
  <si>
    <t>https://www.baseballprospectus.com/player/107439/</t>
  </si>
  <si>
    <t>baderha01</t>
  </si>
  <si>
    <t>https://www.baseball-reference.com/players/b/baderha01.shtml</t>
  </si>
  <si>
    <t>https://www.baseballprospectus.com/player/105531/</t>
  </si>
  <si>
    <t>baeji01</t>
  </si>
  <si>
    <t>https://www.baseball-reference.com/players/b/baeji01.shtml</t>
  </si>
  <si>
    <t>https://www.baseballprospectus.com/player/112639</t>
  </si>
  <si>
    <t>baezja01</t>
  </si>
  <si>
    <t>https://www.baseball-reference.com/players/b/baezja01.shtml</t>
  </si>
  <si>
    <t>https://www.baseballprospectus.com/player/70387/</t>
  </si>
  <si>
    <t>bailepa01</t>
  </si>
  <si>
    <t>https://www.baseball-reference.com/players/b/bailepa01.shtml</t>
  </si>
  <si>
    <t>https://www.baseballprospectus.com/player/112687/patrick-bailey/</t>
  </si>
  <si>
    <t>bakerlu01</t>
  </si>
  <si>
    <t>https://www.baseball-reference.com/players/b/bakerlu01.shtml</t>
  </si>
  <si>
    <t>https://www.baseballprospectus.com/player/112733/luken-baker/</t>
  </si>
  <si>
    <t>barneau01</t>
  </si>
  <si>
    <t>https://www.baseball-reference.com/players/b/barneau01.shtml</t>
  </si>
  <si>
    <t>https://www.baseballprospectus.com/player/69513/</t>
  </si>
  <si>
    <t>barnhtu01</t>
  </si>
  <si>
    <t>https://www.baseball-reference.com/players/b/barnhtu01.shtml</t>
  </si>
  <si>
    <t>https://www.baseballprospectus.com/player/59592/</t>
  </si>
  <si>
    <t>bartjo01</t>
  </si>
  <si>
    <t>https://www.baseball-reference.com/players/b/bartjo01.shtml</t>
  </si>
  <si>
    <t>https://www.baseballprospectus.com/player/112968/</t>
  </si>
  <si>
    <t>battema01</t>
  </si>
  <si>
    <t>https://www.baseball-reference.com/players/b/battema01.shtml</t>
  </si>
  <si>
    <t>https://www.baseballprospectus.com/player/109414</t>
  </si>
  <si>
    <t>batybr01</t>
  </si>
  <si>
    <t>https://www.baseball-reference.com/register/player.fcgi?id=baty--000bre</t>
  </si>
  <si>
    <t>https://www.baseballprospectus.com/player/141688/</t>
  </si>
  <si>
    <t>bauerja01</t>
  </si>
  <si>
    <t>https://www.baseball-reference.com/players/b/bauerja01.shtml</t>
  </si>
  <si>
    <t>https://www.baseballprospectus.com/player/102514/</t>
  </si>
  <si>
    <t>belljo02</t>
  </si>
  <si>
    <t>https://www.baseball-reference.com/players/b/belljo02.shtml</t>
  </si>
  <si>
    <t>https://www.baseballprospectus.com/player/70775/</t>
  </si>
  <si>
    <t>bellico01</t>
  </si>
  <si>
    <t>https://www.baseball-reference.com/players/b/bellico01.shtml</t>
  </si>
  <si>
    <t>https://www.baseballprospectus.com/player/102519/</t>
  </si>
  <si>
    <t>beninan01</t>
  </si>
  <si>
    <t>https://www.baseball-reference.com/players/b/beninan01.shtml</t>
  </si>
  <si>
    <t>https://www.baseballprospectus.com/player/105574/</t>
  </si>
  <si>
    <t>bensowi01</t>
  </si>
  <si>
    <t>https://www.baseball-reference.com/players/b/bensowi01.shtml</t>
  </si>
  <si>
    <t>https://www.baseballprospectus.com/player/107480</t>
  </si>
  <si>
    <t>bertijo01</t>
  </si>
  <si>
    <t>https://www.baseball-reference.com/players/b/bertijo01.shtml</t>
  </si>
  <si>
    <t>https://www.baseballprospectus.com/player/69159/</t>
  </si>
  <si>
    <t>bethach01</t>
  </si>
  <si>
    <t>https://www.baseball-reference.com/players/b/bethach01.shtml</t>
  </si>
  <si>
    <t>https://www.baseballprospectus.com/player/60747</t>
  </si>
  <si>
    <t>bettsmo01</t>
  </si>
  <si>
    <t>https://www.baseball-reference.com/players/b/bettsmo01.shtml</t>
  </si>
  <si>
    <t>https://www.baseballprospectus.com/player/70430/</t>
  </si>
  <si>
    <t>bichebo01</t>
  </si>
  <si>
    <t>https://www.baseball-reference.com/players/b/bichebo01.shtml</t>
  </si>
  <si>
    <t>https://www.baseballprospectus.com/player/107491/</t>
  </si>
  <si>
    <t>biggica01</t>
  </si>
  <si>
    <t>https://www.baseball-reference.com/players/b/biggica01.shtml</t>
  </si>
  <si>
    <t>https://www.baseballprospectus.com/player/101605/</t>
  </si>
  <si>
    <t>blackch02</t>
  </si>
  <si>
    <t>https://www.baseball-reference.com/players/b/blackch02.shtml</t>
  </si>
  <si>
    <t>https://www.baseballprospectus.com/player/52804/</t>
  </si>
  <si>
    <t>blancda02</t>
  </si>
  <si>
    <t>https://www.baseball-reference.com/players/b/blancda02.shtml</t>
  </si>
  <si>
    <t>https://www.baseballprospectus.com/player/113778</t>
  </si>
  <si>
    <t>blanktr01</t>
  </si>
  <si>
    <t>https://www.baseball-reference.com/players/b/blanktr01.shtml</t>
  </si>
  <si>
    <t>https://www.baseballprospectus.com/player/105595/</t>
  </si>
  <si>
    <t>bledajj01</t>
  </si>
  <si>
    <t>https://www.baseball-reference.com/register/player.fcgi?id=bleday000jef</t>
  </si>
  <si>
    <t>https://www.baseballprospectus.com/player/113823/</t>
  </si>
  <si>
    <t>bogaexa01</t>
  </si>
  <si>
    <t>https://www.baseball-reference.com/players/b/bogaexa01.shtml</t>
  </si>
  <si>
    <t>https://www.baseballprospectus.com/player/67248/</t>
  </si>
  <si>
    <t>bohmal01</t>
  </si>
  <si>
    <t>https://www.baseball-reference.com/players/b/bohmal01.shtml</t>
  </si>
  <si>
    <t>https://www.baseballprospectus.com/player/113905/</t>
  </si>
  <si>
    <t>bouchse01</t>
  </si>
  <si>
    <t>https://www.baseball-reference.com/players/b/bouchse01.shtml</t>
  </si>
  <si>
    <t>https://www.baseballprospectus.com/player/109483</t>
  </si>
  <si>
    <t>bregmal01</t>
  </si>
  <si>
    <t>https://www.baseball-reference.com/players/b/bregmal01.shtml</t>
  </si>
  <si>
    <t>https://www.baseballprospectus.com/player/70607/</t>
  </si>
  <si>
    <t>brennwi02</t>
  </si>
  <si>
    <t>https://www.baseball-reference.com/players/b/brennwi02.shtml</t>
  </si>
  <si>
    <t>https://www.baseballprospectus.com/player/144013</t>
  </si>
  <si>
    <t>bridejo01</t>
  </si>
  <si>
    <t>https://www.baseball-reference.com/players/b/bridejo01.shtml</t>
  </si>
  <si>
    <t>https://www.baseballprospectus.com/player/114350</t>
  </si>
  <si>
    <t>brownse01</t>
  </si>
  <si>
    <t>https://www.baseball-reference.com/players/b/brownse01.shtml</t>
  </si>
  <si>
    <t>https://www.baseballprospectus.com/player/105633/</t>
  </si>
  <si>
    <t>brujavi01</t>
  </si>
  <si>
    <t>https://www.baseball-reference.com/players/b/brujavi01.shtml</t>
  </si>
  <si>
    <t>https://www.baseballprospectus.com/player/105636/</t>
  </si>
  <si>
    <t>bryankr01</t>
  </si>
  <si>
    <t>https://www.baseball-reference.com/players/b/bryankr01.shtml</t>
  </si>
  <si>
    <t>https://www.baseballprospectus.com/player/68520/</t>
  </si>
  <si>
    <t>burgeja01</t>
  </si>
  <si>
    <t>https://www.baseball-reference.com/players/b/burgeja01.shtml</t>
  </si>
  <si>
    <t>https://www.baseballprospectus.com/player/109519/</t>
  </si>
  <si>
    <t>burleal01</t>
  </si>
  <si>
    <t>https://www.baseball-reference.com/players/b/burleal01.shtml</t>
  </si>
  <si>
    <t>https://www.baseballprospectus.com/player/114833</t>
  </si>
  <si>
    <t>buschmi02</t>
  </si>
  <si>
    <t>https://www.baseball-reference.com/players/b/buschmi02.shtml</t>
  </si>
  <si>
    <t>https://www.baseballprospectus.com/player/142212/michael-busch/</t>
  </si>
  <si>
    <t>butlela01</t>
  </si>
  <si>
    <t>https://www.baseball-reference.com/players/b/butlela01.shtml</t>
  </si>
  <si>
    <t>https://www.baseballprospectus.com/player/114935/lawrence-butler/</t>
  </si>
  <si>
    <t>buxtoby01</t>
  </si>
  <si>
    <t>https://www.baseball-reference.com/players/b/buxtoby01.shtml</t>
  </si>
  <si>
    <t>https://www.baseballprospectus.com/player/100631/</t>
  </si>
  <si>
    <t>cabaljo01</t>
  </si>
  <si>
    <t>https://www.baseball-reference.com/players/c/cabaljo01.shtml</t>
  </si>
  <si>
    <t>https://www.baseballprospectus.com/player/109531/jose-caballero/</t>
  </si>
  <si>
    <t>cabbatr01</t>
  </si>
  <si>
    <t>https://www.baseball-reference.com/players/c/cabbatr01.shtml</t>
  </si>
  <si>
    <t>https://www.baseballprospectus.com/player/105650/trey-cabbage/</t>
  </si>
  <si>
    <t>cabreos01</t>
  </si>
  <si>
    <t>https://www.baseball-reference.com/players/c/cabreos01.shtml</t>
  </si>
  <si>
    <t>https://www.baseballprospectus.com/player/107561</t>
  </si>
  <si>
    <t>calhowi01</t>
  </si>
  <si>
    <t>https://www.baseball-reference.com/players/c/calhowi01.shtml</t>
  </si>
  <si>
    <t>https://www.baseballprospectus.com/player/105665/</t>
  </si>
  <si>
    <t>callal02</t>
  </si>
  <si>
    <t>https://www.baseball-reference.com/players/c/callal02.shtml</t>
  </si>
  <si>
    <t>https://www.baseballprospectus.com/player/107566</t>
  </si>
  <si>
    <t>caminju01</t>
  </si>
  <si>
    <t>https://www.baseball-reference.com/players/c/caminju01.shtml</t>
  </si>
  <si>
    <t>https://www.baseballprospectus.com/player/147956/junior-caminero/</t>
  </si>
  <si>
    <t>campulu01</t>
  </si>
  <si>
    <t>https://www.baseball-reference.com/players/c/campulu01.shtml</t>
  </si>
  <si>
    <t>https://www.baseballprospectus.com/player/109542/</t>
  </si>
  <si>
    <t>canaral01</t>
  </si>
  <si>
    <t>https://www.baseball-reference.com/players/c/canaral01.shtml</t>
  </si>
  <si>
    <t>https://www.baseballprospectus.com/player/109543/alexander-canario/</t>
  </si>
  <si>
    <t>candeje01</t>
  </si>
  <si>
    <t>https://www.baseball-reference.com/players/c/candeje01.shtml</t>
  </si>
  <si>
    <t>https://www.baseballprospectus.com/player/69338/</t>
  </si>
  <si>
    <t>canhama01</t>
  </si>
  <si>
    <t>https://www.baseball-reference.com/players/c/canhama01.shtml</t>
  </si>
  <si>
    <t>https://www.baseballprospectus.com/player/66950/</t>
  </si>
  <si>
    <t>canzodo01</t>
  </si>
  <si>
    <t>https://www.baseball-reference.com/players/c/canzodo01.shtml</t>
  </si>
  <si>
    <t>https://www.baseballprospectus.com/player/143787/dominic-canzone/</t>
  </si>
  <si>
    <t>capelco01</t>
  </si>
  <si>
    <t>https://www.baseball-reference.com/players/c/capelco01.shtml</t>
  </si>
  <si>
    <t>https://www.baseballprospectus.com/player/107577</t>
  </si>
  <si>
    <t>capravi01</t>
  </si>
  <si>
    <t>https://www.baseball-reference.com/players/c/capravi01.shtml</t>
  </si>
  <si>
    <t>https://www.baseballprospectus.com/player/115362</t>
  </si>
  <si>
    <t>caratvi01</t>
  </si>
  <si>
    <t>https://www.baseball-reference.com/players/c/caratvi01.shtml</t>
  </si>
  <si>
    <t>https://www.baseballprospectus.com/player/102064/</t>
  </si>
  <si>
    <t>carlsdy01</t>
  </si>
  <si>
    <t>https://www.baseball-reference.com/players/c/carlsdy01.shtml</t>
  </si>
  <si>
    <t>https://www.baseballprospectus.com/player/107582/</t>
  </si>
  <si>
    <t>carpeke01</t>
  </si>
  <si>
    <t>https://www.baseball-reference.com/players/c/carpeke01.shtml</t>
  </si>
  <si>
    <t>https://www.baseballprospectus.com/player/115478</t>
  </si>
  <si>
    <t>carpema01</t>
  </si>
  <si>
    <t>https://www.baseball-reference.com/players/c/carpema01.shtml</t>
  </si>
  <si>
    <t>https://www.baseballprospectus.com/player/60187/</t>
  </si>
  <si>
    <t>carroco02</t>
  </si>
  <si>
    <t>https://www.baseball-reference.com/register/player.fcgi?id=carroco02</t>
  </si>
  <si>
    <t>https://www.baseballprospectus.com/player/122787/</t>
  </si>
  <si>
    <t>carteev01</t>
  </si>
  <si>
    <t>https://www.baseball-reference.com/players/c/carteev01.shtml</t>
  </si>
  <si>
    <t>https://www.baseballprospectus.com/player/148648</t>
  </si>
  <si>
    <t>casalcu01</t>
  </si>
  <si>
    <t>https://www.baseball-reference.com/players/c/casalcu01.shtml</t>
  </si>
  <si>
    <t>https://www.baseballprospectus.com/player/70378/</t>
  </si>
  <si>
    <t>casastr01</t>
  </si>
  <si>
    <t>https://www.baseball-reference.com/register/player.fcgi?id=casastr01</t>
  </si>
  <si>
    <t>https://www.baseballprospectus.com/player/115660/</t>
  </si>
  <si>
    <t>casteni01</t>
  </si>
  <si>
    <t>https://www.baseball-reference.com/players/c/casteni01.shtml</t>
  </si>
  <si>
    <t>https://www.baseballprospectus.com/player/66955/</t>
  </si>
  <si>
    <t>castidi02</t>
  </si>
  <si>
    <t>https://www.baseball-reference.com/players/c/castidi02.shtml</t>
  </si>
  <si>
    <t>https://www.baseballprospectus.com/player/105690</t>
  </si>
  <si>
    <t>castrwi01</t>
  </si>
  <si>
    <t>https://www.baseball-reference.com/players/c/castrwi01.shtml</t>
  </si>
  <si>
    <t>https://www.baseballprospectus.com/player/104205/</t>
  </si>
  <si>
    <t>caveja01</t>
  </si>
  <si>
    <t>https://www.baseball-reference.com/players/c/caveja01.shtml</t>
  </si>
  <si>
    <t>https://www.baseballprospectus.com/player/70390/</t>
  </si>
  <si>
    <t>chapmma01</t>
  </si>
  <si>
    <t>https://www.baseball-reference.com/players/c/chapmma01.shtml</t>
  </si>
  <si>
    <t>https://www.baseballprospectus.com/player/104744/</t>
  </si>
  <si>
    <t>chishja01</t>
  </si>
  <si>
    <t>https://www.baseball-reference.com/players/c/chishja01.shtml</t>
  </si>
  <si>
    <t>https://www.baseballprospectus.com/player/107632/</t>
  </si>
  <si>
    <t>https://www.baseballprospectus.com/player/150534/jackson-chourio/</t>
  </si>
  <si>
    <t>clemeko01</t>
  </si>
  <si>
    <t>https://www.baseball-reference.com/players/c/clemeko01.shtml</t>
  </si>
  <si>
    <t>https://www.baseballprospectus.com/player/116408</t>
  </si>
  <si>
    <t>clemeer01</t>
  </si>
  <si>
    <t>https://www.baseball-reference.com/players/c/clemeer01.shtml</t>
  </si>
  <si>
    <t>https://www.baseballprospectus.com/player/109602/</t>
  </si>
  <si>
    <t>colasos01</t>
  </si>
  <si>
    <t>https://www.baseball-reference.com/players/c/colasos01.shtml</t>
  </si>
  <si>
    <t>https://www.baseballprospectus.com/player/152770</t>
  </si>
  <si>
    <t>confomi01</t>
  </si>
  <si>
    <t>https://www.baseball-reference.com/players/c/confomi01.shtml</t>
  </si>
  <si>
    <t>https://www.baseballprospectus.com/player/101614/</t>
  </si>
  <si>
    <t>contrwi02</t>
  </si>
  <si>
    <t>https://www.baseball-reference.com/players/c/contrwi02.shtml</t>
  </si>
  <si>
    <t>https://www.baseballprospectus.com/player/105764/</t>
  </si>
  <si>
    <t>contrwi01</t>
  </si>
  <si>
    <t>https://www.baseball-reference.com/players/c/contrwi01.shtml</t>
  </si>
  <si>
    <t>https://www.baseballprospectus.com/player/66719/</t>
  </si>
  <si>
    <t>coopega03</t>
  </si>
  <si>
    <t>https://www.baseball-reference.com/players/c/coopega03.shtml</t>
  </si>
  <si>
    <t>https://www.baseballprospectus.com/player/103340/</t>
  </si>
  <si>
    <t>correca01</t>
  </si>
  <si>
    <t>https://www.baseball-reference.com/players/c/correca01.shtml</t>
  </si>
  <si>
    <t>https://www.baseballprospectus.com/player/100502/</t>
  </si>
  <si>
    <t>cowseco01</t>
  </si>
  <si>
    <t>https://www.baseball-reference.com/players/c/cowseco01.shtml</t>
  </si>
  <si>
    <t>https://www.baseballprospectus.com/player/117074/</t>
  </si>
  <si>
    <t>crawfbr01</t>
  </si>
  <si>
    <t>https://www.baseball-reference.com/players/c/crawfbr01.shtml</t>
  </si>
  <si>
    <t>https://www.baseballprospectus.com/player/57758/</t>
  </si>
  <si>
    <t>crawfjp01</t>
  </si>
  <si>
    <t>https://www.baseball-reference.com/players/c/crawfjp01.shtml</t>
  </si>
  <si>
    <t>https://www.baseballprospectus.com/player/102559/</t>
  </si>
  <si>
    <t>https://www.baseballprospectus.com/player/147776/dylan-crews/</t>
  </si>
  <si>
    <t>croneja01</t>
  </si>
  <si>
    <t>https://www.baseball-reference.com/players/c/croneja01.shtml</t>
  </si>
  <si>
    <t>https://www.baseballprospectus.com/player/105791/</t>
  </si>
  <si>
    <t>crowape01</t>
  </si>
  <si>
    <t>https://www.baseball-reference.com/players/c/crowape01.shtml</t>
  </si>
  <si>
    <t>https://www.baseballprospectus.com/player/148154/pete-crow-armstrong/</t>
  </si>
  <si>
    <t>cruzon01</t>
  </si>
  <si>
    <t>https://www.baseball-reference.com/players/c/cruzon01.shtml</t>
  </si>
  <si>
    <t>https://www.baseballprospectus.com/player/107675/</t>
  </si>
  <si>
    <t>dahlda01</t>
  </si>
  <si>
    <t>https://www.baseball-reference.com/players/d/dahlda01.shtml</t>
  </si>
  <si>
    <t>https://www.baseballprospectus.com/player/100595/</t>
  </si>
  <si>
    <t>dalbebo01</t>
  </si>
  <si>
    <t>https://www.baseball-reference.com/players/d/dalbebo01.shtml</t>
  </si>
  <si>
    <t>https://www.baseballprospectus.com/player/108855/</t>
  </si>
  <si>
    <t>darnatr01</t>
  </si>
  <si>
    <t>https://www.baseball-reference.com/players/d/darnatr01.shtml</t>
  </si>
  <si>
    <t>https://www.baseballprospectus.com/player/55784/</t>
  </si>
  <si>
    <t>davishe01</t>
  </si>
  <si>
    <t>https://www.baseball-reference.com/players/d/davishe01.shtml</t>
  </si>
  <si>
    <t>https://www.baseballprospectus.com/player/117672</t>
  </si>
  <si>
    <t>davisjd01</t>
  </si>
  <si>
    <t>https://www.baseball-reference.com/players/d/davisjd01.shtml</t>
  </si>
  <si>
    <t>https://www.baseballprospectus.com/player/70799/</t>
  </si>
  <si>
    <t>delacbr01</t>
  </si>
  <si>
    <t>https://www.baseball-reference.com/players/d/delacbr01.shtml</t>
  </si>
  <si>
    <t>https://www.baseballprospectus.com/player/104261/</t>
  </si>
  <si>
    <t>delacel01</t>
  </si>
  <si>
    <t>https://www.baseball-reference.com/players/d/delacel01.shtml</t>
  </si>
  <si>
    <t>https://www.baseballprospectus.com/player/117798/elly-de-la-cruz/</t>
  </si>
  <si>
    <t>dejonpa01</t>
  </si>
  <si>
    <t>https://www.baseball-reference.com/players/d/dejonpa01.shtml</t>
  </si>
  <si>
    <t>https://www.baseballprospectus.com/player/105846/</t>
  </si>
  <si>
    <t>delayja01</t>
  </si>
  <si>
    <t>https://www.baseball-reference.com/players/d/delayja01.shtml</t>
  </si>
  <si>
    <t>https://www.baseballprospectus.com/player/109719</t>
  </si>
  <si>
    <t>delucjo01</t>
  </si>
  <si>
    <t>https://www.baseball-reference.com/players/d/delucjo01.shtml</t>
  </si>
  <si>
    <t>https://www.baseballprospectus.com/player/118215/jonny-deluca/</t>
  </si>
  <si>
    <t>deverra01</t>
  </si>
  <si>
    <t>https://www.baseball-reference.com/players/d/deverra01.shtml</t>
  </si>
  <si>
    <t>https://www.baseballprospectus.com/player/104042/</t>
  </si>
  <si>
    <t>diazal02</t>
  </si>
  <si>
    <t>https://www.baseball-reference.com/players/d/diazal02.shtml</t>
  </si>
  <si>
    <t>https://www.baseballprospectus.com/player/34706/</t>
  </si>
  <si>
    <t>diazel01</t>
  </si>
  <si>
    <t>https://www.baseball-reference.com/players/d/diazel01.shtml</t>
  </si>
  <si>
    <t>https://www.baseballprospectus.com/player/66057/</t>
  </si>
  <si>
    <t>diazya02</t>
  </si>
  <si>
    <t>https://www.baseball-reference.com/players/d/diazya02.shtml</t>
  </si>
  <si>
    <t>https://www.baseballprospectus.com/player/109738</t>
  </si>
  <si>
    <t>diazya01</t>
  </si>
  <si>
    <t>https://www.baseball-reference.com/players/d/diazya01.shtml</t>
  </si>
  <si>
    <t>https://www.baseballprospectus.com/player/103726/</t>
  </si>
  <si>
    <t>dominja01</t>
  </si>
  <si>
    <t>https://www.baseball-reference.com/players/d/dominja01.shtml</t>
  </si>
  <si>
    <t>https://www.baseballprospectus.com/player/147900/</t>
  </si>
  <si>
    <t>donovbr01</t>
  </si>
  <si>
    <t>https://www.baseball-reference.com/players/d/donovbr01.shtml</t>
  </si>
  <si>
    <t>https://www.baseballprospectus.com/player/118722</t>
  </si>
  <si>
    <t>doylebr02</t>
  </si>
  <si>
    <t>https://www.baseball-reference.com/players/d/doylebr02.shtml</t>
  </si>
  <si>
    <t>https://www.baseballprospectus.com/player/143845/brenton-doyle/</t>
  </si>
  <si>
    <t>drurybr01</t>
  </si>
  <si>
    <t>https://www.baseball-reference.com/players/d/drurybr01.shtml</t>
  </si>
  <si>
    <t>https://www.baseballprospectus.com/player/66982/</t>
  </si>
  <si>
    <t>dubonma01</t>
  </si>
  <si>
    <t>https://www.baseball-reference.com/players/d/dubonma01.shtml</t>
  </si>
  <si>
    <t>https://www.baseballprospectus.com/player/103355/</t>
  </si>
  <si>
    <t>duffyma01</t>
  </si>
  <si>
    <t>https://www.baseball-reference.com/players/d/duffyma01.shtml</t>
  </si>
  <si>
    <t>https://www.baseballprospectus.com/player/100736/</t>
  </si>
  <si>
    <t>duranez01</t>
  </si>
  <si>
    <t>https://www.baseball-reference.com/register/player.fcgi?id=duran-000eze</t>
  </si>
  <si>
    <t>https://www.baseballprospectus.com/player/111187/</t>
  </si>
  <si>
    <t>duranja01</t>
  </si>
  <si>
    <t>https://www.baseball-reference.com/players/d/duranja01.shtml</t>
  </si>
  <si>
    <t>https://www.baseballprospectus.com/player/119003/</t>
  </si>
  <si>
    <t>duvalad01</t>
  </si>
  <si>
    <t>https://www.baseball-reference.com/players/d/duvalad01.shtml</t>
  </si>
  <si>
    <t>https://www.baseballprospectus.com/player/67744/</t>
  </si>
  <si>
    <t>edmanto01</t>
  </si>
  <si>
    <t>https://www.baseball-reference.com/players/e/edmanto01.shtml</t>
  </si>
  <si>
    <t>https://www.baseballprospectus.com/player/107752/</t>
  </si>
  <si>
    <t>edwarxa01</t>
  </si>
  <si>
    <t>https://www.baseball-reference.com/players/e/edwarxa01.shtml</t>
  </si>
  <si>
    <t>https://www.baseballprospectus.com/player/119177/xavier-edwards/</t>
  </si>
  <si>
    <t>ellisdu01</t>
  </si>
  <si>
    <t>https://www.baseball-reference.com/players/e/ellisdu01.shtml</t>
  </si>
  <si>
    <t>encarch01</t>
  </si>
  <si>
    <t>https://www.baseball-reference.com/players/e/encarch01.shtml</t>
  </si>
  <si>
    <t>https://www.baseballprospectus.com/player/144778/christian-encarnacion-strand/</t>
  </si>
  <si>
    <t>espinsa01</t>
  </si>
  <si>
    <t>https://www.baseball-reference.com/players/e/espinsa01.shtml</t>
  </si>
  <si>
    <t>https://www.baseballprospectus.com/player/108878/</t>
  </si>
  <si>
    <t>estrath01</t>
  </si>
  <si>
    <t>https://www.baseball-reference.com/players/e/estrath01.shtml</t>
  </si>
  <si>
    <t>https://www.baseballprospectus.com/player/103225/</t>
  </si>
  <si>
    <t>faircst01</t>
  </si>
  <si>
    <t>https://www.baseball-reference.com/players/f/faircst01.shtml</t>
  </si>
  <si>
    <t>https://www.baseballprospectus.com/player/109801/</t>
  </si>
  <si>
    <t>farmeky01</t>
  </si>
  <si>
    <t>https://www.baseball-reference.com/players/f/farmeky01.shtml</t>
  </si>
  <si>
    <t>https://www.baseballprospectus.com/player/100171/</t>
  </si>
  <si>
    <t>fermifr01</t>
  </si>
  <si>
    <t>https://www.baseball-reference.com/players/f/fermifr01.shtml</t>
  </si>
  <si>
    <t>https://www.baseballprospectus.com/player/107783</t>
  </si>
  <si>
    <t>fermijo01</t>
  </si>
  <si>
    <t>https://www.baseball-reference.com/players/f/fermijo01.shtml</t>
  </si>
  <si>
    <t>https://www.baseballprospectus.com/player/107784/jose-fermin/</t>
  </si>
  <si>
    <t>fitzgty01</t>
  </si>
  <si>
    <t>https://www.baseball-reference.com/players/f/fitzgty01.shtml</t>
  </si>
  <si>
    <t>https://www.baseballprospectus.com/player/120133/tyler-fitzgerald/</t>
  </si>
  <si>
    <t>fletcda02</t>
  </si>
  <si>
    <t>https://www.baseball-reference.com/players/f/fletcda02.shtml</t>
  </si>
  <si>
    <t>https://www.baseballprospectus.com/player/105978/</t>
  </si>
  <si>
    <t>fletcdo01</t>
  </si>
  <si>
    <t>https://www.baseball-reference.com/players/f/fletcdo01.shtml</t>
  </si>
  <si>
    <t>https://www.baseballprospectus.com/player/120177/dominic-fletcher/</t>
  </si>
  <si>
    <t>florewi01</t>
  </si>
  <si>
    <t>https://www.baseball-reference.com/players/f/florewi01.shtml</t>
  </si>
  <si>
    <t>https://www.baseballprospectus.com/player/57850/</t>
  </si>
  <si>
    <t>flories01</t>
  </si>
  <si>
    <t>https://www.baseball-reference.com/players/f/flories01.shtml</t>
  </si>
  <si>
    <t>https://www.baseballprospectus.com/player/105984/</t>
  </si>
  <si>
    <t>fordmi01</t>
  </si>
  <si>
    <t>https://www.baseball-reference.com/players/f/fordmi01.shtml</t>
  </si>
  <si>
    <t>https://www.baseballprospectus.com/player/103695/</t>
  </si>
  <si>
    <t>forteni01</t>
  </si>
  <si>
    <t>https://www.baseball-reference.com/players/f/forteni01.shtml</t>
  </si>
  <si>
    <t>https://www.baseballprospectus.com/player/120337/</t>
  </si>
  <si>
    <t>fraleja01</t>
  </si>
  <si>
    <t>https://www.baseball-reference.com/players/f/fraleja01.shtml</t>
  </si>
  <si>
    <t>https://www.baseballprospectus.com/player/107811/</t>
  </si>
  <si>
    <t>francty01</t>
  </si>
  <si>
    <t>https://www.baseball-reference.com/players/f/francty01.shtml</t>
  </si>
  <si>
    <t>https://www.baseballprospectus.com/player/105993/</t>
  </si>
  <si>
    <t>fraziad01</t>
  </si>
  <si>
    <t>https://www.baseball-reference.com/players/f/fraziad01.shtml</t>
  </si>
  <si>
    <t>https://www.baseballprospectus.com/player/101618/</t>
  </si>
  <si>
    <t>freemfr01</t>
  </si>
  <si>
    <t>https://www.baseball-reference.com/players/f/freemfr01.shtml</t>
  </si>
  <si>
    <t>https://www.baseballprospectus.com/player/56289/</t>
  </si>
  <si>
    <t>freemty01</t>
  </si>
  <si>
    <t>https://www.baseball-reference.com/register/player.fcgi?id=freema000tyl</t>
  </si>
  <si>
    <t>https://www.baseballprospectus.com/player/109838/</t>
  </si>
  <si>
    <t>frelisa01</t>
  </si>
  <si>
    <t>https://www.baseball-reference.com/players/f/frelisa01.shtml</t>
  </si>
  <si>
    <t>https://www.baseballprospectus.com/player/151281</t>
  </si>
  <si>
    <t>friedtj01</t>
  </si>
  <si>
    <t>https://www.baseball-reference.com/players/f/friedtj01.shtml</t>
  </si>
  <si>
    <t>https://www.baseballprospectus.com/player/109162/</t>
  </si>
  <si>
    <t>fryda01</t>
  </si>
  <si>
    <t>https://www.baseball-reference.com/players/f/fryda01.shtml</t>
  </si>
  <si>
    <t>https://www.baseballprospectus.com/player/120642/david-fry/</t>
  </si>
  <si>
    <t>gallojo01</t>
  </si>
  <si>
    <t>https://www.baseball-reference.com/players/g/gallojo01.shtml</t>
  </si>
  <si>
    <t>https://www.baseballprospectus.com/player/70613/</t>
  </si>
  <si>
    <t>gamelbe01</t>
  </si>
  <si>
    <t>https://www.baseball-reference.com/players/g/gamelbe01.shtml</t>
  </si>
  <si>
    <t>https://www.baseballprospectus.com/player/66995/</t>
  </si>
  <si>
    <t>garciad02</t>
  </si>
  <si>
    <t>https://www.baseball-reference.com/players/g/garciad02.shtml</t>
  </si>
  <si>
    <t>https://www.baseballprospectus.com/player/109860/</t>
  </si>
  <si>
    <t>garciav01</t>
  </si>
  <si>
    <t>https://www.baseball-reference.com/players/g/garciav01.shtml</t>
  </si>
  <si>
    <t>https://www.baseballprospectus.com/player/59016/</t>
  </si>
  <si>
    <t>garciar01</t>
  </si>
  <si>
    <t>https://www.baseball-reference.com/players/g/garciar01.shtml</t>
  </si>
  <si>
    <t>https://www.baseballprospectus.com/player/70926/</t>
  </si>
  <si>
    <t>garcilu04</t>
  </si>
  <si>
    <t>https://www.baseball-reference.com/players/g/garcilu04.shtml</t>
  </si>
  <si>
    <t>https://www.baseballprospectus.com/player/111296/</t>
  </si>
  <si>
    <t>garcima01</t>
  </si>
  <si>
    <t>https://www.baseball-reference.com/players/g/garcima01.shtml</t>
  </si>
  <si>
    <t>https://www.baseballprospectus.com/player/109864</t>
  </si>
  <si>
    <t>garrest01</t>
  </si>
  <si>
    <t>https://www.baseball-reference.com/players/g/garrest01.shtml</t>
  </si>
  <si>
    <t>https://www.baseballprospectus.com/player/104782</t>
  </si>
  <si>
    <t>garvemi01</t>
  </si>
  <si>
    <t>https://www.baseball-reference.com/players/g/garvemi01.shtml</t>
  </si>
  <si>
    <t>https://www.baseballprospectus.com/player/102593/</t>
  </si>
  <si>
    <t>gelofza01</t>
  </si>
  <si>
    <t>https://www.baseball-reference.com/players/g/gelofza01.shtml</t>
  </si>
  <si>
    <t>https://www.baseballprospectus.com/player/121206/zack-gelof/</t>
  </si>
  <si>
    <t>gimenan01</t>
  </si>
  <si>
    <t>https://www.baseball-reference.com/players/g/gimenan01.shtml</t>
  </si>
  <si>
    <t>https://www.baseballprospectus.com/player/107858/</t>
  </si>
  <si>
    <t>goldspa01</t>
  </si>
  <si>
    <t>https://www.baseball-reference.com/players/g/goldspa01.shtml</t>
  </si>
  <si>
    <t>https://www.baseballprospectus.com/player/59307/</t>
  </si>
  <si>
    <t>gomesya01</t>
  </si>
  <si>
    <t>https://www.baseball-reference.com/players/g/gomesya01.shtml</t>
  </si>
  <si>
    <t>https://www.baseballprospectus.com/player/60834/</t>
  </si>
  <si>
    <t>gonzani01</t>
  </si>
  <si>
    <t>https://www.baseball-reference.com/players/g/gonzani01.shtml</t>
  </si>
  <si>
    <t>https://www.baseballprospectus.com/player/148620</t>
  </si>
  <si>
    <t>gonzaro01</t>
  </si>
  <si>
    <t>https://www.baseball-reference.com/players/g/gonzaro01.shtml</t>
  </si>
  <si>
    <t>https://www.baseballprospectus.com/player/121858/</t>
  </si>
  <si>
    <t>goodmhu01</t>
  </si>
  <si>
    <t>https://www.baseball-reference.com/players/g/goodmhu01.shtml</t>
  </si>
  <si>
    <t>https://www.baseballprospectus.com/player/149417/hunter-goodman/</t>
  </si>
  <si>
    <t>gordoni01</t>
  </si>
  <si>
    <t>https://www.baseball-reference.com/players/g/gordoni01.shtml</t>
  </si>
  <si>
    <t>https://www.baseballprospectus.com/player/101622/</t>
  </si>
  <si>
    <t>gormano01</t>
  </si>
  <si>
    <t>https://www.baseball-reference.com/register/player.fcgi?id=gorman000nol</t>
  </si>
  <si>
    <t>https://www.baseballprospectus.com/player/121931/</t>
  </si>
  <si>
    <t>grandya01</t>
  </si>
  <si>
    <t>https://www.baseball-reference.com/players/g/grandya01.shtml</t>
  </si>
  <si>
    <t>https://www.baseballprospectus.com/player/65870/</t>
  </si>
  <si>
    <t>graytr01</t>
  </si>
  <si>
    <t>https://www.baseball-reference.com/players/g/graytr01.shtml</t>
  </si>
  <si>
    <t>https://www.baseballprospectus.com/player/109933/tristan-gray/</t>
  </si>
  <si>
    <t>greenri03</t>
  </si>
  <si>
    <t>https://www.baseball-reference.com/register/player.fcgi?id=greene000ril</t>
  </si>
  <si>
    <t>https://www.baseballprospectus.com/player/122795/</t>
  </si>
  <si>
    <t>grichra01</t>
  </si>
  <si>
    <t>https://www.baseball-reference.com/players/g/grichra01.shtml</t>
  </si>
  <si>
    <t>https://www.baseballprospectus.com/player/60408/</t>
  </si>
  <si>
    <t>grishtr01</t>
  </si>
  <si>
    <t>https://www.baseball-reference.com/players/g/grishtr01.shtml</t>
  </si>
  <si>
    <t>https://www.baseballprospectus.com/player/105735/</t>
  </si>
  <si>
    <t>grissva01</t>
  </si>
  <si>
    <t>https://www.baseball-reference.com/players/g/grissva01.shtml</t>
  </si>
  <si>
    <t>https://www.baseballprospectus.com/player/144145</t>
  </si>
  <si>
    <t>grossro01</t>
  </si>
  <si>
    <t>https://www.baseball-reference.com/players/g/grossro01.shtml</t>
  </si>
  <si>
    <t>https://www.baseballprospectus.com/player/57919/</t>
  </si>
  <si>
    <t>guerrvl02</t>
  </si>
  <si>
    <t>https://www.baseball-reference.com/players/g/guerrvl02.shtml</t>
  </si>
  <si>
    <t>https://www.baseballprospectus.com/player/107184/</t>
  </si>
  <si>
    <t>guilllu01</t>
  </si>
  <si>
    <t>https://www.baseball-reference.com/players/g/guilllu01.shtml</t>
  </si>
  <si>
    <t>https://www.baseballprospectus.com/player/102606/</t>
  </si>
  <si>
    <t>gurrilo01</t>
  </si>
  <si>
    <t>https://www.baseball-reference.com/players/g/gurrilo01.shtml</t>
  </si>
  <si>
    <t>https://www.baseballprospectus.com/player/109138/</t>
  </si>
  <si>
    <t>gourryu01</t>
  </si>
  <si>
    <t>https://www.baseball-reference.com/players/g/gourryu01.shtml</t>
  </si>
  <si>
    <t>https://www.baseballprospectus.com/player/51408/</t>
  </si>
  <si>
    <t>haaseer01</t>
  </si>
  <si>
    <t>https://www.baseball-reference.com/players/h/haaseer01.shtml</t>
  </si>
  <si>
    <t>https://www.baseballprospectus.com/player/70516/</t>
  </si>
  <si>
    <t>haggesa01</t>
  </si>
  <si>
    <t>https://www.baseball-reference.com/players/h/haggesa01.shtml</t>
  </si>
  <si>
    <t>https://www.baseballprospectus.com/player/106102/</t>
  </si>
  <si>
    <t>hamilda03</t>
  </si>
  <si>
    <t>https://www.baseball-reference.com/players/h/hamilda03.shtml</t>
  </si>
  <si>
    <t>https://www.baseballprospectus.com/player/122664/david-hamilton/</t>
  </si>
  <si>
    <t>hampsga01</t>
  </si>
  <si>
    <t>https://www.baseball-reference.com/players/h/hampsga01.shtml</t>
  </si>
  <si>
    <t>https://www.baseballprospectus.com/player/107920/</t>
  </si>
  <si>
    <t>hanigmi01</t>
  </si>
  <si>
    <t>https://www.baseball-reference.com/players/h/hanigmi01.shtml</t>
  </si>
  <si>
    <t>https://www.baseballprospectus.com/player/99914/</t>
  </si>
  <si>
    <t>happia01</t>
  </si>
  <si>
    <t>https://www.baseball-reference.com/players/h/happia01.shtml</t>
  </si>
  <si>
    <t>https://www.baseballprospectus.com/player/105437/</t>
  </si>
  <si>
    <t>harpebr03</t>
  </si>
  <si>
    <t>https://www.baseball-reference.com/players/h/harpebr03.shtml</t>
  </si>
  <si>
    <t>https://www.baseballprospectus.com/player/66018/</t>
  </si>
  <si>
    <t>harrimi04</t>
  </si>
  <si>
    <t>https://www.baseball-reference.com/register/player.fcgi?id=harris010mic</t>
  </si>
  <si>
    <t>https://www.baseballprospectus.com/player/122896</t>
  </si>
  <si>
    <t>hayeske01</t>
  </si>
  <si>
    <t>https://www.baseball-reference.com/players/h/hayeske01.shtml</t>
  </si>
  <si>
    <t>https://www.baseballprospectus.com/player/106121/</t>
  </si>
  <si>
    <t>haysau01</t>
  </si>
  <si>
    <t>https://www.baseball-reference.com/players/h/haysau01.shtml</t>
  </si>
  <si>
    <t>https://www.baseballprospectus.com/player/107930/</t>
  </si>
  <si>
    <t>hedgeau01</t>
  </si>
  <si>
    <t>https://www.baseball-reference.com/players/h/hedgeau01.shtml</t>
  </si>
  <si>
    <t>https://www.baseballprospectus.com/player/70397/</t>
  </si>
  <si>
    <t>heimjo01</t>
  </si>
  <si>
    <t>https://www.baseball-reference.com/players/h/heimjo01.shtml</t>
  </si>
  <si>
    <t>https://www.baseballprospectus.com/player/102612/</t>
  </si>
  <si>
    <t>heinety01</t>
  </si>
  <si>
    <t>https://www.baseball-reference.com/players/h/heinety01.shtml</t>
  </si>
  <si>
    <t>https://www.baseballprospectus.com/player/101250</t>
  </si>
  <si>
    <t>hendegu01</t>
  </si>
  <si>
    <t>https://www.baseball-reference.com/register/player.fcgi?id=hender000gun</t>
  </si>
  <si>
    <t>https://www.baseballprospectus.com/player/123218/</t>
  </si>
  <si>
    <t>henslda01</t>
  </si>
  <si>
    <t>https://www.baseball-reference.com/players/h/henslda01.shtml</t>
  </si>
  <si>
    <t>https://www.baseballprospectus.com/player/123289</t>
  </si>
  <si>
    <t>hernaen02</t>
  </si>
  <si>
    <t>https://www.baseball-reference.com/players/h/hernaen02.shtml</t>
  </si>
  <si>
    <t>https://www.baseballprospectus.com/player/59660/</t>
  </si>
  <si>
    <t>hernate01</t>
  </si>
  <si>
    <t>https://www.baseball-reference.com/players/h/hernate01.shtml</t>
  </si>
  <si>
    <t>https://www.baseballprospectus.com/player/69667/</t>
  </si>
  <si>
    <t>herreiv01</t>
  </si>
  <si>
    <t>https://www.baseball-reference.com/players/h/herreiv01.shtml</t>
  </si>
  <si>
    <t>https://www.baseballprospectus.com/player/110017</t>
  </si>
  <si>
    <t>herrejo04</t>
  </si>
  <si>
    <t>https://www.baseball-reference.com/players/h/herrejo04.shtml</t>
  </si>
  <si>
    <t>https://www.baseballprospectus.com/player/104033</t>
  </si>
  <si>
    <t>heywaja01</t>
  </si>
  <si>
    <t>https://www.baseball-reference.com/players/h/heywaja01.shtml</t>
  </si>
  <si>
    <t>https://www.baseballprospectus.com/player/57396/</t>
  </si>
  <si>
    <t>hicksaa01</t>
  </si>
  <si>
    <t>https://www.baseball-reference.com/players/h/hicksaa01.shtml</t>
  </si>
  <si>
    <t>https://www.baseballprospectus.com/player/57967/</t>
  </si>
  <si>
    <t>higasky01</t>
  </si>
  <si>
    <t>https://www.baseball-reference.com/players/h/higasky01.shtml</t>
  </si>
  <si>
    <t>https://www.baseballprospectus.com/player/57969/</t>
  </si>
  <si>
    <t>hillde01</t>
  </si>
  <si>
    <t>https://www.baseball-reference.com/players/h/hillde01.shtml</t>
  </si>
  <si>
    <t>https://www.baseballprospectus.com/player/105420/</t>
  </si>
  <si>
    <t>hillisa01</t>
  </si>
  <si>
    <t>https://www.baseball-reference.com/players/h/hillisa01.shtml</t>
  </si>
  <si>
    <t>https://www.baseballprospectus.com/player/106165/</t>
  </si>
  <si>
    <t>hoernni01</t>
  </si>
  <si>
    <t>https://www.baseball-reference.com/players/h/hoernni01.shtml</t>
  </si>
  <si>
    <t>https://www.baseballprospectus.com/player/123806/</t>
  </si>
  <si>
    <t>https://www.baseballprospectus.com/player/157722/jackson-holliday/</t>
  </si>
  <si>
    <t>horwisp01</t>
  </si>
  <si>
    <t>https://www.baseball-reference.com/players/h/horwisp01.shtml</t>
  </si>
  <si>
    <t>https://www.baseballprospectus.com/player/144197/spencer-horwitz/</t>
  </si>
  <si>
    <t>hoskirh01</t>
  </si>
  <si>
    <t>https://www.baseball-reference.com/players/h/hoskirh01.shtml</t>
  </si>
  <si>
    <t>https://www.baseballprospectus.com/player/104806/</t>
  </si>
  <si>
    <t>huffsa01</t>
  </si>
  <si>
    <t>https://www.baseball-reference.com/players/h/huffsa01.shtml</t>
  </si>
  <si>
    <t>https://www.baseballprospectus.com/player/107982</t>
  </si>
  <si>
    <t>hummeco01</t>
  </si>
  <si>
    <t>https://www.baseball-reference.com/players/h/hummeco01.shtml</t>
  </si>
  <si>
    <t>https://www.baseballprospectus.com/player/107983</t>
  </si>
  <si>
    <t>ibanean01</t>
  </si>
  <si>
    <t>https://www.baseball-reference.com/players/i/ibanean01.shtml</t>
  </si>
  <si>
    <t>https://www.baseballprospectus.com/player/102293/</t>
  </si>
  <si>
    <t>indiajo01</t>
  </si>
  <si>
    <t>https://www.baseball-reference.com/players/i/indiajo01.shtml</t>
  </si>
  <si>
    <t>https://www.baseballprospectus.com/player/124341/</t>
  </si>
  <si>
    <t>isbelky01</t>
  </si>
  <si>
    <t>https://www.baseball-reference.com/players/i/isbelky01.shtml</t>
  </si>
  <si>
    <t>https://www.baseballprospectus.com/player/124395/</t>
  </si>
  <si>
    <t>jankotr01</t>
  </si>
  <si>
    <t>https://www.baseball-reference.com/players/j/jankotr01.shtml</t>
  </si>
  <si>
    <t>https://www.baseballprospectus.com/player/100300/</t>
  </si>
  <si>
    <t>janseda01</t>
  </si>
  <si>
    <t>https://www.baseball-reference.com/players/j/janseda01.shtml</t>
  </si>
  <si>
    <t>https://www.baseballprospectus.com/player/103405/</t>
  </si>
  <si>
    <t>jeffery01</t>
  </si>
  <si>
    <t>https://www.baseball-reference.com/players/j/jeffery01.shtml</t>
  </si>
  <si>
    <t>https://www.baseballprospectus.com/player/124659/</t>
  </si>
  <si>
    <t>jimenel02</t>
  </si>
  <si>
    <t>https://www.baseball-reference.com/players/j/jimenel02.shtml</t>
  </si>
  <si>
    <t>https://www.baseballprospectus.com/player/104176/</t>
  </si>
  <si>
    <t>joeco01</t>
  </si>
  <si>
    <t>https://www.baseball-reference.com/players/j/joeco01.shtml</t>
  </si>
  <si>
    <t>https://www.baseballprospectus.com/player/106208/</t>
  </si>
  <si>
    <t>johnsbr03</t>
  </si>
  <si>
    <t>https://www.baseball-reference.com/players/j/johnsbr03.shtml</t>
  </si>
  <si>
    <t>https://www.baseballprospectus.com/player/110092</t>
  </si>
  <si>
    <t>jonesja08</t>
  </si>
  <si>
    <t>https://www.baseball-reference.com/players/j/jonesja08.shtml</t>
  </si>
  <si>
    <t>https://www.baseballprospectus.com/player/106217/</t>
  </si>
  <si>
    <t>jonesno01</t>
  </si>
  <si>
    <t>https://www.baseball-reference.com/players/j/jonesno01.shtml</t>
  </si>
  <si>
    <t>https://www.baseballprospectus.com/player/108947</t>
  </si>
  <si>
    <t>judgeaa01</t>
  </si>
  <si>
    <t>https://www.baseball-reference.com/players/j/judgeaa01.shtml</t>
  </si>
  <si>
    <t>https://www.baseballprospectus.com/player/68603/</t>
  </si>
  <si>
    <t>julieed01</t>
  </si>
  <si>
    <t>https://www.baseball-reference.com/players/j/julieed01.shtml</t>
  </si>
  <si>
    <t>https://www.baseballprospectus.com/player/125175/edouard-julien/</t>
  </si>
  <si>
    <t>julksco01</t>
  </si>
  <si>
    <t>https://www.baseball-reference.com/players/j/julksco01.shtml</t>
  </si>
  <si>
    <t>https://www.baseballprospectus.com/player/110106/corey-julks/</t>
  </si>
  <si>
    <t>https://www.baseballprospectus.com/player/146339/jace-jung/</t>
  </si>
  <si>
    <t>jungjo01</t>
  </si>
  <si>
    <t>https://www.baseball-reference.com/register/player.fcgi?id=jungjo01</t>
  </si>
  <si>
    <t>https://www.baseballprospectus.com/player/142220/</t>
  </si>
  <si>
    <t>https://www.baseballprospectus.com/player/147813/colt-keith/</t>
  </si>
  <si>
    <t>kelenja01</t>
  </si>
  <si>
    <t>https://www.baseball-reference.com/players/k/kelenja01.shtml</t>
  </si>
  <si>
    <t>https://www.baseballprospectus.com/player/125372/</t>
  </si>
  <si>
    <t>kellyca02</t>
  </si>
  <si>
    <t>https://www.baseball-reference.com/players/k/kellyca02.shtml</t>
  </si>
  <si>
    <t>https://www.baseballprospectus.com/player/70619/</t>
  </si>
  <si>
    <t>kempto01</t>
  </si>
  <si>
    <t>https://www.baseball-reference.com/players/k/kempto01.shtml</t>
  </si>
  <si>
    <t>https://www.baseballprospectus.com/player/103417/</t>
  </si>
  <si>
    <t>kennebu01</t>
  </si>
  <si>
    <t>https://www.baseball-reference.com/players/k/kennebu01.shtml</t>
  </si>
  <si>
    <t>https://www.baseballprospectus.com/player/110120/buddy-kennedy/</t>
  </si>
  <si>
    <t>keplema01</t>
  </si>
  <si>
    <t>https://www.baseball-reference.com/players/k/keplema01.shtml</t>
  </si>
  <si>
    <t>https://www.baseballprospectus.com/player/68091/</t>
  </si>
  <si>
    <t>kessigr01</t>
  </si>
  <si>
    <t>https://www.baseball-reference.com/players/k/kessigr01.shtml</t>
  </si>
  <si>
    <t>https://www.baseballprospectus.com/player/125480/grae-kessinger/</t>
  </si>
  <si>
    <t>kiermke01</t>
  </si>
  <si>
    <t>https://www.baseball-reference.com/players/k/kiermke01.shtml</t>
  </si>
  <si>
    <t>https://www.baseballprospectus.com/player/67964/</t>
  </si>
  <si>
    <t>kimha01</t>
  </si>
  <si>
    <t>https://www.baseball-reference.com/players/k/kimha01.shtml</t>
  </si>
  <si>
    <t>https://www.baseballprospectus.com/player/125523/</t>
  </si>
  <si>
    <t>kineris01</t>
  </si>
  <si>
    <t>https://www.baseball-reference.com/players/k/kineris01.shtml</t>
  </si>
  <si>
    <t>https://www.baseballprospectus.com/player/103420/</t>
  </si>
  <si>
    <t>kirilal01</t>
  </si>
  <si>
    <t>https://www.baseball-reference.com/players/k/kirilal01.shtml</t>
  </si>
  <si>
    <t>https://www.baseballprospectus.com/player/108055/</t>
  </si>
  <si>
    <t>kirkal01</t>
  </si>
  <si>
    <t>https://www.baseball-reference.com/players/k/kirkal01.shtml</t>
  </si>
  <si>
    <t>https://www.baseballprospectus.com/player/111216/</t>
  </si>
  <si>
    <t>kjershe01</t>
  </si>
  <si>
    <t>https://www.baseball-reference.com/players/k/kjershe01.shtml</t>
  </si>
  <si>
    <t>https://www.baseballprospectus.com/player/125642/</t>
  </si>
  <si>
    <t>kniznan01</t>
  </si>
  <si>
    <t>https://www.baseball-reference.com/players/k/kniznan01.shtml</t>
  </si>
  <si>
    <t>https://www.baseballprospectus.com/player/108059/</t>
  </si>
  <si>
    <t>kreidry01</t>
  </si>
  <si>
    <t>https://www.baseball-reference.com/players/k/kreidry01.shtml</t>
  </si>
  <si>
    <t>https://www.baseballprospectus.com/player/125906</t>
  </si>
  <si>
    <t>kwanst01</t>
  </si>
  <si>
    <t>https://www.baseball-reference.com/players/k/kwanst01.shtml</t>
  </si>
  <si>
    <t>https://www.baseballprospectus.com/player/126005</t>
  </si>
  <si>
    <t>langesh01</t>
  </si>
  <si>
    <t>https://www.baseball-reference.com/register/player.fcgi?id=langesh01</t>
  </si>
  <si>
    <t>https://www.baseballprospectus.com/player/126172/</t>
  </si>
  <si>
    <t>https://www.baseballprospectus.com/player/160384</t>
  </si>
  <si>
    <t>larnatr01</t>
  </si>
  <si>
    <t>https://www.baseball-reference.com/players/l/larnatr01.shtml</t>
  </si>
  <si>
    <t>https://www.baseballprospectus.com/player/126235/</t>
  </si>
  <si>
    <t>laurera01</t>
  </si>
  <si>
    <t>https://www.baseball-reference.com/players/l/laurera01.shtml</t>
  </si>
  <si>
    <t>https://www.baseballprospectus.com/player/105147/</t>
  </si>
  <si>
    <t>https://www.baseballprospectus.com/player/144289/brooks-lee/</t>
  </si>
  <si>
    <t>leeko01</t>
  </si>
  <si>
    <t>https://www.baseball-reference.com/register/player.fcgi?id=lee---000kor</t>
  </si>
  <si>
    <t>https://www.baseballprospectus.com/player/143882/</t>
  </si>
  <si>
    <t>lemahdj01</t>
  </si>
  <si>
    <t>https://www.baseball-reference.com/players/l/lemahdj01.shtml</t>
  </si>
  <si>
    <t>https://www.baseballprospectus.com/player/59339/</t>
  </si>
  <si>
    <t>https://www.baseballprospectus.com/player/110120</t>
  </si>
  <si>
    <t>lewisro02</t>
  </si>
  <si>
    <t>https://www.baseball-reference.com/register/player.fcgi?id=lewis-002roy</t>
  </si>
  <si>
    <t>https://www.baseballprospectus.com/player/110182/</t>
  </si>
  <si>
    <t>lindofr01</t>
  </si>
  <si>
    <t>https://www.baseball-reference.com/players/l/lindofr01.shtml</t>
  </si>
  <si>
    <t>https://www.baseballprospectus.com/player/70399/</t>
  </si>
  <si>
    <t>loftini01</t>
  </si>
  <si>
    <t>https://www.baseball-reference.com/players/l/loftini01.shtml</t>
  </si>
  <si>
    <t>https://www.baseballprospectus.com/player/126858/nick-loftin/</t>
  </si>
  <si>
    <t>lopezni01</t>
  </si>
  <si>
    <t>https://www.baseball-reference.com/players/l/lopezni01.shtml</t>
  </si>
  <si>
    <t>https://www.baseballprospectus.com/player/108112/</t>
  </si>
  <si>
    <t>lowebr01</t>
  </si>
  <si>
    <t>https://www.baseball-reference.com/players/l/lowebr01.shtml</t>
  </si>
  <si>
    <t>https://www.baseballprospectus.com/player/107284/</t>
  </si>
  <si>
    <t>lowejo01</t>
  </si>
  <si>
    <t>https://www.baseball-reference.com/players/l/lowejo01.shtml</t>
  </si>
  <si>
    <t>https://www.baseballprospectus.com/player/108118/</t>
  </si>
  <si>
    <t>lowena01</t>
  </si>
  <si>
    <t>https://www.baseball-reference.com/players/l/lowena01.shtml</t>
  </si>
  <si>
    <t>https://www.baseballprospectus.com/player/108119/</t>
  </si>
  <si>
    <t>luciama01</t>
  </si>
  <si>
    <t>https://www.baseball-reference.com/players/l/luciama01.shtml</t>
  </si>
  <si>
    <t>https://www.baseballprospectus.com/player/127152/</t>
  </si>
  <si>
    <t>lukesna01</t>
  </si>
  <si>
    <t>https://www.baseball-reference.com/players/l/lukesna01.shtml</t>
  </si>
  <si>
    <t>https://www.baseballprospectus.com/player/106346/nathan-lukes/</t>
  </si>
  <si>
    <t>luxga01</t>
  </si>
  <si>
    <t>https://www.baseball-reference.com/players/l/luxga01.shtml</t>
  </si>
  <si>
    <t>https://www.baseballprospectus.com/player/108127/</t>
  </si>
  <si>
    <t>machama01</t>
  </si>
  <si>
    <t>https://www.baseball-reference.com/players/m/machama01.shtml</t>
  </si>
  <si>
    <t>https://www.baseballprospectus.com/player/67049/</t>
  </si>
  <si>
    <t>madrini01</t>
  </si>
  <si>
    <t>https://www.baseball-reference.com/players/m/madrini01.shtml</t>
  </si>
  <si>
    <t>https://www.baseballprospectus.com/player/127403/</t>
  </si>
  <si>
    <t>madribl01</t>
  </si>
  <si>
    <t>https://www.baseball-reference.com/players/m/madribl01.shtml</t>
  </si>
  <si>
    <t>https://www.baseballprospectus.com/player/110229</t>
  </si>
  <si>
    <t>mailelu01</t>
  </si>
  <si>
    <t>https://www.baseball-reference.com/players/m/mailelu01.shtml</t>
  </si>
  <si>
    <t>https://www.baseballprospectus.com/player/100036/</t>
  </si>
  <si>
    <t>maldoma01</t>
  </si>
  <si>
    <t>https://www.baseball-reference.com/players/m/maldoma01.shtml</t>
  </si>
  <si>
    <t>https://www.baseballprospectus.com/player/48082/</t>
  </si>
  <si>
    <t>https://www.baseballprospectus.com/player/151394/kyle-manzardo/</t>
  </si>
  <si>
    <t>margoma01</t>
  </si>
  <si>
    <t>https://www.baseball-reference.com/players/m/margoma01.shtml</t>
  </si>
  <si>
    <t>https://www.baseballprospectus.com/player/100988/</t>
  </si>
  <si>
    <t>marloca01</t>
  </si>
  <si>
    <t>https://www.baseball-reference.com/players/m/marloca01.shtml</t>
  </si>
  <si>
    <t>https://www.baseballprospectus.com/player/144923/cade-marlowe/</t>
  </si>
  <si>
    <t>marshbr02</t>
  </si>
  <si>
    <t>https://www.baseball-reference.com/players/m/marshbr02.shtml</t>
  </si>
  <si>
    <t>https://www.baseballprospectus.com/player/109122/</t>
  </si>
  <si>
    <t>marteke01</t>
  </si>
  <si>
    <t>https://www.baseball-reference.com/players/m/marteke01.shtml</t>
  </si>
  <si>
    <t>https://www.baseballprospectus.com/player/69790/</t>
  </si>
  <si>
    <t>marteno01</t>
  </si>
  <si>
    <t>https://www.baseball-reference.com/players/m/marteno01.shtml</t>
  </si>
  <si>
    <t>https://www.baseballprospectus.com/player/127835/</t>
  </si>
  <si>
    <t>martest01</t>
  </si>
  <si>
    <t>https://www.baseball-reference.com/players/m/martest01.shtml</t>
  </si>
  <si>
    <t>https://www.baseballprospectus.com/player/56034/</t>
  </si>
  <si>
    <t>https://www.baseballprospectus.com/player/127926/angel-martinez/</t>
  </si>
  <si>
    <t>martijd02</t>
  </si>
  <si>
    <t>https://www.baseball-reference.com/players/m/martijd02.shtml</t>
  </si>
  <si>
    <t>https://www.baseballprospectus.com/player/59275/</t>
  </si>
  <si>
    <t>martijp01</t>
  </si>
  <si>
    <t>https://www.baseball-reference.com/players/m/martijp01.shtml</t>
  </si>
  <si>
    <t>https://www.baseballprospectus.com/player/128053/jp-martinez/</t>
  </si>
  <si>
    <t>martini02</t>
  </si>
  <si>
    <t>https://www.baseball-reference.com/players/m/martini02.shtml</t>
  </si>
  <si>
    <t>https://www.baseballprospectus.com/player/69553/</t>
  </si>
  <si>
    <t>massemi02</t>
  </si>
  <si>
    <t>https://www.baseball-reference.com/players/m/massemi02.shtml</t>
  </si>
  <si>
    <t>https://www.baseballprospectus.com/player/143892</t>
  </si>
  <si>
    <t>mastrmi01</t>
  </si>
  <si>
    <t>https://www.baseball-reference.com/players/m/mastrmi01.shtml</t>
  </si>
  <si>
    <t>https://www.baseballprospectus.com/player/108175</t>
  </si>
  <si>
    <t>mateojo01</t>
  </si>
  <si>
    <t>https://www.baseball-reference.com/players/m/mateojo01.shtml</t>
  </si>
  <si>
    <t>https://www.baseballprospectus.com/player/101165/</t>
  </si>
  <si>
    <t>matonni01</t>
  </si>
  <si>
    <t>https://www.baseball-reference.com/players/m/matonni01.shtml</t>
  </si>
  <si>
    <t>https://www.baseballprospectus.com/player/110280/</t>
  </si>
  <si>
    <t>matoslu02</t>
  </si>
  <si>
    <t>https://www.baseball-reference.com/players/m/matoslu02.shtml</t>
  </si>
  <si>
    <t>https://www.baseballprospectus.com/player/128307</t>
  </si>
  <si>
    <t>https://www.baseballprospectus.com/player/148616</t>
  </si>
  <si>
    <t>mccanja02</t>
  </si>
  <si>
    <t>https://www.baseball-reference.com/players/m/mccanja02.shtml</t>
  </si>
  <si>
    <t>https://www.baseballprospectus.com/player/70317/</t>
  </si>
  <si>
    <t>mccarja02</t>
  </si>
  <si>
    <t>https://www.baseball-reference.com/players/m/mccarja02.shtml</t>
  </si>
  <si>
    <t>https://www.baseballprospectus.com/player/128477</t>
  </si>
  <si>
    <t>mccorch01</t>
  </si>
  <si>
    <t>https://www.baseball-reference.com/players/m/mccorch01.shtml</t>
  </si>
  <si>
    <t>https://www.baseballprospectus.com/player/110298/</t>
  </si>
  <si>
    <t>mccoyma01</t>
  </si>
  <si>
    <t>https://www.baseball-reference.com/players/m/mccoyma01.shtml</t>
  </si>
  <si>
    <t>https://www.baseballprospectus.com/player/110300/mason-mccoy/</t>
  </si>
  <si>
    <t>mccutan01</t>
  </si>
  <si>
    <t>https://www.baseball-reference.com/players/m/mccutan01.shtml</t>
  </si>
  <si>
    <t>https://www.baseballprospectus.com/player/46400/</t>
  </si>
  <si>
    <t>mcguire01</t>
  </si>
  <si>
    <t>https://www.baseball-reference.com/players/m/mcguire01.shtml</t>
  </si>
  <si>
    <t>https://www.baseballprospectus.com/player/101630/</t>
  </si>
  <si>
    <t>mckenry01</t>
  </si>
  <si>
    <t>https://www.baseball-reference.com/players/m/mckenry01.shtml</t>
  </si>
  <si>
    <t>https://www.baseballprospectus.com/player/106439/</t>
  </si>
  <si>
    <t>mckinbi01</t>
  </si>
  <si>
    <t>https://www.baseball-reference.com/players/m/mckinbi01.shtml</t>
  </si>
  <si>
    <t>https://www.baseballprospectus.com/player/102667/</t>
  </si>
  <si>
    <t>mckinza01</t>
  </si>
  <si>
    <t>https://www.baseball-reference.com/players/m/mckinza01.shtml</t>
  </si>
  <si>
    <t>https://www.baseballprospectus.com/player/108977/</t>
  </si>
  <si>
    <t>mcmahry01</t>
  </si>
  <si>
    <t>https://www.baseball-reference.com/players/m/mcmahry01.shtml</t>
  </si>
  <si>
    <t>https://www.baseballprospectus.com/player/102668/</t>
  </si>
  <si>
    <t>mcneije01</t>
  </si>
  <si>
    <t>https://www.baseball-reference.com/players/m/mcneije01.shtml</t>
  </si>
  <si>
    <t>https://www.baseballprospectus.com/player/103451/</t>
  </si>
  <si>
    <t>meadcu01</t>
  </si>
  <si>
    <t>https://www.baseball-reference.com/players/m/meadcu01.shtml</t>
  </si>
  <si>
    <t>https://www.baseballprospectus.com/player/128864/curtis-mead/</t>
  </si>
  <si>
    <t>meadopa01</t>
  </si>
  <si>
    <t>https://www.baseball-reference.com/players/m/meadopa01.shtml</t>
  </si>
  <si>
    <t>https://www.baseballprospectus.com/player/128870/parker-meadows/</t>
  </si>
  <si>
    <t>melenmj01</t>
  </si>
  <si>
    <t>https://www.baseball-reference.com/register/player.fcgi?id=melend000mj-</t>
  </si>
  <si>
    <t>https://www.baseballprospectus.com/player/110333/</t>
  </si>
  <si>
    <t>mendida01</t>
  </si>
  <si>
    <t>https://www.baseball-reference.com/players/m/mendida01.shtml</t>
  </si>
  <si>
    <t>https://www.baseballprospectus.com/player/106466/</t>
  </si>
  <si>
    <t>menesjo01</t>
  </si>
  <si>
    <t>https://www.baseball-reference.com/players/m/menesjo01.shtml</t>
  </si>
  <si>
    <t>https://www.baseballprospectus.com/player/70721</t>
  </si>
  <si>
    <t>merriwh01</t>
  </si>
  <si>
    <t>https://www.baseball-reference.com/players/m/merriwh01.shtml</t>
  </si>
  <si>
    <t>https://www.baseballprospectus.com/player/67175/</t>
  </si>
  <si>
    <t>https://www.baseballprospectus.com/player/151206/jackson-merrill/</t>
  </si>
  <si>
    <t>mervima01</t>
  </si>
  <si>
    <t>https://www.baseball-reference.com/players/m/mervima01.shtml</t>
  </si>
  <si>
    <t>https://www.baseballprospectus.com/player/129286/matt-mervis/</t>
  </si>
  <si>
    <t>meyerja02</t>
  </si>
  <si>
    <t>https://www.baseball-reference.com/players/m/meyerja02.shtml</t>
  </si>
  <si>
    <t>https://www.baseballprospectus.com/player/110358/</t>
  </si>
  <si>
    <t>milladr01</t>
  </si>
  <si>
    <t>https://www.baseball-reference.com/players/m/milladr01.shtml</t>
  </si>
  <si>
    <t>https://www.baseballprospectus.com/player/143743</t>
  </si>
  <si>
    <t>milleow01</t>
  </si>
  <si>
    <t>https://www.baseball-reference.com/players/m/milleow01.shtml</t>
  </si>
  <si>
    <t>https://www.baseballprospectus.com/player/129503/</t>
  </si>
  <si>
    <t>miranjo01</t>
  </si>
  <si>
    <t>https://www.baseball-reference.com/players/m/miranjo01.shtml</t>
  </si>
  <si>
    <t>https://www.baseballprospectus.com/player/108236</t>
  </si>
  <si>
    <t>mitchga01</t>
  </si>
  <si>
    <t>https://www.baseball-reference.com/register/player.fcgi?id=mitche005gar</t>
  </si>
  <si>
    <t>https://www.baseballprospectus.com/player/65980/</t>
  </si>
  <si>
    <t>monasan01</t>
  </si>
  <si>
    <t>https://www.baseball-reference.com/players/m/monasan01.shtml</t>
  </si>
  <si>
    <t>https://www.baseballprospectus.com/player/104562/andruw-monasterio/</t>
  </si>
  <si>
    <t>moncayo01</t>
  </si>
  <si>
    <t>https://www.baseball-reference.com/players/m/moncayo01.shtml</t>
  </si>
  <si>
    <t>https://www.baseballprospectus.com/player/105432/</t>
  </si>
  <si>
    <t>moniami01</t>
  </si>
  <si>
    <t>https://www.baseball-reference.com/players/m/moniami01.shtml</t>
  </si>
  <si>
    <t>https://www.baseballprospectus.com/player/108243/</t>
  </si>
  <si>
    <t>monteel01</t>
  </si>
  <si>
    <t>https://www.baseball-reference.com/players/m/monteel01.shtml</t>
  </si>
  <si>
    <t>https://www.baseballprospectus.com/player/106498</t>
  </si>
  <si>
    <t>mooredy01</t>
  </si>
  <si>
    <t>https://www.baseball-reference.com/players/m/mooredy01.shtml</t>
  </si>
  <si>
    <t>https://www.baseballprospectus.com/player/106503/</t>
  </si>
  <si>
    <t>morelch01</t>
  </si>
  <si>
    <t>https://www.baseball-reference.com/players/m/morelch01.shtml</t>
  </si>
  <si>
    <t>https://www.baseballprospectus.com/player/110401</t>
  </si>
  <si>
    <t>morenga01</t>
  </si>
  <si>
    <t>https://www.baseball-reference.com/register/player.fcgi?id=moreno000gab</t>
  </si>
  <si>
    <t>https://www.baseballprospectus.com/player/110402/</t>
  </si>
  <si>
    <t>mountry01</t>
  </si>
  <si>
    <t>https://www.baseball-reference.com/players/m/mountry01.shtml</t>
  </si>
  <si>
    <t>https://www.baseballprospectus.com/player/106527/</t>
  </si>
  <si>
    <t>mullice01</t>
  </si>
  <si>
    <t>https://www.baseball-reference.com/players/m/mullice01.shtml</t>
  </si>
  <si>
    <t>https://www.baseballprospectus.com/player/105439/</t>
  </si>
  <si>
    <t>muncyma01</t>
  </si>
  <si>
    <t>https://www.baseball-reference.com/players/m/muncyma01.shtml</t>
  </si>
  <si>
    <t>https://www.baseballprospectus.com/player/100007/</t>
  </si>
  <si>
    <t>murphse01</t>
  </si>
  <si>
    <t>https://www.baseball-reference.com/players/m/murphse01.shtml</t>
  </si>
  <si>
    <t>https://www.baseballprospectus.com/player/108278/</t>
  </si>
  <si>
    <t>murphto04</t>
  </si>
  <si>
    <t>https://www.baseball-reference.com/players/m/murphto04.shtml</t>
  </si>
  <si>
    <t>https://www.baseballprospectus.com/player/70673/</t>
  </si>
  <si>
    <t>myersda01</t>
  </si>
  <si>
    <t>https://www.baseball-reference.com/players/m/myersda01.shtml</t>
  </si>
  <si>
    <t>https://www.baseballprospectus.com/player/110424/dane-myers/</t>
  </si>
  <si>
    <t>narvaom01</t>
  </si>
  <si>
    <t>https://www.baseball-reference.com/players/n/narvaom01.shtml</t>
  </si>
  <si>
    <t>https://www.baseballprospectus.com/player/66068/</t>
  </si>
  <si>
    <t>naylobo01</t>
  </si>
  <si>
    <t>https://www.baseball-reference.com/players/n/naylobo01.shtml</t>
  </si>
  <si>
    <t>https://www.baseballprospectus.com/player/130661</t>
  </si>
  <si>
    <t>naylojo01</t>
  </si>
  <si>
    <t>https://www.baseball-reference.com/players/n/naylojo01.shtml</t>
  </si>
  <si>
    <t>https://www.baseballprospectus.com/player/106548/</t>
  </si>
  <si>
    <t>netoza01</t>
  </si>
  <si>
    <t>https://www.baseball-reference.com/players/n/netoza01.shtml</t>
  </si>
  <si>
    <t>https://www.baseballprospectus.com/player/144429/zach-neto/</t>
  </si>
  <si>
    <t>nevinty01</t>
  </si>
  <si>
    <t>https://www.baseball-reference.com/players/n/nevinty01.shtml</t>
  </si>
  <si>
    <t>https://www.baseballprospectus.com/player/106555/</t>
  </si>
  <si>
    <t>newmake01</t>
  </si>
  <si>
    <t>https://www.baseball-reference.com/players/n/newmake01.shtml</t>
  </si>
  <si>
    <t>https://www.baseballprospectus.com/player/106558/</t>
  </si>
  <si>
    <t>nidoto01</t>
  </si>
  <si>
    <t>https://www.baseball-reference.com/players/n/nidoto01.shtml</t>
  </si>
  <si>
    <t>https://www.baseballprospectus.com/player/100653/</t>
  </si>
  <si>
    <t>nimmobr01</t>
  </si>
  <si>
    <t>https://www.baseball-reference.com/players/n/nimmobr01.shtml</t>
  </si>
  <si>
    <t>https://www.baseballprospectus.com/player/70524/</t>
  </si>
  <si>
    <t>nodary01</t>
  </si>
  <si>
    <t>https://www.baseball-reference.com/players/n/nodary01.shtml</t>
  </si>
  <si>
    <t>https://www.baseballprospectus.com/player/110445/ryan-noda/</t>
  </si>
  <si>
    <t>nootbla01</t>
  </si>
  <si>
    <t>https://www.baseball-reference.com/players/n/nootbla01.shtml</t>
  </si>
  <si>
    <t>https://www.baseballprospectus.com/player/130939/</t>
  </si>
  <si>
    <t>https://www.baseballprospectus.com/player/130940/connor-norby/</t>
  </si>
  <si>
    <t>ohearry01</t>
  </si>
  <si>
    <t>https://www.baseball-reference.com/players/o/ohearry01.shtml</t>
  </si>
  <si>
    <t>https://www.baseballprospectus.com/player/104869/</t>
  </si>
  <si>
    <t>ohopplo01</t>
  </si>
  <si>
    <t>https://www.baseball-reference.com/players/o/ohopplo01.shtml</t>
  </si>
  <si>
    <t>https://www.baseballprospectus.com/player/131149</t>
  </si>
  <si>
    <t>ohtansh01</t>
  </si>
  <si>
    <t>https://www.baseball-reference.com/players/o/ohtansh01.shtml</t>
  </si>
  <si>
    <t>https://www.baseballprospectus.com/player/111306/</t>
  </si>
  <si>
    <t>olivaed02</t>
  </si>
  <si>
    <t>https://www.baseball-reference.com/players/o/olivaed02.shtml</t>
  </si>
  <si>
    <t>https://www.baseballprospectus.com/player/105339/</t>
  </si>
  <si>
    <t>olsonma02</t>
  </si>
  <si>
    <t>https://www.baseball-reference.com/players/o/olsonma02.shtml</t>
  </si>
  <si>
    <t>https://www.baseballprospectus.com/player/100668/</t>
  </si>
  <si>
    <t>oneilty01</t>
  </si>
  <si>
    <t>https://www.baseball-reference.com/players/o/oneilty01.shtml</t>
  </si>
  <si>
    <t>https://www.baseballprospectus.com/player/102704/</t>
  </si>
  <si>
    <t>orneljo01</t>
  </si>
  <si>
    <t>https://www.baseball-reference.com/players/o/orneljo01.shtml</t>
  </si>
  <si>
    <t>https://www.baseballprospectus.com/player/131409/jonathan-ornelas/</t>
  </si>
  <si>
    <t>ortegra01</t>
  </si>
  <si>
    <t>https://www.baseball-reference.com/players/o/ortegra01.shtml</t>
  </si>
  <si>
    <t>https://www.baseballprospectus.com/player/59705/</t>
  </si>
  <si>
    <t>ortizjo06</t>
  </si>
  <si>
    <t>https://www.baseball-reference.com/players/o/ortizjo06.shtml</t>
  </si>
  <si>
    <t>https://www.baseballprospectus.com/player/144443/joey-ortiz/</t>
  </si>
  <si>
    <t>outmaja01</t>
  </si>
  <si>
    <t>https://www.baseball-reference.com/players/o/outmaja01.shtml</t>
  </si>
  <si>
    <t>https://www.baseballprospectus.com/player/131575</t>
  </si>
  <si>
    <t>ozunama01</t>
  </si>
  <si>
    <t>https://www.baseball-reference.com/players/o/ozunama01.shtml</t>
  </si>
  <si>
    <t>https://www.baseballprospectus.com/player/59145/</t>
  </si>
  <si>
    <t>pachecr01</t>
  </si>
  <si>
    <t>https://www.baseball-reference.com/players/p/pachecr01.shtml</t>
  </si>
  <si>
    <t>https://www.baseballprospectus.com/player/108343/</t>
  </si>
  <si>
    <t>https://www.baseballprospectus.com/player/131720/andy-pages/</t>
  </si>
  <si>
    <t>palacjo01</t>
  </si>
  <si>
    <t>https://www.baseball-reference.com/players/p/palacjo01.shtml</t>
  </si>
  <si>
    <t>https://www.baseballprospectus.com/player/109009/</t>
  </si>
  <si>
    <t>palacri01</t>
  </si>
  <si>
    <t>https://www.baseball-reference.com/players/p/palacri01.shtml</t>
  </si>
  <si>
    <t>https://www.baseballprospectus.com/player/131734</t>
  </si>
  <si>
    <t>paredis01</t>
  </si>
  <si>
    <t>https://www.baseball-reference.com/players/p/paredis01.shtml</t>
  </si>
  <si>
    <t>https://www.baseballprospectus.com/player/108350/</t>
  </si>
  <si>
    <t>parisky01</t>
  </si>
  <si>
    <t>https://www.baseball-reference.com/players/p/parisky01.shtml</t>
  </si>
  <si>
    <t>https://www.baseballprospectus.com/player/131840/kyren-paris/</t>
  </si>
  <si>
    <t>pasquvi01</t>
  </si>
  <si>
    <t>https://www.baseball-reference.com/players/p/pasquvi01.shtml</t>
  </si>
  <si>
    <t>https://www.baseballprospectus.com/player/143748</t>
  </si>
  <si>
    <t>pederjo01</t>
  </si>
  <si>
    <t>https://www.baseball-reference.com/players/p/pederjo01.shtml</t>
  </si>
  <si>
    <t>https://www.baseballprospectus.com/player/67072/</t>
  </si>
  <si>
    <t>pegueli01</t>
  </si>
  <si>
    <t>https://www.baseball-reference.com/players/p/pegueli01.shtml</t>
  </si>
  <si>
    <t>https://www.baseballprospectus.com/player/132154</t>
  </si>
  <si>
    <t>penaje02</t>
  </si>
  <si>
    <t>https://www.baseball-reference.com/register/player.fcgi?id=pena--002jer</t>
  </si>
  <si>
    <t>https://www.baseballprospectus.com/player/132232/</t>
  </si>
  <si>
    <t>peralda01</t>
  </si>
  <si>
    <t>https://www.baseball-reference.com/players/p/peralda01.shtml</t>
  </si>
  <si>
    <t>https://www.baseballprospectus.com/player/52260/</t>
  </si>
  <si>
    <t>perazos02</t>
  </si>
  <si>
    <t>https://www.baseball-reference.com/register/player.fcgi?id=peraza002osw</t>
  </si>
  <si>
    <t>https://www.baseballprospectus.com/player/110535/</t>
  </si>
  <si>
    <t>perdoge01</t>
  </si>
  <si>
    <t>https://www.baseball-reference.com/players/p/perdoge01.shtml</t>
  </si>
  <si>
    <t>https://www.baseballprospectus.com/player/110536/</t>
  </si>
  <si>
    <t>perezsa02</t>
  </si>
  <si>
    <t>https://www.baseball-reference.com/players/p/perezsa02.shtml</t>
  </si>
  <si>
    <t>https://www.baseballprospectus.com/player/57335/</t>
  </si>
  <si>
    <t>perkibl01</t>
  </si>
  <si>
    <t>https://www.baseball-reference.com/players/p/perkibl01.shtml</t>
  </si>
  <si>
    <t>https://www.baseballprospectus.com/player/106659/blake-perkins/</t>
  </si>
  <si>
    <t>peterja01</t>
  </si>
  <si>
    <t>https://www.baseball-reference.com/players/p/peterja01.shtml</t>
  </si>
  <si>
    <t>https://www.baseballprospectus.com/player/69854/</t>
  </si>
  <si>
    <t>phamth01</t>
  </si>
  <si>
    <t>https://www.baseball-reference.com/players/p/phamth01.shtml</t>
  </si>
  <si>
    <t>https://www.baseballprospectus.com/player/50106/</t>
  </si>
  <si>
    <t>pillake01</t>
  </si>
  <si>
    <t>https://www.baseball-reference.com/players/p/pillake01.shtml</t>
  </si>
  <si>
    <t>https://www.baseballprospectus.com/player/70093/</t>
  </si>
  <si>
    <t>pintore02</t>
  </si>
  <si>
    <t>https://www.baseball-reference.com/players/p/pintore02.shtml</t>
  </si>
  <si>
    <t>https://www.baseballprospectus.com/player/104495</t>
  </si>
  <si>
    <t>polanjo01</t>
  </si>
  <si>
    <t>https://www.baseball-reference.com/players/p/polanjo01.shtml</t>
  </si>
  <si>
    <t>https://www.baseballprospectus.com/player/67568/</t>
  </si>
  <si>
    <t>profaju01</t>
  </si>
  <si>
    <t>https://www.baseball-reference.com/players/p/profaju01.shtml</t>
  </si>
  <si>
    <t>https://www.baseballprospectus.com/player/68066/</t>
  </si>
  <si>
    <t>rafaece01</t>
  </si>
  <si>
    <t>https://www.baseball-reference.com/players/r/rafaece01.shtml</t>
  </si>
  <si>
    <t>https://www.baseballprospectus.com/player/133479/ceddanne-rafaela/</t>
  </si>
  <si>
    <t>raleica01</t>
  </si>
  <si>
    <t>https://www.baseball-reference.com/players/r/raleica01.shtml</t>
  </si>
  <si>
    <t>https://www.baseballprospectus.com/player/133509/</t>
  </si>
  <si>
    <t>raleylu01</t>
  </si>
  <si>
    <t>https://www.baseball-reference.com/players/r/raleylu01.shtml</t>
  </si>
  <si>
    <t>https://www.baseballprospectus.com/player/108437/</t>
  </si>
  <si>
    <t>ramirha02</t>
  </si>
  <si>
    <t>https://www.baseball-reference.com/players/r/ramirha02.shtml</t>
  </si>
  <si>
    <t>https://www.baseballprospectus.com/player/101514/</t>
  </si>
  <si>
    <t>ramirjo01</t>
  </si>
  <si>
    <t>https://www.baseball-reference.com/players/r/ramirjo01.shtml</t>
  </si>
  <si>
    <t>https://www.baseballprospectus.com/player/70217/</t>
  </si>
  <si>
    <t>ramoshe02</t>
  </si>
  <si>
    <t>https://www.baseball-reference.com/register/player.fcgi?id=ramos-000hel</t>
  </si>
  <si>
    <t>https://www.baseballprospectus.com/player/110621/</t>
  </si>
  <si>
    <t>realmjt01</t>
  </si>
  <si>
    <t>https://www.baseball-reference.com/players/r/realmjt01.shtml</t>
  </si>
  <si>
    <t>https://www.baseballprospectus.com/player/67084/</t>
  </si>
  <si>
    <t>refsnro01</t>
  </si>
  <si>
    <t>https://www.baseball-reference.com/players/r/refsnro01.shtml</t>
  </si>
  <si>
    <t>https://www.baseballprospectus.com/player/100317/</t>
  </si>
  <si>
    <t>remilza01</t>
  </si>
  <si>
    <t>https://www.baseball-reference.com/players/r/remilza01.shtml</t>
  </si>
  <si>
    <t>https://www.baseballprospectus.com/player/109036/zach-remillard/</t>
  </si>
  <si>
    <t>rendoan01</t>
  </si>
  <si>
    <t>https://www.baseball-reference.com/players/r/rendoan01.shtml</t>
  </si>
  <si>
    <t>https://www.baseballprospectus.com/player/70755/</t>
  </si>
  <si>
    <t>renfrhu01</t>
  </si>
  <si>
    <t>https://www.baseball-reference.com/players/r/renfrhu01.shtml</t>
  </si>
  <si>
    <t>https://www.baseballprospectus.com/player/68660/</t>
  </si>
  <si>
    <t>rengilu01</t>
  </si>
  <si>
    <t>https://www.baseball-reference.com/players/r/rengilu01.shtml</t>
  </si>
  <si>
    <t>https://www.baseballprospectus.com/player/104450/</t>
  </si>
  <si>
    <t>reyespa01</t>
  </si>
  <si>
    <t>https://www.baseball-reference.com/players/r/reyespa01.shtml</t>
  </si>
  <si>
    <t>https://www.baseballprospectus.com/player/101023/</t>
  </si>
  <si>
    <t>reynobr01</t>
  </si>
  <si>
    <t>https://www.baseball-reference.com/players/r/reynobr01.shtml</t>
  </si>
  <si>
    <t>https://www.baseballprospectus.com/player/109040/</t>
  </si>
  <si>
    <t>rileyau01</t>
  </si>
  <si>
    <t>https://www.baseball-reference.com/players/r/rileyau01.shtml</t>
  </si>
  <si>
    <t>https://www.baseballprospectus.com/player/106744/</t>
  </si>
  <si>
    <t>riosed01</t>
  </si>
  <si>
    <t>https://www.baseball-reference.com/players/r/riosed01.shtml</t>
  </si>
  <si>
    <t>https://www.baseballprospectus.com/player/106745/</t>
  </si>
  <si>
    <t>riverem01</t>
  </si>
  <si>
    <t>https://www.baseball-reference.com/players/r/riverem01.shtml</t>
  </si>
  <si>
    <t>https://www.baseballprospectus.com/player/106750/</t>
  </si>
  <si>
    <t>rizzoan01</t>
  </si>
  <si>
    <t>https://www.baseball-reference.com/players/r/rizzoan01.shtml</t>
  </si>
  <si>
    <t>https://www.baseballprospectus.com/player/57514/</t>
  </si>
  <si>
    <t>roberlu01</t>
  </si>
  <si>
    <t>https://www.baseball-reference.com/players/r/roberlu01.shtml</t>
  </si>
  <si>
    <t>https://www.baseballprospectus.com/player/110664/</t>
  </si>
  <si>
    <t>roblevi01</t>
  </si>
  <si>
    <t>https://www.baseball-reference.com/players/r/roblevi01.shtml</t>
  </si>
  <si>
    <t>https://www.baseballprospectus.com/player/104023/</t>
  </si>
  <si>
    <t>rocchbr01</t>
  </si>
  <si>
    <t>https://www.baseball-reference.com/players/r/rocchbr01.shtml</t>
  </si>
  <si>
    <t>https://www.baseballprospectus.com/player/134616/</t>
  </si>
  <si>
    <t>rodgebr02</t>
  </si>
  <si>
    <t>https://www.baseball-reference.com/players/r/rodgebr02.shtml</t>
  </si>
  <si>
    <t>https://www.baseballprospectus.com/player/106765/</t>
  </si>
  <si>
    <t>rodriju01</t>
  </si>
  <si>
    <t>https://www.baseball-reference.com/register/player.fcgi?id=rodrig013jul</t>
  </si>
  <si>
    <t>https://www.baseballprospectus.com/player/134822/</t>
  </si>
  <si>
    <t>rogerja03</t>
  </si>
  <si>
    <t>https://www.baseball-reference.com/players/r/rogerja03.shtml</t>
  </si>
  <si>
    <t>https://www.baseballprospectus.com/player/108507/</t>
  </si>
  <si>
    <t>rojasjo03</t>
  </si>
  <si>
    <t>https://www.baseball-reference.com/players/r/rojasjo03.shtml</t>
  </si>
  <si>
    <t>https://www.baseballprospectus.com/player/135022/johan-rojas/</t>
  </si>
  <si>
    <t>rojasjo01</t>
  </si>
  <si>
    <t>https://www.baseball-reference.com/players/r/rojasjo01.shtml</t>
  </si>
  <si>
    <t>https://www.baseballprospectus.com/player/110699/</t>
  </si>
  <si>
    <t>rojasmi02</t>
  </si>
  <si>
    <t>https://www.baseball-reference.com/players/r/rojasmi02.shtml</t>
  </si>
  <si>
    <t>https://www.baseballprospectus.com/player/51611/</t>
  </si>
  <si>
    <t>rookebr01</t>
  </si>
  <si>
    <t>https://www.baseball-reference.com/players/r/rookebr01.shtml</t>
  </si>
  <si>
    <t>https://www.baseballprospectus.com/player/110715/</t>
  </si>
  <si>
    <t>rortvbe01</t>
  </si>
  <si>
    <t>https://www.baseball-reference.com/players/r/rortvbe01.shtml</t>
  </si>
  <si>
    <t>https://www.baseballprospectus.com/player/108516/</t>
  </si>
  <si>
    <t>rosaram01</t>
  </si>
  <si>
    <t>https://www.baseball-reference.com/players/r/rosaram01.shtml</t>
  </si>
  <si>
    <t>https://www.baseballprospectus.com/player/103203/</t>
  </si>
  <si>
    <t>rosared01</t>
  </si>
  <si>
    <t>https://www.baseball-reference.com/players/r/rosared01.shtml</t>
  </si>
  <si>
    <t>https://www.baseballprospectus.com/player/67098/</t>
  </si>
  <si>
    <t>rosareg01</t>
  </si>
  <si>
    <t>https://www.baseball-reference.com/players/r/rosareg01.shtml</t>
  </si>
  <si>
    <t>https://www.baseballprospectus.com/player/108518</t>
  </si>
  <si>
    <t>ruizes01</t>
  </si>
  <si>
    <t>https://www.baseball-reference.com/players/r/ruizes01.shtml</t>
  </si>
  <si>
    <t>https://www.baseballprospectus.com/player/108525</t>
  </si>
  <si>
    <t>ruizke01</t>
  </si>
  <si>
    <t>https://www.baseball-reference.com/players/r/ruizke01.shtml</t>
  </si>
  <si>
    <t>https://www.baseballprospectus.com/player/106820/</t>
  </si>
  <si>
    <t>rutscad01</t>
  </si>
  <si>
    <t>https://www.baseball-reference.com/register/player.fcgi?id=rutsch000adl</t>
  </si>
  <si>
    <t>https://www.baseballprospectus.com/player/135527/</t>
  </si>
  <si>
    <t>sabolbl01</t>
  </si>
  <si>
    <t>https://www.baseball-reference.com/players/s/sabolbl01.shtml</t>
  </si>
  <si>
    <t>https://www.baseballprospectus.com/player/135580/blake-sabol/</t>
  </si>
  <si>
    <t>salazce01</t>
  </si>
  <si>
    <t>https://www.baseball-reference.com/players/s/salazce01.shtml</t>
  </si>
  <si>
    <t>https://www.baseballprospectus.com/player/135620/cesar-salazar/</t>
  </si>
  <si>
    <t>sanchga02</t>
  </si>
  <si>
    <t>https://www.baseball-reference.com/players/s/sanchga02.shtml</t>
  </si>
  <si>
    <t>https://www.baseballprospectus.com/player/68087/</t>
  </si>
  <si>
    <t>sanchje02</t>
  </si>
  <si>
    <t>https://www.baseball-reference.com/players/s/sanchje02.shtml</t>
  </si>
  <si>
    <t>https://www.baseballprospectus.com/player/106844/</t>
  </si>
  <si>
    <t>santaca01</t>
  </si>
  <si>
    <t>https://www.baseball-reference.com/players/s/santaca01.shtml</t>
  </si>
  <si>
    <t>https://www.baseballprospectus.com/player/48929/</t>
  </si>
  <si>
    <t>santaan02</t>
  </si>
  <si>
    <t>https://www.baseball-reference.com/players/s/santaan02.shtml</t>
  </si>
  <si>
    <t>https://www.baseballprospectus.com/player/101568/</t>
  </si>
  <si>
    <t>schanno01</t>
  </si>
  <si>
    <t>https://www.baseball-reference.com/players/s/schanno01.shtml</t>
  </si>
  <si>
    <t>https://www.baseballprospectus.com/player/160132/nolan-schanuel/</t>
  </si>
  <si>
    <t>schmica01</t>
  </si>
  <si>
    <t>https://www.baseball-reference.com/players/s/schmica01.shtml</t>
  </si>
  <si>
    <t>https://www.baseballprospectus.com/player/136264/casey-schmitt/</t>
  </si>
  <si>
    <t>schneda03</t>
  </si>
  <si>
    <t>https://www.baseball-reference.com/players/s/schneda03.shtml</t>
  </si>
  <si>
    <t>https://www.baseballprospectus.com/player/110800/davis-schneider/</t>
  </si>
  <si>
    <t>schwaky01</t>
  </si>
  <si>
    <t>https://www.baseball-reference.com/players/s/schwaky01.shtml</t>
  </si>
  <si>
    <t>https://www.baseballprospectus.com/player/103751/</t>
  </si>
  <si>
    <t>seageco01</t>
  </si>
  <si>
    <t>https://www.baseball-reference.com/players/s/seageco01.shtml</t>
  </si>
  <si>
    <t>https://www.baseballprospectus.com/player/70635/</t>
  </si>
  <si>
    <t>semiema01</t>
  </si>
  <si>
    <t>https://www.baseball-reference.com/players/s/semiema01.shtml</t>
  </si>
  <si>
    <t>https://www.baseballprospectus.com/player/70327/</t>
  </si>
  <si>
    <t>senzeni01</t>
  </si>
  <si>
    <t>https://www.baseball-reference.com/players/s/senzeni01.shtml</t>
  </si>
  <si>
    <t>https://www.baseballprospectus.com/player/108571/</t>
  </si>
  <si>
    <t>servebr01</t>
  </si>
  <si>
    <t>https://www.baseball-reference.com/players/s/servebr01.shtml</t>
  </si>
  <si>
    <t>https://www.baseballprospectus.com/player/108578</t>
  </si>
  <si>
    <t>sheetga01</t>
  </si>
  <si>
    <t>https://www.baseball-reference.com/players/s/sheetga01.shtml</t>
  </si>
  <si>
    <t>https://www.baseballprospectus.com/player/110836/</t>
  </si>
  <si>
    <t>shewmbr01</t>
  </si>
  <si>
    <t>https://www.baseball-reference.com/players/s/shewmbr01.shtml</t>
  </si>
  <si>
    <t>https://www.baseballprospectus.com/player/136753/braden-shewmake/</t>
  </si>
  <si>
    <t>shortza01</t>
  </si>
  <si>
    <t>https://www.baseball-reference.com/players/s/shortza01.shtml</t>
  </si>
  <si>
    <t>https://www.baseballprospectus.com/player/108587/</t>
  </si>
  <si>
    <t>sianimi01</t>
  </si>
  <si>
    <t>https://www.baseball-reference.com/players/s/sianimi01.shtml</t>
  </si>
  <si>
    <t>https://www.baseballprospectus.com/player/136838</t>
  </si>
  <si>
    <t>singljo02</t>
  </si>
  <si>
    <t>https://www.baseball-reference.com/players/s/singljo02.shtml</t>
  </si>
  <si>
    <t>https://www.baseballprospectus.com/player/60676/jon-singleton/</t>
  </si>
  <si>
    <t>sirijo01</t>
  </si>
  <si>
    <t>https://www.baseball-reference.com/players/s/sirijo01.shtml</t>
  </si>
  <si>
    <t>https://www.baseballprospectus.com/player/102876/</t>
  </si>
  <si>
    <t>slateau01</t>
  </si>
  <si>
    <t>https://www.baseball-reference.com/players/s/slateau01.shtml</t>
  </si>
  <si>
    <t>https://www.baseballprospectus.com/player/71245/</t>
  </si>
  <si>
    <t>smithdo02</t>
  </si>
  <si>
    <t>https://www.baseball-reference.com/players/s/smithdo02.shtml</t>
  </si>
  <si>
    <t>https://www.baseballprospectus.com/player/102745/</t>
  </si>
  <si>
    <t>smithjo11</t>
  </si>
  <si>
    <t>https://www.baseball-reference.com/players/s/smithjo11.shtml</t>
  </si>
  <si>
    <t>https://www.baseballprospectus.com/player/137201</t>
  </si>
  <si>
    <t>smithpa04</t>
  </si>
  <si>
    <t>https://www.baseball-reference.com/players/s/smithpa04.shtml</t>
  </si>
  <si>
    <t>https://www.baseballprospectus.com/player/110857/</t>
  </si>
  <si>
    <t>smithwi05</t>
  </si>
  <si>
    <t>https://www.baseball-reference.com/players/s/smithwi05.shtml</t>
  </si>
  <si>
    <t>https://www.baseballprospectus.com/player/108612/</t>
  </si>
  <si>
    <t>soderty01</t>
  </si>
  <si>
    <t>https://www.baseball-reference.com/players/s/soderty01.shtml</t>
  </si>
  <si>
    <t>https://www.baseballprospectus.com/player/147855/</t>
  </si>
  <si>
    <t>solando01</t>
  </si>
  <si>
    <t>https://www.baseball-reference.com/players/s/solando01.shtml</t>
  </si>
  <si>
    <t>https://www.baseballprospectus.com/player/48772/</t>
  </si>
  <si>
    <t>solerjo01</t>
  </si>
  <si>
    <t>https://www.baseball-reference.com/players/s/solerjo01.shtml</t>
  </si>
  <si>
    <t>https://www.baseballprospectus.com/player/101657/</t>
  </si>
  <si>
    <t>sosaed01</t>
  </si>
  <si>
    <t>https://www.baseball-reference.com/players/s/sosaed01.shtml</t>
  </si>
  <si>
    <t>https://www.baseballprospectus.com/player/102202/</t>
  </si>
  <si>
    <t>sosale01</t>
  </si>
  <si>
    <t>https://www.baseball-reference.com/players/s/sosale01.shtml</t>
  </si>
  <si>
    <t>https://www.baseballprospectus.com/player/110868</t>
  </si>
  <si>
    <t>sotoju01</t>
  </si>
  <si>
    <t>https://www.baseball-reference.com/players/s/sotoju01.shtml</t>
  </si>
  <si>
    <t>https://www.baseballprospectus.com/player/107182/</t>
  </si>
  <si>
    <t>sotoli01</t>
  </si>
  <si>
    <t>https://www.baseball-reference.com/players/s/sotoli01.shtml</t>
  </si>
  <si>
    <t>https://www.baseballprospectus.com/player/110877</t>
  </si>
  <si>
    <t>springe01</t>
  </si>
  <si>
    <t>https://www.baseball-reference.com/players/s/springe01.shtml</t>
  </si>
  <si>
    <t>https://www.baseballprospectus.com/player/65992/</t>
  </si>
  <si>
    <t>stallja01</t>
  </si>
  <si>
    <t>https://www.baseball-reference.com/players/s/stallja01.shtml</t>
  </si>
  <si>
    <t>https://www.baseballprospectus.com/player/71213/</t>
  </si>
  <si>
    <t>stantmi03</t>
  </si>
  <si>
    <t>https://www.baseball-reference.com/players/s/stantmi03.shtml</t>
  </si>
  <si>
    <t>https://www.baseballprospectus.com/player/57556/</t>
  </si>
  <si>
    <t>steersp01</t>
  </si>
  <si>
    <t>https://www.baseball-reference.com/players/s/steersp01.shtml</t>
  </si>
  <si>
    <t>https://www.baseballprospectus.com/player/137710</t>
  </si>
  <si>
    <t>stefami01</t>
  </si>
  <si>
    <t>https://www.baseball-reference.com/players/s/stefami01.shtml</t>
  </si>
  <si>
    <t>https://www.baseballprospectus.com/player/137713</t>
  </si>
  <si>
    <t>stephty01</t>
  </si>
  <si>
    <t>https://www.baseball-reference.com/players/s/stephty01.shtml</t>
  </si>
  <si>
    <t>https://www.baseballprospectus.com/player/106960/</t>
  </si>
  <si>
    <t>steveca01</t>
  </si>
  <si>
    <t>https://www.baseball-reference.com/players/s/steveca01.shtml</t>
  </si>
  <si>
    <t>https://www.baseballprospectus.com/player/137796</t>
  </si>
  <si>
    <t>stewadj01</t>
  </si>
  <si>
    <t>https://www.baseball-reference.com/players/s/stewadj01.shtml</t>
  </si>
  <si>
    <t>https://www.baseballprospectus.com/player/105440/</t>
  </si>
  <si>
    <t>storytr01</t>
  </si>
  <si>
    <t>https://www.baseball-reference.com/players/s/storytr01.shtml</t>
  </si>
  <si>
    <t>https://www.baseballprospectus.com/player/70406/</t>
  </si>
  <si>
    <t>stottbr01</t>
  </si>
  <si>
    <t>https://www.baseball-reference.com/register/player.fcgi?id=stott-000bry</t>
  </si>
  <si>
    <t>https://www.baseballprospectus.com/player/137906/</t>
  </si>
  <si>
    <t>stoweky01</t>
  </si>
  <si>
    <t>https://www.baseball-reference.com/players/s/stoweky01.shtml</t>
  </si>
  <si>
    <t>https://www.baseballprospectus.com/player/137926</t>
  </si>
  <si>
    <t>strawmy01</t>
  </si>
  <si>
    <t>https://www.baseball-reference.com/players/s/strawmy01.shtml</t>
  </si>
  <si>
    <t>https://www.baseballprospectus.com/player/106969/</t>
  </si>
  <si>
    <t>stubbga01</t>
  </si>
  <si>
    <t>https://www.baseball-reference.com/players/s/stubbga01.shtml</t>
  </si>
  <si>
    <t>https://www.baseballprospectus.com/player/106973/</t>
  </si>
  <si>
    <t>suareeu01</t>
  </si>
  <si>
    <t>https://www.baseball-reference.com/players/s/suareeu01.shtml</t>
  </si>
  <si>
    <t>https://www.baseballprospectus.com/player/66110/</t>
  </si>
  <si>
    <t>sullibr01</t>
  </si>
  <si>
    <t>https://www.baseball-reference.com/players/s/sullibr01.shtml</t>
  </si>
  <si>
    <t>https://www.baseballprospectus.com/player/106977/brett-sullivan/</t>
  </si>
  <si>
    <t>suwinja01</t>
  </si>
  <si>
    <t>https://www.baseball-reference.com/players/s/suwinja01.shtml</t>
  </si>
  <si>
    <t>https://www.baseballprospectus.com/player/109083</t>
  </si>
  <si>
    <t>suzukse01</t>
  </si>
  <si>
    <t>https://www.baseball-reference.com/players/s/suzukse01.shtml</t>
  </si>
  <si>
    <t>https://www.baseballprospectus.com/player/138164</t>
  </si>
  <si>
    <t>swansda01</t>
  </si>
  <si>
    <t>https://www.baseball-reference.com/players/s/swansda01.shtml</t>
  </si>
  <si>
    <t>https://www.baseballprospectus.com/player/107168/</t>
  </si>
  <si>
    <t>tatisfe02</t>
  </si>
  <si>
    <t>https://www.baseball-reference.com/players/t/tatisfe02.shtml</t>
  </si>
  <si>
    <t>https://www.baseballprospectus.com/player/108651/</t>
  </si>
  <si>
    <t>tauchmi01</t>
  </si>
  <si>
    <t>https://www.baseball-reference.com/players/t/tauchmi01.shtml</t>
  </si>
  <si>
    <t>https://www.baseballprospectus.com/player/103523/</t>
  </si>
  <si>
    <t>taverle01</t>
  </si>
  <si>
    <t>https://www.baseball-reference.com/players/t/taverle01.shtml</t>
  </si>
  <si>
    <t>https://www.baseballprospectus.com/player/107293/</t>
  </si>
  <si>
    <t>tayloch03</t>
  </si>
  <si>
    <t>https://www.baseball-reference.com/players/t/tayloch03.shtml</t>
  </si>
  <si>
    <t>https://www.baseballprospectus.com/player/100496/</t>
  </si>
  <si>
    <t>taylomi02</t>
  </si>
  <si>
    <t>https://www.baseball-reference.com/players/t/taylomi02.shtml</t>
  </si>
  <si>
    <t>https://www.baseballprospectus.com/player/66594/</t>
  </si>
  <si>
    <t>taylosa04</t>
  </si>
  <si>
    <t>https://www.baseball-reference.com/players/t/taylosa04.shtml</t>
  </si>
  <si>
    <t>https://www.baseballprospectus.com/player/108656/samad-taylor/</t>
  </si>
  <si>
    <t>tayloty01</t>
  </si>
  <si>
    <t>https://www.baseball-reference.com/players/t/tayloty01.shtml</t>
  </si>
  <si>
    <t>https://www.baseballprospectus.com/player/100630/</t>
  </si>
  <si>
    <t>tellero01</t>
  </si>
  <si>
    <t>https://www.baseball-reference.com/players/t/tellero01.shtml</t>
  </si>
  <si>
    <t>https://www.baseballprospectus.com/player/102764/</t>
  </si>
  <si>
    <t>tenajo01</t>
  </si>
  <si>
    <t>https://www.baseball-reference.com/players/t/tenajo01.shtml</t>
  </si>
  <si>
    <t>https://www.baseballprospectus.com/player/138565/jose-tena/</t>
  </si>
  <si>
    <t>thaisma01</t>
  </si>
  <si>
    <t>https://www.baseball-reference.com/players/t/thaisma01.shtml</t>
  </si>
  <si>
    <t>https://www.baseballprospectus.com/player/108661/</t>
  </si>
  <si>
    <t>thomaal01</t>
  </si>
  <si>
    <t>https://www.baseball-reference.com/register/player.fcgi?id=thomas002ale</t>
  </si>
  <si>
    <t>https://www.baseballprospectus.com/player/138635/</t>
  </si>
  <si>
    <t>thomala02</t>
  </si>
  <si>
    <t>https://www.baseball-reference.com/players/t/thomala02.shtml</t>
  </si>
  <si>
    <t>https://www.baseballprospectus.com/player/104926/</t>
  </si>
  <si>
    <t>thompbu01</t>
  </si>
  <si>
    <t>https://www.baseball-reference.com/players/t/thompbu01.shtml</t>
  </si>
  <si>
    <t>https://www.baseballprospectus.com/player/110935</t>
  </si>
  <si>
    <t>toglimi01</t>
  </si>
  <si>
    <t>https://www.baseball-reference.com/players/t/toglimi01.shtml</t>
  </si>
  <si>
    <t>https://www.baseballprospectus.com/player/138833</t>
  </si>
  <si>
    <t>torkesp01</t>
  </si>
  <si>
    <t>https://www.baseball-reference.com/register/player.fcgi?id=torkel000spe</t>
  </si>
  <si>
    <t>https://www.baseballprospectus.com/player/138910/</t>
  </si>
  <si>
    <t>toroab01</t>
  </si>
  <si>
    <t>https://www.baseball-reference.com/players/t/toroab01.shtml</t>
  </si>
  <si>
    <t>https://www.baseballprospectus.com/player/109090/</t>
  </si>
  <si>
    <t>torrelu01</t>
  </si>
  <si>
    <t>https://www.baseball-reference.com/players/t/torrelu01.shtml</t>
  </si>
  <si>
    <t>https://www.baseballprospectus.com/player/102110/</t>
  </si>
  <si>
    <t>torregl01</t>
  </si>
  <si>
    <t>https://www.baseball-reference.com/players/t/torregl01.shtml</t>
  </si>
  <si>
    <t>https://www.baseballprospectus.com/player/104180/</t>
  </si>
  <si>
    <t>tovarez01</t>
  </si>
  <si>
    <t>https://www.baseball-reference.com/players/t/tovarez01.shtml</t>
  </si>
  <si>
    <t>https://www.baseballprospectus.com/player/139025</t>
  </si>
  <si>
    <t>trammta01</t>
  </si>
  <si>
    <t>https://www.baseball-reference.com/players/t/trammta01.shtml</t>
  </si>
  <si>
    <t>https://www.baseballprospectus.com/player/108682/</t>
  </si>
  <si>
    <t>trejoal01</t>
  </si>
  <si>
    <t>https://www.baseball-reference.com/players/t/trejoal01.shtml</t>
  </si>
  <si>
    <t>https://www.baseballprospectus.com/player/110964/</t>
  </si>
  <si>
    <t>trevijo01</t>
  </si>
  <si>
    <t>https://www.baseball-reference.com/players/t/trevijo01.shtml</t>
  </si>
  <si>
    <t>https://www.baseballprospectus.com/player/101621/</t>
  </si>
  <si>
    <t>triolja01</t>
  </si>
  <si>
    <t>https://www.baseball-reference.com/players/t/triolja01.shtml</t>
  </si>
  <si>
    <t>https://www.baseballprospectus.com/player/139109/jared-triolo/</t>
  </si>
  <si>
    <t>trompch01</t>
  </si>
  <si>
    <t>https://www.baseball-reference.com/players/t/trompch01.shtml</t>
  </si>
  <si>
    <t>https://www.baseballprospectus.com/player/103625/</t>
  </si>
  <si>
    <t>troutmi01</t>
  </si>
  <si>
    <t>https://www.baseball-reference.com/players/t/troutmi01.shtml</t>
  </si>
  <si>
    <t>https://www.baseballprospectus.com/player/59432/</t>
  </si>
  <si>
    <t>tuckeco01</t>
  </si>
  <si>
    <t>https://www.baseball-reference.com/players/t/tuckeco01.shtml</t>
  </si>
  <si>
    <t>https://www.baseballprospectus.com/player/104934/</t>
  </si>
  <si>
    <t>tuckeky01</t>
  </si>
  <si>
    <t>https://www.baseball-reference.com/players/t/tuckeky01.shtml</t>
  </si>
  <si>
    <t>https://www.baseballprospectus.com/player/107047/</t>
  </si>
  <si>
    <t>turanbr02</t>
  </si>
  <si>
    <t>https://www.baseball-reference.com/players/t/turanbr02.shtml</t>
  </si>
  <si>
    <t>https://www.baseballprospectus.com/player/139196/brice-turang/</t>
  </si>
  <si>
    <t>turneju01</t>
  </si>
  <si>
    <t>https://www.baseball-reference.com/players/t/turneju01.shtml</t>
  </si>
  <si>
    <t>https://www.baseballprospectus.com/player/51991/</t>
  </si>
  <si>
    <t>turnetr01</t>
  </si>
  <si>
    <t>https://www.baseball-reference.com/players/t/turnetr01.shtml</t>
  </si>
  <si>
    <t>https://www.baseballprospectus.com/player/70917/</t>
  </si>
  <si>
    <t>uriaslu01</t>
  </si>
  <si>
    <t>https://www.baseball-reference.com/players/u/uriaslu01.shtml</t>
  </si>
  <si>
    <t>https://www.baseballprospectus.com/player/104096/</t>
  </si>
  <si>
    <t>uriasra01</t>
  </si>
  <si>
    <t>https://www.baseball-reference.com/players/u/uriasra01.shtml</t>
  </si>
  <si>
    <t>https://www.baseballprospectus.com/player/69455/</t>
  </si>
  <si>
    <t>urshegi01</t>
  </si>
  <si>
    <t>https://www.baseball-reference.com/players/u/urshegi01.shtml</t>
  </si>
  <si>
    <t>https://www.baseballprospectus.com/player/60956/</t>
  </si>
  <si>
    <t>valdeen01</t>
  </si>
  <si>
    <t>https://www.baseball-reference.com/players/v/valdeen01.shtml</t>
  </si>
  <si>
    <t>https://www.baseballprospectus.com/player/108701/enmanuel-valdez/</t>
  </si>
  <si>
    <t>vargail01</t>
  </si>
  <si>
    <t>https://www.baseball-reference.com/players/v/vargail01.shtml</t>
  </si>
  <si>
    <t>https://www.baseballprospectus.com/player/60095/</t>
  </si>
  <si>
    <t>vargami01</t>
  </si>
  <si>
    <t>https://www.baseball-reference.com/register/player.fcgi?id=vargas005mig</t>
  </si>
  <si>
    <t>https://www.baseballprospectus.com/player/139705/</t>
  </si>
  <si>
    <t>varshda01</t>
  </si>
  <si>
    <t>https://www.baseball-reference.com/players/v/varshda01.shtml</t>
  </si>
  <si>
    <t>https://www.baseballprospectus.com/player/110995/</t>
  </si>
  <si>
    <t>vaughan01</t>
  </si>
  <si>
    <t>https://www.baseball-reference.com/players/v/vaughan01.shtml</t>
  </si>
  <si>
    <t>https://www.baseballprospectus.com/player/142821/</t>
  </si>
  <si>
    <t>vazquch01</t>
  </si>
  <si>
    <t>https://www.baseball-reference.com/players/v/vazquch01.shtml</t>
  </si>
  <si>
    <t>https://www.baseballprospectus.com/player/58767/</t>
  </si>
  <si>
    <t>velazne01</t>
  </si>
  <si>
    <t>https://www.baseball-reference.com/players/v/velazne01.shtml</t>
  </si>
  <si>
    <t>https://www.baseballprospectus.com/player/111156</t>
  </si>
  <si>
    <t>verdual01</t>
  </si>
  <si>
    <t>https://www.baseball-reference.com/players/v/verdual01.shtml</t>
  </si>
  <si>
    <t>https://www.baseballprospectus.com/player/104938/</t>
  </si>
  <si>
    <t>vientma01</t>
  </si>
  <si>
    <t>https://www.baseball-reference.com/players/v/vientma01.shtml</t>
  </si>
  <si>
    <t>https://www.baseballprospectus.com/player/111017</t>
  </si>
  <si>
    <t>vierlma01</t>
  </si>
  <si>
    <t>https://www.baseball-reference.com/players/v/vierlma01.shtml</t>
  </si>
  <si>
    <t>https://www.baseballprospectus.com/player/140000/</t>
  </si>
  <si>
    <t>villada01</t>
  </si>
  <si>
    <t>https://www.baseball-reference.com/players/v/villada01.shtml</t>
  </si>
  <si>
    <t>https://www.baseballprospectus.com/player/140051</t>
  </si>
  <si>
    <t>vogelda01</t>
  </si>
  <si>
    <t>https://www.baseball-reference.com/players/v/vogelda01.shtml</t>
  </si>
  <si>
    <t>https://www.baseballprospectus.com/player/70408/</t>
  </si>
  <si>
    <t>volpean01</t>
  </si>
  <si>
    <t>https://www.baseball-reference.com/players/v/volpean01.shtml</t>
  </si>
  <si>
    <t>https://www.baseballprospectus.com/player/140156/</t>
  </si>
  <si>
    <t>vosleja01</t>
  </si>
  <si>
    <t>https://www.baseball-reference.com/players/v/vosleja01.shtml</t>
  </si>
  <si>
    <t>https://www.baseballprospectus.com/player/103820/</t>
  </si>
  <si>
    <t>wadela01</t>
  </si>
  <si>
    <t>https://www.baseball-reference.com/players/w/wadela01.shtml</t>
  </si>
  <si>
    <t>https://www.baseballprospectus.com/player/107095/</t>
  </si>
  <si>
    <t>wadety01</t>
  </si>
  <si>
    <t>https://www.baseball-reference.com/players/w/wadety01.shtml</t>
  </si>
  <si>
    <t>https://www.baseballprospectus.com/player/102779/</t>
  </si>
  <si>
    <t>walkech02</t>
  </si>
  <si>
    <t>https://www.baseball-reference.com/players/w/walkech02.shtml</t>
  </si>
  <si>
    <t>https://www.baseballprospectus.com/player/100121/</t>
  </si>
  <si>
    <t>walkejo02</t>
  </si>
  <si>
    <t>https://www.baseball-reference.com/players/w/walkejo02.shtml</t>
  </si>
  <si>
    <t>https://www.baseballprospectus.com/player/147867/</t>
  </si>
  <si>
    <t>wallfo01</t>
  </si>
  <si>
    <t>https://www.baseball-reference.com/players/w/wallfo01.shtml</t>
  </si>
  <si>
    <t>https://www.baseballprospectus.com/player/104942/forrest-wall/</t>
  </si>
  <si>
    <t>wallnma01</t>
  </si>
  <si>
    <t>https://www.baseball-reference.com/players/w/wallnma01.shtml</t>
  </si>
  <si>
    <t>https://www.baseballprospectus.com/player/140293</t>
  </si>
  <si>
    <t>wallsta01</t>
  </si>
  <si>
    <t>https://www.baseball-reference.com/players/w/wallsta01.shtml</t>
  </si>
  <si>
    <t>https://www.baseballprospectus.com/player/111033/</t>
  </si>
  <si>
    <t>walshja01</t>
  </si>
  <si>
    <t>https://www.baseball-reference.com/players/w/walshja01.shtml</t>
  </si>
  <si>
    <t>https://www.baseballprospectus.com/player/107102/</t>
  </si>
  <si>
    <t>wardta01</t>
  </si>
  <si>
    <t>https://www.baseball-reference.com/players/w/wardta01.shtml</t>
  </si>
  <si>
    <t>https://www.baseballprospectus.com/player/107106/</t>
  </si>
  <si>
    <t>waterdr01</t>
  </si>
  <si>
    <t>https://www.baseball-reference.com/players/w/waterdr01.shtml</t>
  </si>
  <si>
    <t>https://www.baseballprospectus.com/player/111044</t>
  </si>
  <si>
    <t>wellsau01</t>
  </si>
  <si>
    <t>https://www.baseball-reference.com/players/w/wellsau01.shtml</t>
  </si>
  <si>
    <t>https://www.baseballprospectus.com/player/140577/austin-wells/</t>
  </si>
  <si>
    <t>wendljo01</t>
  </si>
  <si>
    <t>https://www.baseball-reference.com/players/w/wendljo01.shtml</t>
  </si>
  <si>
    <t>https://www.baseballprospectus.com/player/100666/</t>
  </si>
  <si>
    <t>westbjo01</t>
  </si>
  <si>
    <t>https://www.baseball-reference.com/players/w/westbjo01.shtml</t>
  </si>
  <si>
    <t>https://www.baseballprospectus.com/player/140632/jordan-westburg/</t>
  </si>
  <si>
    <t>whiteel04</t>
  </si>
  <si>
    <t>https://www.baseball-reference.com/players/w/whiteel04.shtml</t>
  </si>
  <si>
    <t>https://www.baseballprospectus.com/player/108764/</t>
  </si>
  <si>
    <t>wiemejo01</t>
  </si>
  <si>
    <t>https://www.baseball-reference.com/players/w/wiemejo01.shtml</t>
  </si>
  <si>
    <t>https://www.baseballprospectus.com/player/148608/joey-wiemer/</t>
  </si>
  <si>
    <t>willial04</t>
  </si>
  <si>
    <t>https://www.baseball-reference.com/players/w/willial04.shtml</t>
  </si>
  <si>
    <t>https://www.baseballprospectus.com/player/140882/alika-williams/</t>
  </si>
  <si>
    <t>willilu01</t>
  </si>
  <si>
    <t>https://www.baseball-reference.com/players/w/willilu01.shtml</t>
  </si>
  <si>
    <t>https://www.baseballprospectus.com/player/107130/</t>
  </si>
  <si>
    <t>wilsowe01</t>
  </si>
  <si>
    <t>https://www.baseball-reference.com/players/w/wilsowe01.shtml</t>
  </si>
  <si>
    <t>https://www.baseballprospectus.com/player/108774/weston-wilson/</t>
  </si>
  <si>
    <t>winkeje01</t>
  </si>
  <si>
    <t>https://www.baseball-reference.com/players/w/winkeje01.shtml</t>
  </si>
  <si>
    <t>https://www.baseballprospectus.com/player/70646/</t>
  </si>
  <si>
    <t>winnma01</t>
  </si>
  <si>
    <t>https://www.baseball-reference.com/players/w/winnma01.shtml</t>
  </si>
  <si>
    <t>https://www.baseballprospectus.com/player/147872/masyn-winn/</t>
  </si>
  <si>
    <t>wisdopa01</t>
  </si>
  <si>
    <t>https://www.baseball-reference.com/players/w/wisdopa01.shtml</t>
  </si>
  <si>
    <t>https://www.baseballprospectus.com/player/100661/</t>
  </si>
  <si>
    <t>wiselbr01</t>
  </si>
  <si>
    <t>https://www.baseball-reference.com/players/w/wiselbr01.shtml</t>
  </si>
  <si>
    <t>https://www.baseballprospectus.com/player/147697/brett-wisely/</t>
  </si>
  <si>
    <t>wittbo02</t>
  </si>
  <si>
    <t>https://www.baseball-reference.com/register/player.fcgi?id=witt--005rob</t>
  </si>
  <si>
    <t>https://www.baseballprospectus.com/player/141166/</t>
  </si>
  <si>
    <t>wongco01</t>
  </si>
  <si>
    <t>https://www.baseball-reference.com/players/w/wongco01.shtml</t>
  </si>
  <si>
    <t>https://www.baseballprospectus.com/player/111161/</t>
  </si>
  <si>
    <t>https://www.baseballprospectus.com/player/151225/james-wood/</t>
  </si>
  <si>
    <t>wynnsau01</t>
  </si>
  <si>
    <t>https://www.baseball-reference.com/players/w/wynnsau01.shtml</t>
  </si>
  <si>
    <t>https://www.baseballprospectus.com/player/103280/</t>
  </si>
  <si>
    <t>yastrmi01</t>
  </si>
  <si>
    <t>https://www.baseball-reference.com/players/y/yastrmi01.shtml</t>
  </si>
  <si>
    <t>https://www.baseballprospectus.com/player/99953/</t>
  </si>
  <si>
    <t>yelicch01</t>
  </si>
  <si>
    <t>https://www.baseball-reference.com/players/y/yelicch01.shtml</t>
  </si>
  <si>
    <t>https://www.baseballprospectus.com/player/67156/</t>
  </si>
  <si>
    <t>yepezju01</t>
  </si>
  <si>
    <t>https://www.baseball-reference.com/players/y/yepezju01.shtml</t>
  </si>
  <si>
    <t>https://www.baseballprospectus.com/player/107149</t>
  </si>
  <si>
    <t>yoshima02</t>
  </si>
  <si>
    <t>https://www.baseball-reference.com/players/y/yoshima02.shtml</t>
  </si>
  <si>
    <t>https://www.baseballprospectus.com/player/152764/masataka-yoshida/</t>
  </si>
  <si>
    <t>youngja03</t>
  </si>
  <si>
    <t>https://www.baseball-reference.com/players/y/youngja03.shtml</t>
  </si>
  <si>
    <t>https://www.baseballprospectus.com/player/151463</t>
  </si>
  <si>
    <t>zavalse01</t>
  </si>
  <si>
    <t>https://www.baseball-reference.com/players/z/zavalse01.shtml</t>
  </si>
  <si>
    <t>https://www.baseballprospectus.com/player/107161/</t>
  </si>
  <si>
    <t>Alexander,Blaze</t>
  </si>
  <si>
    <t>https://www.baseball-reference.com/players/a/alexabl01.shtml</t>
  </si>
  <si>
    <t>alexabl01</t>
  </si>
  <si>
    <t>https://www.baseballprospectus.com/player/111707/blaze-alexander/</t>
  </si>
  <si>
    <t>https://www.baseball-reference.com/players/a/alexacj01.shtml</t>
  </si>
  <si>
    <t>alexacj01</t>
  </si>
  <si>
    <t>https://www.baseballprospectus.com/player/111709/cj-alexander/</t>
  </si>
  <si>
    <t>Alexander,CJ*</t>
  </si>
  <si>
    <t>Alvarez,Armando</t>
  </si>
  <si>
    <t>https://www.baseballprospectus.com/player/107397/armando-alvarez/</t>
  </si>
  <si>
    <t>https://www.baseball-reference.com/players/a/alvarar01.shtml</t>
  </si>
  <si>
    <t>alvarar01</t>
  </si>
  <si>
    <t>https://www.baseballprospectus.com/player/104966/eddy-alvarez/</t>
  </si>
  <si>
    <t>https://www.baseball-reference.com/players/a/alvared01.shtml</t>
  </si>
  <si>
    <t>alvared01</t>
  </si>
  <si>
    <t>Alvarez,Eddy*</t>
  </si>
  <si>
    <t>Alvarez,Nacho</t>
  </si>
  <si>
    <t>https://www.baseballprospectus.com/player/163722/nacho-alvarez-jr/</t>
  </si>
  <si>
    <t>https://www.baseball-reference.com/players/a/alvarna01.shtml</t>
  </si>
  <si>
    <t>alvarna01</t>
  </si>
  <si>
    <t>https://www.baseballprospectus.com/player/112715/darren-baker/</t>
  </si>
  <si>
    <t>https://www.baseball-reference.com/players/b/bakerda02.shtml</t>
  </si>
  <si>
    <t>bakerda02</t>
  </si>
  <si>
    <t>Baker,Darren*</t>
  </si>
  <si>
    <t>https://www.baseballprospectus.com/player/112765/brooks-baldwin/</t>
  </si>
  <si>
    <t>https://www.baseball-reference.com/players/b/baldwbr01.shtml</t>
  </si>
  <si>
    <t>baldwbr01</t>
  </si>
  <si>
    <t>Baldwin,Brooks+</t>
  </si>
  <si>
    <t>https://www.baseballprospectus.com/player/109390/david-banuelos/</t>
  </si>
  <si>
    <t>https://www.baseball-reference.com/players/b/banueda01.shtml</t>
  </si>
  <si>
    <t>banueda01</t>
  </si>
  <si>
    <t>Banuelos,David</t>
  </si>
  <si>
    <t>https://www.baseballprospectus.com/player/112867/addison-barger/</t>
  </si>
  <si>
    <t>https://www.baseball-reference.com/players/b/bargead01.shtml</t>
  </si>
  <si>
    <t>bargead01</t>
  </si>
  <si>
    <t>Barger,Addison*</t>
  </si>
  <si>
    <t>https://www.baseballprospectus.com/player/112947/jorge-barrosa/</t>
  </si>
  <si>
    <t>https://www.baseball-reference.com/players/b/barrojo01.shtml</t>
  </si>
  <si>
    <t>barrojo01</t>
  </si>
  <si>
    <t>Barrosa,Jorge+</t>
  </si>
  <si>
    <t>Beck,Jordan</t>
  </si>
  <si>
    <t>https://www.baseball-reference.com/players/b/beckjo01.shtml</t>
  </si>
  <si>
    <t>beckjo01</t>
  </si>
  <si>
    <t>https://www.baseballprospectus.com/player/144718/jordan-beck/</t>
  </si>
  <si>
    <t>Berroa,Steward+</t>
  </si>
  <si>
    <t>https://www.baseballprospectus.com/player/109448/steward-berroa/</t>
  </si>
  <si>
    <t>https://www.baseball-reference.com/players/b/berrost01.shtml</t>
  </si>
  <si>
    <t>berrost01</t>
  </si>
  <si>
    <t>https://www.baseballprospectus.com/player/113835/ryan-bliss/</t>
  </si>
  <si>
    <t>https://www.baseball-reference.com/players/b/blissry01.shtml</t>
  </si>
  <si>
    <t>blissry01</t>
  </si>
  <si>
    <t>Bliss,Ryan</t>
  </si>
  <si>
    <t>Bote,David</t>
  </si>
  <si>
    <t>https://www.baseballprospectus.com/player/101479/david-bote/</t>
  </si>
  <si>
    <t>https://www.baseball-reference.com/players/b/boteda01.shtml</t>
  </si>
  <si>
    <t>boteda01</t>
  </si>
  <si>
    <t>https://www.baseballprospectus.com/player/65953/rob-brantly/</t>
  </si>
  <si>
    <t>https://www.baseball-reference.com/players/b/brantro01.shtml</t>
  </si>
  <si>
    <t>brantro01</t>
  </si>
  <si>
    <t>Brantly,Rob*</t>
  </si>
  <si>
    <t>https://www.baseballprospectus.com/player/107537/trenton-brooks/</t>
  </si>
  <si>
    <t>https://www.baseball-reference.com/players/b/brooktr01.shtml</t>
  </si>
  <si>
    <t>brooktr01</t>
  </si>
  <si>
    <t>Brooks,Trenton*</t>
  </si>
  <si>
    <t>https://www.baseballprospectus.com/player/107571/jair-camargo/</t>
  </si>
  <si>
    <t>https://www.baseball-reference.com/players/c/camarja01.shtml</t>
  </si>
  <si>
    <t>camarja01</t>
  </si>
  <si>
    <t>Camargo,Jair</t>
  </si>
  <si>
    <t>https://www.baseballprospectus.com/player/105670/daz-cameron/</t>
  </si>
  <si>
    <t>https://www.baseball-reference.com/players/c/camerda01.shtml</t>
  </si>
  <si>
    <t>camerda01</t>
  </si>
  <si>
    <t>Cameron,Daz</t>
  </si>
  <si>
    <t>https://www.baseballprospectus.com/player/109539/gustavo-campero/</t>
  </si>
  <si>
    <t>https://www.baseball-reference.com/players/c/campegu01.shtml</t>
  </si>
  <si>
    <t>campegu01</t>
  </si>
  <si>
    <t>Campero,Gustavo+</t>
  </si>
  <si>
    <t>https://www.baseballprospectus.com/player/107628/andres-chaparro/</t>
  </si>
  <si>
    <t>https://www.baseball-reference.com/players/c/chapaan01.shtml</t>
  </si>
  <si>
    <t>chapaan01</t>
  </si>
  <si>
    <t>Chaparro,Andres</t>
  </si>
  <si>
    <t>https://www.baseball-reference.com/players/c/clasejo01.shtml</t>
  </si>
  <si>
    <t>clasejo01</t>
  </si>
  <si>
    <t>Clase,Jonaton+</t>
  </si>
  <si>
    <t>https://www.baseballprospectus.com/player/116377/jonatan-clase/</t>
  </si>
  <si>
    <t>https://www.baseballprospectus.com/player/143812/isaac-collins/</t>
  </si>
  <si>
    <t>https://www.baseball-reference.com/players/c/colliis01.shtml</t>
  </si>
  <si>
    <t>colliis01</t>
  </si>
  <si>
    <t>Collins,Isaac+</t>
  </si>
  <si>
    <t>https://www.baseballprospectus.com/player/116712/griffin-conine/</t>
  </si>
  <si>
    <t>https://www.baseball-reference.com/players/c/coningr01.shtml</t>
  </si>
  <si>
    <t>coningr01</t>
  </si>
  <si>
    <t>Conine,Griffin*</t>
  </si>
  <si>
    <t>https://www.baseballprospectus.com/player/151256/billy-cook/</t>
  </si>
  <si>
    <t>https://www.baseball-reference.com/players/c/cookbi01.shtml</t>
  </si>
  <si>
    <t>cookbi01</t>
  </si>
  <si>
    <t>Cook,Billy</t>
  </si>
  <si>
    <t>DeLoach,Zach*</t>
  </si>
  <si>
    <t>https://www.baseballprospectus.com/player/118199/zach-deloach/</t>
  </si>
  <si>
    <t>https://www.baseball-reference.com/players/d/deloaza01.shtml</t>
  </si>
  <si>
    <t>deloaza01</t>
  </si>
  <si>
    <t>https://www.baseballprospectus.com/player/109724/jose-devers/</t>
  </si>
  <si>
    <t>https://www.baseball-reference.com/players/d/deverjo01.shtml</t>
  </si>
  <si>
    <t>deverjo01</t>
  </si>
  <si>
    <t>Devers,Jose*</t>
  </si>
  <si>
    <t>https://www.baseballprospectus.com/player/153781/zach-dezenzo/</t>
  </si>
  <si>
    <t>https://www.baseball-reference.com/players/d/dezenza01.shtml</t>
  </si>
  <si>
    <t>dezenza01</t>
  </si>
  <si>
    <t>Dezenzo,Zach</t>
  </si>
  <si>
    <t>https://www.baseballprospectus.com/player/148622/dillon-dingler/</t>
  </si>
  <si>
    <t>https://www.baseball-reference.com/players/d/dingldi01.shtml</t>
  </si>
  <si>
    <t>dingldi01</t>
  </si>
  <si>
    <t>Dingler,Dillon</t>
  </si>
  <si>
    <t>https://www.baseballprospectus.com/player/143717/logan-driscoll/</t>
  </si>
  <si>
    <t>https://www.baseball-reference.com/players/d/drisclo01.shtml</t>
  </si>
  <si>
    <t>drisclo01</t>
  </si>
  <si>
    <t>Driscoll,Logan*</t>
  </si>
  <si>
    <t>https://www.baseballprospectus.com/player/151203/blake-dunn/</t>
  </si>
  <si>
    <t>https://www.baseball-reference.com/players/d/dunnbl01.shtml</t>
  </si>
  <si>
    <t>dunnbl01</t>
  </si>
  <si>
    <t>Dunn,Blake</t>
  </si>
  <si>
    <t>https://www.baseballprospectus.com/player/143852/oliver-dunn/</t>
  </si>
  <si>
    <t>https://www.baseball-reference.com/players/d/dunnol01.shtml</t>
  </si>
  <si>
    <t>dunnol01</t>
  </si>
  <si>
    <t>Dunn,Oliver*</t>
  </si>
  <si>
    <t>https://www.baseballprospectus.com/player/109776/jerar-encarnacion/</t>
  </si>
  <si>
    <t>https://www.baseball-reference.com/players/e/encarje01.shtml</t>
  </si>
  <si>
    <t>encarje01</t>
  </si>
  <si>
    <t>Encarnacion,Jerar</t>
  </si>
  <si>
    <t>https://www.baseballprospectus.com/player/105932/sandro-fabian/</t>
  </si>
  <si>
    <t>https://www.baseball-reference.com/players/f/fabiasa01.shtml</t>
  </si>
  <si>
    <t>fabiasa01</t>
  </si>
  <si>
    <t>Fabian,Sandro</t>
  </si>
  <si>
    <t>https://www.baseballprospectus.com/player/119759/hunter-feduccia/</t>
  </si>
  <si>
    <t>https://www.baseball-reference.com/players/f/feduchu01.shtml</t>
  </si>
  <si>
    <t>feduchu01</t>
  </si>
  <si>
    <t>Feduccia,Hunter*</t>
  </si>
  <si>
    <t>https://www.baseballprospectus.com/player/120345/justin-foscue/</t>
  </si>
  <si>
    <t>https://www.baseball-reference.com/players/f/foscuju01.shtml</t>
  </si>
  <si>
    <t>foscuju01</t>
  </si>
  <si>
    <t>Foscue,Justin</t>
  </si>
  <si>
    <t>https://www.baseballprospectus.com/player/121137/mickey-gasper/</t>
  </si>
  <si>
    <t>https://www.baseball-reference.com/players/g/gaspemi01.shtml</t>
  </si>
  <si>
    <t>gaspemi01</t>
  </si>
  <si>
    <t>Gasper,Mickey+</t>
  </si>
  <si>
    <t>https://www.baseballprospectus.com/player/148633/tyler-gentry/</t>
  </si>
  <si>
    <t>https://www.baseball-reference.com/players/g/gentrty01.shtml</t>
  </si>
  <si>
    <t>gentrty01</t>
  </si>
  <si>
    <t>Gentry,Tyler</t>
  </si>
  <si>
    <t>Goodrum,Niko+</t>
  </si>
  <si>
    <t>goodrni01</t>
  </si>
  <si>
    <t>https://www.baseball-reference.com/players/g/goodrni01.shtml</t>
  </si>
  <si>
    <t>https://www.baseballprospectus.com/player/67002/</t>
  </si>
  <si>
    <t>https://www.baseballprospectus.com/player/151389/brett-harris/</t>
  </si>
  <si>
    <t>https://www.baseball-reference.com/players/h/harribr02.shtml</t>
  </si>
  <si>
    <t>harribr02</t>
  </si>
  <si>
    <t>Harris,Brett</t>
  </si>
  <si>
    <t>https://www.baseballprospectus.com/player/144832/dustin-harris/</t>
  </si>
  <si>
    <t>https://www.baseball-reference.com/players/h/harridu01.shtml</t>
  </si>
  <si>
    <t>harridu01</t>
  </si>
  <si>
    <t>Harris,Dustin*</t>
  </si>
  <si>
    <t>https://www.baseballprospectus.com/player/123186/michael-helman/</t>
  </si>
  <si>
    <t>https://www.baseball-reference.com/players/h/helmami01.shtml</t>
  </si>
  <si>
    <t>helmami01</t>
  </si>
  <si>
    <t>Helman,Michael</t>
  </si>
  <si>
    <t>https://www.baseballprospectus.com/player/144172/darell-hernaiz/</t>
  </si>
  <si>
    <t>https://www.baseball-reference.com/players/h/hernada04.shtml</t>
  </si>
  <si>
    <t>hernada04</t>
  </si>
  <si>
    <t>Hernaiz,Darrell</t>
  </si>
  <si>
    <t>https://www.baseballprospectus.com/player/110022/brewer-hicklen/</t>
  </si>
  <si>
    <t>https://www.baseball-reference.com/players/h/hicklbr01.shtml</t>
  </si>
  <si>
    <t>hicklbr01</t>
  </si>
  <si>
    <t>Hicklen,Brewer</t>
  </si>
  <si>
    <t>https://www.baseballprospectus.com/player/123722/rece-hinds/</t>
  </si>
  <si>
    <t>https://www.baseball-reference.com/players/h/hindsre01.shtml</t>
  </si>
  <si>
    <t>hindsre01</t>
  </si>
  <si>
    <t>Hinds,Rece</t>
  </si>
  <si>
    <t>Hiura,Keston</t>
  </si>
  <si>
    <t>hiurake01</t>
  </si>
  <si>
    <t>https://www.baseball-reference.com/players/h/hiurake01.shtml</t>
  </si>
  <si>
    <t>https://www.baseballprospectus.com/player/110030/</t>
  </si>
  <si>
    <t>https://www.baseballprospectus.com/player/144210/jacob-hurtubise/</t>
  </si>
  <si>
    <t>https://www.baseball-reference.com/players/h/hurtuja01.shtml</t>
  </si>
  <si>
    <t>hurtuja01</t>
  </si>
  <si>
    <t>Hurtubise,Jacob*</t>
  </si>
  <si>
    <t>Iglesias,Jose</t>
  </si>
  <si>
    <t>iglesjo01</t>
  </si>
  <si>
    <t>https://www.baseball-reference.com/players/i/iglesjo01.shtml</t>
  </si>
  <si>
    <t>https://www.baseballprospectus.com/player/61044/</t>
  </si>
  <si>
    <t>Jackson,Alex</t>
  </si>
  <si>
    <t>jacksal02</t>
  </si>
  <si>
    <t>https://www.baseball-reference.com/players/j/jacksal02.shtml</t>
  </si>
  <si>
    <t>https://www.baseballprospectus.com/player/104814/</t>
  </si>
  <si>
    <t>https://www.baseballprospectus.com/player/111303/leo-jimenez/</t>
  </si>
  <si>
    <t>https://www.baseball-reference.com/players/j/jimenle01.shtml</t>
  </si>
  <si>
    <t>jimenle01</t>
  </si>
  <si>
    <t>Jimenez,Leo</t>
  </si>
  <si>
    <t>Johnson,Daniel*</t>
  </si>
  <si>
    <t>johnsda07</t>
  </si>
  <si>
    <t>https://www.baseball-reference.com/players/j/johnsda07.shtml</t>
  </si>
  <si>
    <t>https://www.baseballprospectus.com/player/108028/</t>
  </si>
  <si>
    <t>https://www.baseballprospectus.com/player/125028/greg-jones/</t>
  </si>
  <si>
    <t>https://www.baseball-reference.com/players/j/jonesgr02.shtml</t>
  </si>
  <si>
    <t>jonesgr02</t>
  </si>
  <si>
    <t>Jones,Greg+</t>
  </si>
  <si>
    <t>https://www.baseballprospectus.com/player/125107/levi-jordan/</t>
  </si>
  <si>
    <t>https://www.baseball-reference.com/players/j/jordale01.shtml</t>
  </si>
  <si>
    <t>jordale01</t>
  </si>
  <si>
    <t>Jordan,Levi</t>
  </si>
  <si>
    <t>https://www.baseballprospectus.com/player/151383/niko-kavadas/</t>
  </si>
  <si>
    <t>https://www.baseball-reference.com/players/k/kavadni01.shtml</t>
  </si>
  <si>
    <t>kavadni01</t>
  </si>
  <si>
    <t>Kavadas,Niko*</t>
  </si>
  <si>
    <t>https://www.baseballprospectus.com/player/125363/dashawn-keirsey-jr/</t>
  </si>
  <si>
    <t>https://www.baseball-reference.com/players/k/keirsda01.shtml</t>
  </si>
  <si>
    <t>keirsda01</t>
  </si>
  <si>
    <t>Keirsey,DaShawn*</t>
  </si>
  <si>
    <t>Knapp,Andrew+</t>
  </si>
  <si>
    <t>knappan01</t>
  </si>
  <si>
    <t>https://www.baseball-reference.com/players/k/knappan01.shtml</t>
  </si>
  <si>
    <t>https://www.baseballprospectus.com/player/68908/</t>
  </si>
  <si>
    <t>https://www.baseballprospectus.com/player/125747/grant-koch/</t>
  </si>
  <si>
    <t>https://www.baseball-reference.com/players/k/kochgr01.shtml</t>
  </si>
  <si>
    <t>kochgr01</t>
  </si>
  <si>
    <t>Koch,Grant</t>
  </si>
  <si>
    <t>Leblanc,Charles</t>
  </si>
  <si>
    <t>leblach01</t>
  </si>
  <si>
    <t>https://www.baseball-reference.com/players/l/leblach01.shtml</t>
  </si>
  <si>
    <t>https://www.baseballprospectus.com/player/108086</t>
  </si>
  <si>
    <t>https://www.baseballprospectus.com/player/153145/trey-lipscomb/</t>
  </si>
  <si>
    <t>https://www.baseball-reference.com/players/l/lipsctr01.shtml</t>
  </si>
  <si>
    <t>lipsctr01</t>
  </si>
  <si>
    <t>Lipscomb,Trey</t>
  </si>
  <si>
    <t>https://www.baseballprospectus.com/player/146515/tyler-locklear/</t>
  </si>
  <si>
    <t>https://www.baseball-reference.com/players/l/locklty01.shtml</t>
  </si>
  <si>
    <t>locklty01</t>
  </si>
  <si>
    <t>Locklear,Tyler</t>
  </si>
  <si>
    <t>https://www.baseballprospectus.com/player/126844/brandon-lockridge/</t>
  </si>
  <si>
    <t>https://www.baseball-reference.com/players/l/lockrbr01.shtml</t>
  </si>
  <si>
    <t>lockrbr01</t>
  </si>
  <si>
    <t>Lockridge,Brandon</t>
  </si>
  <si>
    <t>https://www.baseballprospectus.com/player/151283/joey-loperfido/</t>
  </si>
  <si>
    <t>https://www.baseball-reference.com/players/l/loperjo01.shtml</t>
  </si>
  <si>
    <t>loperjo01</t>
  </si>
  <si>
    <t>Loperfido,Joey*</t>
  </si>
  <si>
    <t>https://www.baseballprospectus.com/player/70882/jack-lopez/</t>
  </si>
  <si>
    <t>https://www.baseball-reference.com/players/l/lopezja03.shtml</t>
  </si>
  <si>
    <t>lopezja03</t>
  </si>
  <si>
    <t>Lopez,Jack</t>
  </si>
  <si>
    <t>Lopez,Otto</t>
  </si>
  <si>
    <t>lopezot01</t>
  </si>
  <si>
    <t>https://www.baseball-reference.com/players/l/lopezot01.shtml</t>
  </si>
  <si>
    <t>https://www.baseballprospectus.com/player/110207/</t>
  </si>
  <si>
    <t>https://www.baseballprospectus.com/player/127532/justyn-henry-malloy/</t>
  </si>
  <si>
    <t>https://www.baseball-reference.com/players/m/malloju02.shtml</t>
  </si>
  <si>
    <t>malloju02</t>
  </si>
  <si>
    <t>Malloy,Justyn-Henry</t>
  </si>
  <si>
    <t>https://www.baseballprospectus.com/player/108145/rafael-marchan/</t>
  </si>
  <si>
    <t>https://www.baseball-reference.com/players/m/marchra01.shtml</t>
  </si>
  <si>
    <t>marchra01</t>
  </si>
  <si>
    <t>Marchan,Rafael+</t>
  </si>
  <si>
    <t>https://www.baseballprospectus.com/player/127849/austin-martin/</t>
  </si>
  <si>
    <t>https://www.baseball-reference.com/players/m/martiau01.shtml</t>
  </si>
  <si>
    <t>martiau01</t>
  </si>
  <si>
    <t>Martin,Austin</t>
  </si>
  <si>
    <t>https://www.baseballprospectus.com/player/128468/kyle-mccann/</t>
  </si>
  <si>
    <t>https://www.baseball-reference.com/players/m/mccanky01.shtml</t>
  </si>
  <si>
    <t>mccanky01</t>
  </si>
  <si>
    <t>McCann,Kyle*</t>
  </si>
  <si>
    <t>https://www.baseballprospectus.com/player/144940/grant-mccray/</t>
  </si>
  <si>
    <t>https://www.baseball-reference.com/players/m/mccragr01.shtml</t>
  </si>
  <si>
    <t>mccragr01</t>
  </si>
  <si>
    <t>McCray,Grant*</t>
  </si>
  <si>
    <t>https://www.baseballprospectus.com/player/129605/kameron-misner/</t>
  </si>
  <si>
    <t>https://www.baseball-reference.com/players/m/misneka01.shtml</t>
  </si>
  <si>
    <t>misneka01</t>
  </si>
  <si>
    <t>Misner,Kameron*</t>
  </si>
  <si>
    <t>https://www.baseballprospectus.com/player/108284/carlos-narvaez/</t>
  </si>
  <si>
    <t>https://www.baseball-reference.com/players/n/narvaca01.shtml</t>
  </si>
  <si>
    <t>narvaca01</t>
  </si>
  <si>
    <t>Narvaez,Carlos</t>
  </si>
  <si>
    <t>Noel,Jhonkensy</t>
  </si>
  <si>
    <t>https://www.baseballprospectus.com/player/130914/jhonkensy-noel/</t>
  </si>
  <si>
    <t>https://www.baseball-reference.com/players/n/noeljh01.shtml</t>
  </si>
  <si>
    <t>noeljh01</t>
  </si>
  <si>
    <t>https://www.baseballprospectus.com/player/141747/nasim-nunez/</t>
  </si>
  <si>
    <t>https://www.baseball-reference.com/players/n/nunezna01.shtml</t>
  </si>
  <si>
    <t>nunezna01</t>
  </si>
  <si>
    <t>Nunez,Nasim+</t>
  </si>
  <si>
    <t>https://www.baseballprospectus.com/player/144454/pedro-pages/</t>
  </si>
  <si>
    <t>https://www.baseball-reference.com/players/p/pagespe02.shtml</t>
  </si>
  <si>
    <t>pagespe02</t>
  </si>
  <si>
    <t>Pages,Pedro</t>
  </si>
  <si>
    <t>https://www.baseballprospectus.com/player/146945/graham-pauley/</t>
  </si>
  <si>
    <t>https://www.baseball-reference.com/players/p/paulegr01.shtml</t>
  </si>
  <si>
    <t>paulegr01</t>
  </si>
  <si>
    <t>Pauley,Graham*</t>
  </si>
  <si>
    <t>https://www.baseballprospectus.com/player/102482/jhonny-pereda/</t>
  </si>
  <si>
    <t>https://www.baseball-reference.com/players/p/peredjh01.shtml</t>
  </si>
  <si>
    <t>peredjh01</t>
  </si>
  <si>
    <t>Pereda,Jhonny</t>
  </si>
  <si>
    <t>https://www.baseballprospectus.com/player/110551/wenceel-perez/</t>
  </si>
  <si>
    <t>https://www.baseball-reference.com/players/p/perezwe01.shtml</t>
  </si>
  <si>
    <t>perezwe01</t>
  </si>
  <si>
    <t>Perez,Wenceel+</t>
  </si>
  <si>
    <t>https://www.baseballprospectus.com/player/133655/bryan-ramos/</t>
  </si>
  <si>
    <t>https://www.baseball-reference.com/players/r/ramosbr01.shtml</t>
  </si>
  <si>
    <t>ramosbr01</t>
  </si>
  <si>
    <t>Ramos,Bryan</t>
  </si>
  <si>
    <t>https://www.baseballprospectus.com/player/104888/jakson-reetz/</t>
  </si>
  <si>
    <t>https://www.baseball-reference.com/players/r/reetzja01.shtml</t>
  </si>
  <si>
    <t>reetzja01</t>
  </si>
  <si>
    <t>Reetz,Jakson</t>
  </si>
  <si>
    <t>https://www.baseballprospectus.com/player/151227/ben-rice/</t>
  </si>
  <si>
    <t>https://www.baseball-reference.com/players/r/ricebe01.shtml</t>
  </si>
  <si>
    <t>ricebe01</t>
  </si>
  <si>
    <t>Rice,Ben*</t>
  </si>
  <si>
    <t>Rivas,Leo+</t>
  </si>
  <si>
    <t>https://www.baseballprospectus.com/player/106748/leo-rivas/</t>
  </si>
  <si>
    <t>https://www.baseball-reference.com/players/r/rivasle01.shtml</t>
  </si>
  <si>
    <t>rivasle01</t>
  </si>
  <si>
    <t>Robinson,Chuckie</t>
  </si>
  <si>
    <t>robinch04</t>
  </si>
  <si>
    <t>https://www.baseball-reference.com/players/r/robinch04.shtml</t>
  </si>
  <si>
    <t>https://www.baseballprospectus.com/player/108483</t>
  </si>
  <si>
    <t>Rodriguez,Johnathan</t>
  </si>
  <si>
    <t>https://www.baseballprospectus.com/player/110685/johnathan-rodriguez/</t>
  </si>
  <si>
    <t>https://www.baseball-reference.com/players/r/rodrijo10.shtml</t>
  </si>
  <si>
    <t>rodrijo10</t>
  </si>
  <si>
    <t>https://www.baseballprospectus.com/player/110704/chris-roller/</t>
  </si>
  <si>
    <t>https://www.baseball-reference.com/players/r/rollech01.shtml</t>
  </si>
  <si>
    <t>rollech01</t>
  </si>
  <si>
    <t>Roller,Chris</t>
  </si>
  <si>
    <t>https://www.baseballprospectus.com/player/147846/drew-romo/</t>
  </si>
  <si>
    <t>https://www.baseball-reference.com/players/r/romodr01.shtml</t>
  </si>
  <si>
    <t>romodr01</t>
  </si>
  <si>
    <t>Romo,Drew+</t>
  </si>
  <si>
    <t>https://www.baseballprospectus.com/player/148658/thomas-saggese/</t>
  </si>
  <si>
    <t>https://www.baseball-reference.com/players/s/saggeth01.shtml</t>
  </si>
  <si>
    <t>saggeth01</t>
  </si>
  <si>
    <t>Saggese,Thomas</t>
  </si>
  <si>
    <t>https://www.baseballprospectus.com/player/104025/ali-sanchez/</t>
  </si>
  <si>
    <t>https://www.baseball-reference.com/players/s/sanchal04.shtml</t>
  </si>
  <si>
    <t>sanchal04</t>
  </si>
  <si>
    <t>Sanchez,Ali</t>
  </si>
  <si>
    <t>Sano,Miguel</t>
  </si>
  <si>
    <t>sanomi01</t>
  </si>
  <si>
    <t>https://www.baseball-reference.com/players/s/sanomi01.shtml</t>
  </si>
  <si>
    <t>https://www.baseballprospectus.com/player/67574/</t>
  </si>
  <si>
    <t>https://www.baseball-reference.com/players/s/sanojja01.shtml</t>
  </si>
  <si>
    <t>sanojja01</t>
  </si>
  <si>
    <t>https://www.baseballprospectus.com/player/148246/javier-sanoja/</t>
  </si>
  <si>
    <t>Sanoja,Javier</t>
  </si>
  <si>
    <t>https://www.baseballprospectus.com/player/136273/daniel-schneemann/</t>
  </si>
  <si>
    <t>https://www.baseball-reference.com/players/s/schneda04.shtml</t>
  </si>
  <si>
    <t>schneda04</t>
  </si>
  <si>
    <t>Schneemann,Daniel*</t>
  </si>
  <si>
    <t>https://www.baseballprospectus.com/player/136321/max-schuemann/</t>
  </si>
  <si>
    <t>https://www.baseball-reference.com/players/s/schuema01.shtml</t>
  </si>
  <si>
    <t>schuema01</t>
  </si>
  <si>
    <t>Schuemann,Max</t>
  </si>
  <si>
    <t>https://www.baseballprospectus.com/player/136350/aaron-schunk/</t>
  </si>
  <si>
    <t>https://www.baseball-reference.com/players/s/schunaa01.shtml</t>
  </si>
  <si>
    <t>schunaa01</t>
  </si>
  <si>
    <t>Schunk,Aaron</t>
  </si>
  <si>
    <t>https://www.baseballprospectus.com/player/136714/austin-shenton/</t>
  </si>
  <si>
    <t>https://www.baseball-reference.com/players/s/shentau01.shtml</t>
  </si>
  <si>
    <t>shentau01</t>
  </si>
  <si>
    <t>Shenton,Austin*</t>
  </si>
  <si>
    <t>https://www.baseballprospectus.com/player/144597/nick-sogard/</t>
  </si>
  <si>
    <t>https://www.baseball-reference.com/players/s/sogarni01.shtml</t>
  </si>
  <si>
    <t>sogarni01</t>
  </si>
  <si>
    <t>Sogard,Nick+</t>
  </si>
  <si>
    <t>https://www.baseballprospectus.com/player/151226/trey-sweeney/</t>
  </si>
  <si>
    <t>https://www.baseball-reference.com/players/s/sweentr01.shtml</t>
  </si>
  <si>
    <t>sweentr01</t>
  </si>
  <si>
    <t>Sweeney,Trey*</t>
  </si>
  <si>
    <t>https://www.baseballprospectus.com/player/138572/bryce-teodosio/</t>
  </si>
  <si>
    <t>https://www.baseball-reference.com/players/t/teodobr01.shtml</t>
  </si>
  <si>
    <t>teodobr01</t>
  </si>
  <si>
    <t>Teodosio,Bryce</t>
  </si>
  <si>
    <t>https://www.baseballprospectus.com/player/111154/luis-vazquez/</t>
  </si>
  <si>
    <t>https://www.baseball-reference.com/players/v/vazqulu01.shtml</t>
  </si>
  <si>
    <t>vazqulu01</t>
  </si>
  <si>
    <t>Vazquez,Luis</t>
  </si>
  <si>
    <t>https://www.baseballprospectus.com/player/111018/ryan-vilade/</t>
  </si>
  <si>
    <t>https://www.baseball-reference.com/players/v/viladry01.shtml</t>
  </si>
  <si>
    <t>viladry01</t>
  </si>
  <si>
    <t>Vilade,Ryan</t>
  </si>
  <si>
    <t>https://www.baseballprospectus.com/player/111030/eric-wagaman/</t>
  </si>
  <si>
    <t>https://www.baseball-reference.com/players/w/wagamer01.shtml</t>
  </si>
  <si>
    <t>wagamer01</t>
  </si>
  <si>
    <t>Wagaman,Eric</t>
  </si>
  <si>
    <t>https://www.baseballprospectus.com/player/151288/will-wagner/</t>
  </si>
  <si>
    <t>https://www.baseball-reference.com/players/w/wagnewi01.shtml</t>
  </si>
  <si>
    <t>wagnewi01</t>
  </si>
  <si>
    <t>Wagner,Will*</t>
  </si>
  <si>
    <t>https://www.baseballprospectus.com/player/109101/donovan-walton/</t>
  </si>
  <si>
    <t>https://www.baseball-reference.com/players/w/waltodo01.shtml</t>
  </si>
  <si>
    <t>waltodo01</t>
  </si>
  <si>
    <t>Walton,Donovan*</t>
  </si>
  <si>
    <t>https://www.baseballprospectus.com/player/140599/davis-wendzel/</t>
  </si>
  <si>
    <t>https://www.baseball-reference.com/players/w/wendzda01.shtml</t>
  </si>
  <si>
    <t>wendzda01</t>
  </si>
  <si>
    <t>Wendzel,Davis</t>
  </si>
  <si>
    <t>https://www.baseballprospectus.com/player/102784/jamie-westbrook/</t>
  </si>
  <si>
    <t>https://www.baseball-reference.com/players/w/westbja02.shtml</t>
  </si>
  <si>
    <t>westbja02</t>
  </si>
  <si>
    <t>Westbrook,Jamie</t>
  </si>
  <si>
    <t>https://www.baseballprospectus.com/player/148642/shay-whitcomb/</t>
  </si>
  <si>
    <t>https://www.baseball-reference.com/players/w/whitcsh01.shtml</t>
  </si>
  <si>
    <t>whitcsh01</t>
  </si>
  <si>
    <t>Whitcomb,Shay</t>
  </si>
  <si>
    <t>https://www.baseballprospectus.com/player/144690/eric-yang/</t>
  </si>
  <si>
    <t>https://www.baseball-reference.com/players/y/yanger01.shtml</t>
  </si>
  <si>
    <t>yanger01</t>
  </si>
  <si>
    <t>Yang,Eric</t>
  </si>
  <si>
    <t>https://www.baseballprospectus.com/player/148643/nick-yorke/</t>
  </si>
  <si>
    <t>https://www.baseball-reference.com/players/y/yorkeni01.shtml</t>
  </si>
  <si>
    <t>yorkeni01</t>
  </si>
  <si>
    <t>Yorke,Nick</t>
  </si>
  <si>
    <t>sa3025385</t>
  </si>
  <si>
    <t>https://www.baseballprospectus.com/player/153974/nick-kurtz/</t>
  </si>
  <si>
    <t>https://www.baseball-reference.com/register/player.fcgi?id=kurtz-000nic</t>
  </si>
  <si>
    <t>kurtz-000nic</t>
  </si>
  <si>
    <t>sa3025154</t>
  </si>
  <si>
    <t>https://www.baseballprospectus.com/player/161814/jj-wetherholt/</t>
  </si>
  <si>
    <t>https://www.baseball-reference.com/register/player.fcgi?id=wether000jj-</t>
  </si>
  <si>
    <t>wether000jj-</t>
  </si>
  <si>
    <t>sa3023363</t>
  </si>
  <si>
    <t>https://www.baseballprospectus.com/player/171788/leodalis-de-vries/</t>
  </si>
  <si>
    <t>https://www.baseballprospectus.com/player/119255/duke-ellis/</t>
  </si>
  <si>
    <t>https://www.fangraphs.com/statss.aspx?playerid=25768</t>
  </si>
  <si>
    <t>https://www.fangraphs.com/statss.aspx?playerid=15676</t>
  </si>
  <si>
    <t>https://www.fangraphs.com/statss.aspx?playerid=23772</t>
  </si>
  <si>
    <t>https://www.fangraphs.com/statss.aspx?playerid=18401</t>
  </si>
  <si>
    <t>https://www.fangraphs.com/statss.aspx?playerid=sa3015331</t>
  </si>
  <si>
    <t>https://www.fangraphs.com/statss.aspx?playerid=15986</t>
  </si>
  <si>
    <t>https://www.fangraphs.com/statss.aspx?playerid=23788</t>
  </si>
  <si>
    <t>https://www.fangraphs.com/statss.aspx?playerid=19864</t>
  </si>
  <si>
    <t>https://www.fangraphs.com/statss.aspx?playerid=20220</t>
  </si>
  <si>
    <t>https://www.fangraphs.com/statss.aspx?playerid=8418</t>
  </si>
  <si>
    <t>https://www.fangraphs.com/statss.aspx?playerid=12147</t>
  </si>
  <si>
    <t>https://www.fangraphs.com/statss.aspx?playerid=16556</t>
  </si>
  <si>
    <t>https://www.fangraphs.com/statss.aspx?playerid=23789</t>
  </si>
  <si>
    <t>https://www.fangraphs.com/statss.aspx?playerid=20557</t>
  </si>
  <si>
    <t>https://www.fangraphs.com/statss.aspx?playerid=22277</t>
  </si>
  <si>
    <t>https://www.fangraphs.com/statss.aspx?playerid=19251</t>
  </si>
  <si>
    <t>https://www.fangraphs.com/statss.aspx?playerid=5417</t>
  </si>
  <si>
    <t>https://www.fangraphs.com/statss.aspx?playerid=19292</t>
  </si>
  <si>
    <t>https://www.fangraphs.com/statss.aspx?playerid=16959</t>
  </si>
  <si>
    <t>https://www.fangraphs.com/statss.aspx?playerid=26121</t>
  </si>
  <si>
    <t>https://www.fangraphs.com/statss.aspx?playerid=31765</t>
  </si>
  <si>
    <t>https://www.fangraphs.com/statss.aspx?playerid=19556</t>
  </si>
  <si>
    <t>https://www.fangraphs.com/statss.aspx?playerid=23296</t>
  </si>
  <si>
    <t>https://www.fangraphs.com/statss.aspx?playerid=21693</t>
  </si>
  <si>
    <t>https://www.fangraphs.com/statss.aspx?playerid=18289</t>
  </si>
  <si>
    <t>https://www.fangraphs.com/statss.aspx?playerid=15172</t>
  </si>
  <si>
    <t>https://www.fangraphs.com/statss.aspx?playerid=15878</t>
  </si>
  <si>
    <t>https://www.fangraphs.com/statss.aspx?playerid=sa3020211</t>
  </si>
  <si>
    <t>https://www.fangraphs.com/statss.aspx?playerid=21837</t>
  </si>
  <si>
    <t>https://www.fangraphs.com/statss.aspx?playerid=13185</t>
  </si>
  <si>
    <t>https://www.fangraphs.com/statss.aspx?playerid=9777</t>
  </si>
  <si>
    <t>https://www.fangraphs.com/statss.aspx?playerid=22563</t>
  </si>
  <si>
    <t>https://www.fangraphs.com/statss.aspx?playerid=19290</t>
  </si>
  <si>
    <t>https://www.fangraphs.com/statss.aspx?playerid=18568</t>
  </si>
  <si>
    <t>https://www.fangraphs.com/statss.aspx?playerid=18821</t>
  </si>
  <si>
    <t>https://www.fangraphs.com/statss.aspx?playerid=22168</t>
  </si>
  <si>
    <t>https://www.fangraphs.com/statss.aspx?playerid=18030</t>
  </si>
  <si>
    <t>https://www.fangraphs.com/statss.aspx?playerid=23818</t>
  </si>
  <si>
    <t>https://www.fangraphs.com/statss.aspx?playerid=12979</t>
  </si>
  <si>
    <t>https://www.fangraphs.com/statss.aspx?playerid=27478</t>
  </si>
  <si>
    <t>https://www.fangraphs.com/statss.aspx?playerid=29912</t>
  </si>
  <si>
    <t>https://www.fangraphs.com/statss.aspx?playerid=21497</t>
  </si>
  <si>
    <t>https://www.fangraphs.com/statss.aspx?playerid=31394</t>
  </si>
  <si>
    <t>https://www.fangraphs.com/statss.aspx?playerid=23250</t>
  </si>
  <si>
    <t>https://www.fangraphs.com/statss.aspx?playerid=24598</t>
  </si>
  <si>
    <t>https://www.fangraphs.com/statss.aspx?playerid=12158</t>
  </si>
  <si>
    <t>https://www.fangraphs.com/statss.aspx?playerid=10200</t>
  </si>
  <si>
    <t>https://www.fangraphs.com/statss.aspx?playerid=23968</t>
  </si>
  <si>
    <t>https://www.fangraphs.com/statss.aspx?playerid=21524</t>
  </si>
  <si>
    <t>https://www.fangraphs.com/statss.aspx?playerid=sa3015716</t>
  </si>
  <si>
    <t>https://www.fangraphs.com/statss.aspx?playerid=20157</t>
  </si>
  <si>
    <t>https://www.fangraphs.com/statss.aspx?playerid=26123</t>
  </si>
  <si>
    <t>https://www.fangraphs.com/statss.aspx?playerid=15194</t>
  </si>
  <si>
    <t>https://www.fangraphs.com/statss.aspx?playerid=31431</t>
  </si>
  <si>
    <t>https://www.fangraphs.com/statss.aspx?playerid=13145</t>
  </si>
  <si>
    <t>https://www.fangraphs.com/statss.aspx?playerid=15998</t>
  </si>
  <si>
    <t>https://www.fangraphs.com/statss.aspx?playerid=17901</t>
  </si>
  <si>
    <t>https://www.fangraphs.com/statss.aspx?playerid=21853</t>
  </si>
  <si>
    <t>https://www.fangraphs.com/statss.aspx?playerid=22766</t>
  </si>
  <si>
    <t>https://www.fangraphs.com/statss.aspx?playerid=12037</t>
  </si>
  <si>
    <t>https://www.fangraphs.com/statss.aspx?playerid=10028</t>
  </si>
  <si>
    <t>https://www.fangraphs.com/statss.aspx?playerid=13611</t>
  </si>
  <si>
    <t>https://www.fangraphs.com/statss.aspx?playerid=19612</t>
  </si>
  <si>
    <t>https://www.fangraphs.com/statss.aspx?playerid=19252</t>
  </si>
  <si>
    <t>https://www.fangraphs.com/statss.aspx?playerid=7859</t>
  </si>
  <si>
    <t>https://www.fangraphs.com/statss.aspx?playerid=19779</t>
  </si>
  <si>
    <t>https://www.fangraphs.com/statss.aspx?playerid=18395</t>
  </si>
  <si>
    <t>https://www.fangraphs.com/statss.aspx?playerid=26368</t>
  </si>
  <si>
    <t>https://www.fangraphs.com/statss.aspx?playerid=29547</t>
  </si>
  <si>
    <t>https://www.fangraphs.com/statss.aspx?playerid=12161</t>
  </si>
  <si>
    <t>https://www.fangraphs.com/statss.aspx?playerid=21618</t>
  </si>
  <si>
    <t>https://www.fangraphs.com/statss.aspx?playerid=14593</t>
  </si>
  <si>
    <t>https://www.fangraphs.com/statss.aspx?playerid=21270</t>
  </si>
  <si>
    <t>https://www.fangraphs.com/statss.aspx?playerid=10655</t>
  </si>
  <si>
    <t>https://www.fangraphs.com/statss.aspx?playerid=17678</t>
  </si>
  <si>
    <t>https://www.fangraphs.com/statss.aspx?playerid=25660</t>
  </si>
  <si>
    <t>https://www.fangraphs.com/statss.aspx?playerid=24703</t>
  </si>
  <si>
    <t>https://www.fangraphs.com/statss.aspx?playerid=19384</t>
  </si>
  <si>
    <t>https://www.fangraphs.com/statss.aspx?playerid=18171</t>
  </si>
  <si>
    <t>https://www.fangraphs.com/statss.aspx?playerid=20536</t>
  </si>
  <si>
    <t>https://www.fangraphs.com/statss.aspx?playerid=15429</t>
  </si>
  <si>
    <t>https://www.fangraphs.com/statss.aspx?playerid=22275</t>
  </si>
  <si>
    <t>https://www.fangraphs.com/statss.aspx?playerid=27615</t>
  </si>
  <si>
    <t>https://www.fangraphs.com/statss.aspx?playerid=26319</t>
  </si>
  <si>
    <t>https://www.fangraphs.com/statss.aspx?playerid=22542</t>
  </si>
  <si>
    <t>https://www.fangraphs.com/statss.aspx?playerid=14161</t>
  </si>
  <si>
    <t>https://www.fangraphs.com/statss.aspx?playerid=23401</t>
  </si>
  <si>
    <t>https://www.fangraphs.com/statss.aspx?playerid=21078</t>
  </si>
  <si>
    <t>https://www.fangraphs.com/statss.aspx?playerid=21707</t>
  </si>
  <si>
    <t>https://www.fangraphs.com/statss.aspx?playerid=sa3014465</t>
  </si>
  <si>
    <t>https://www.fangraphs.com/statss.aspx?playerid=17838</t>
  </si>
  <si>
    <t>https://www.fangraphs.com/statss.aspx?playerid=19296</t>
  </si>
  <si>
    <t>https://www.fangraphs.com/statss.aspx?playerid=21730</t>
  </si>
  <si>
    <t>https://www.fangraphs.com/statss.aspx?playerid=18353</t>
  </si>
  <si>
    <t>https://www.fangraphs.com/statss.aspx?playerid=28163</t>
  </si>
  <si>
    <t>https://www.fangraphs.com/statss.aspx?playerid=22707</t>
  </si>
  <si>
    <t>https://www.fangraphs.com/statss.aspx?playerid=22217</t>
  </si>
  <si>
    <t>https://www.fangraphs.com/statss.aspx?playerid=22842</t>
  </si>
  <si>
    <t>https://www.fangraphs.com/statss.aspx?playerid=13621</t>
  </si>
  <si>
    <t>https://www.fangraphs.com/statss.aspx?playerid=11445</t>
  </si>
  <si>
    <t>https://www.fangraphs.com/statss.aspx?playerid=26438</t>
  </si>
  <si>
    <t>https://www.fangraphs.com/statss.aspx?playerid=19983</t>
  </si>
  <si>
    <t>https://www.fangraphs.com/statss.aspx?playerid=25040</t>
  </si>
  <si>
    <t>https://www.fangraphs.com/statss.aspx?playerid=14968</t>
  </si>
  <si>
    <t>https://www.fangraphs.com/statss.aspx?playerid=20126</t>
  </si>
  <si>
    <t>https://www.fangraphs.com/statss.aspx?playerid=25961</t>
  </si>
  <si>
    <t>https://www.fangraphs.com/statss.aspx?playerid=8090</t>
  </si>
  <si>
    <t>https://www.fangraphs.com/statss.aspx?playerid=25878</t>
  </si>
  <si>
    <t>https://www.fangraphs.com/statss.aspx?playerid=27790</t>
  </si>
  <si>
    <t>https://www.fangraphs.com/statss.aspx?playerid=12510</t>
  </si>
  <si>
    <t>https://www.fangraphs.com/statss.aspx?playerid=22514</t>
  </si>
  <si>
    <t>https://www.fangraphs.com/statss.aspx?playerid=11737</t>
  </si>
  <si>
    <t>https://www.fangraphs.com/statss.aspx?playerid=19906</t>
  </si>
  <si>
    <t>https://www.fangraphs.com/statss.aspx?playerid=17338</t>
  </si>
  <si>
    <t>https://www.fangraphs.com/statss.aspx?playerid=14477</t>
  </si>
  <si>
    <t>https://www.fangraphs.com/statss.aspx?playerid=21797</t>
  </si>
  <si>
    <t>https://www.fangraphs.com/statss.aspx?playerid=16505</t>
  </si>
  <si>
    <t>https://www.fangraphs.com/statss.aspx?playerid=20454</t>
  </si>
  <si>
    <t>https://www.fangraphs.com/statss.aspx?playerid=chouri000jai</t>
  </si>
  <si>
    <t>https://www.fangraphs.com/statss.aspx?playerid=26599</t>
  </si>
  <si>
    <t>https://www.fangraphs.com/statss.aspx?playerid=20572</t>
  </si>
  <si>
    <t>https://www.fangraphs.com/statss.aspx?playerid=20352</t>
  </si>
  <si>
    <t>https://www.fangraphs.com/statss.aspx?playerid=30162</t>
  </si>
  <si>
    <t>https://www.fangraphs.com/statss.aspx?playerid=25477</t>
  </si>
  <si>
    <t>https://www.fangraphs.com/statss.aspx?playerid=16376</t>
  </si>
  <si>
    <t>https://www.fangraphs.com/statss.aspx?playerid=21626</t>
  </si>
  <si>
    <t>https://www.fangraphs.com/statss.aspx?playerid=20503</t>
  </si>
  <si>
    <t>https://www.fangraphs.com/statss.aspx?playerid=11609</t>
  </si>
  <si>
    <t>https://www.fangraphs.com/statss.aspx?playerid=29573</t>
  </si>
  <si>
    <t>https://www.fangraphs.com/statss.aspx?playerid=15279</t>
  </si>
  <si>
    <t>https://www.fangraphs.com/statss.aspx?playerid=14162</t>
  </si>
  <si>
    <t>https://www.fangraphs.com/statss.aspx?playerid=29591</t>
  </si>
  <si>
    <t>https://www.fangraphs.com/statss.aspx?playerid=5343</t>
  </si>
  <si>
    <t>https://www.fangraphs.com/statss.aspx?playerid=15491</t>
  </si>
  <si>
    <t>https://www.fangraphs.com/statss.aspx?playerid=sa3020240</t>
  </si>
  <si>
    <t>https://www.fangraphs.com/statss.aspx?playerid=18036</t>
  </si>
  <si>
    <t>https://www.fangraphs.com/statss.aspx?playerid=27769</t>
  </si>
  <si>
    <t>https://www.fangraphs.com/statss.aspx?playerid=21711</t>
  </si>
  <si>
    <t>https://www.fangraphs.com/statss.aspx?playerid=13744</t>
  </si>
  <si>
    <t>https://www.fangraphs.com/statss.aspx?playerid=19966</t>
  </si>
  <si>
    <t>https://www.fangraphs.com/statss.aspx?playerid=7739</t>
  </si>
  <si>
    <t>https://www.fangraphs.com/statss.aspx?playerid=29617</t>
  </si>
  <si>
    <t>https://www.fangraphs.com/statss.aspx?playerid=16219</t>
  </si>
  <si>
    <t>https://www.fangraphs.com/statss.aspx?playerid=19600</t>
  </si>
  <si>
    <t>https://www.fangraphs.com/statss.aspx?playerid=26668</t>
  </si>
  <si>
    <t>https://www.fangraphs.com/statss.aspx?playerid=sa3023363</t>
  </si>
  <si>
    <t>https://www.fangraphs.com/statss.aspx?playerid=18015</t>
  </si>
  <si>
    <t>https://www.fangraphs.com/statss.aspx?playerid=sa3021053</t>
  </si>
  <si>
    <t>https://www.fangraphs.com/statss.aspx?playerid=19806</t>
  </si>
  <si>
    <t>https://www.fangraphs.com/statss.aspx?playerid=27471</t>
  </si>
  <si>
    <t>https://www.fangraphs.com/statss.aspx?playerid=26365</t>
  </si>
  <si>
    <t>https://www.fangraphs.com/statss.aspx?playerid=20540</t>
  </si>
  <si>
    <t>https://www.fangraphs.com/statss.aspx?playerid=17350</t>
  </si>
  <si>
    <t>https://www.fangraphs.com/statss.aspx?playerid=31562</t>
  </si>
  <si>
    <t>https://www.fangraphs.com/statss.aspx?playerid=15937</t>
  </si>
  <si>
    <t>https://www.fangraphs.com/statss.aspx?playerid=11680</t>
  </si>
  <si>
    <t>https://www.fangraphs.com/statss.aspx?playerid=23003</t>
  </si>
  <si>
    <t>https://www.fangraphs.com/statss.aspx?playerid=16578</t>
  </si>
  <si>
    <t>https://www.fangraphs.com/statss.aspx?playerid=27464</t>
  </si>
  <si>
    <t>https://www.fangraphs.com/statss.aspx?playerid=28080</t>
  </si>
  <si>
    <t>https://www.fangraphs.com/statss.aspx?playerid=24679</t>
  </si>
  <si>
    <t>https://www.fangraphs.com/statss.aspx?playerid=25479</t>
  </si>
  <si>
    <t>https://www.fangraphs.com/statss.aspx?playerid=25475</t>
  </si>
  <si>
    <t>https://www.fangraphs.com/statss.aspx?playerid=11615</t>
  </si>
  <si>
    <t>https://www.fangraphs.com/statss.aspx?playerid=16530</t>
  </si>
  <si>
    <t>https://www.fangraphs.com/statss.aspx?playerid=13836</t>
  </si>
  <si>
    <t>https://www.fangraphs.com/statss.aspx?playerid=29487</t>
  </si>
  <si>
    <t>https://www.fangraphs.com/statss.aspx?playerid=26295</t>
  </si>
  <si>
    <t>https://www.fangraphs.com/statss.aspx?playerid=23733</t>
  </si>
  <si>
    <t>https://www.fangraphs.com/statss.aspx?playerid=24617</t>
  </si>
  <si>
    <t>https://www.fangraphs.com/statss.aspx?playerid=10950</t>
  </si>
  <si>
    <t>https://www.fangraphs.com/statss.aspx?playerid=19470</t>
  </si>
  <si>
    <t>https://www.fangraphs.com/statss.aspx?playerid=22266</t>
  </si>
  <si>
    <t>https://www.fangraphs.com/statss.aspx?playerid=27543</t>
  </si>
  <si>
    <t>https://www.fangraphs.com/statss.aspx?playerid=sa3022923</t>
  </si>
  <si>
    <t>https://www.fangraphs.com/statss.aspx?playerid=21871</t>
  </si>
  <si>
    <t>https://www.fangraphs.com/statss.aspx?playerid=30011</t>
  </si>
  <si>
    <t>https://www.fangraphs.com/statss.aspx?playerid=19997</t>
  </si>
  <si>
    <t>https://www.fangraphs.com/statss.aspx?playerid=16426</t>
  </si>
  <si>
    <t>https://www.fangraphs.com/statss.aspx?playerid=19910</t>
  </si>
  <si>
    <t>https://www.fangraphs.com/statss.aspx?playerid=20321</t>
  </si>
  <si>
    <t>https://www.fangraphs.com/statss.aspx?playerid=14813</t>
  </si>
  <si>
    <t>https://www.fangraphs.com/statss.aspx?playerid=23372</t>
  </si>
  <si>
    <t>https://www.fangraphs.com/statss.aspx?playerid=21840</t>
  </si>
  <si>
    <t>https://www.fangraphs.com/statss.aspx?playerid=21746</t>
  </si>
  <si>
    <t>https://www.fangraphs.com/statss.aspx?playerid=26208</t>
  </si>
  <si>
    <t>https://www.fangraphs.com/statss.aspx?playerid=17992</t>
  </si>
  <si>
    <t>https://www.fangraphs.com/statss.aspx?playerid=26149</t>
  </si>
  <si>
    <t>https://www.fangraphs.com/statss.aspx?playerid=5827</t>
  </si>
  <si>
    <t>https://www.fangraphs.com/statss.aspx?playerid=19151</t>
  </si>
  <si>
    <t>https://www.fangraphs.com/statss.aspx?playerid=sa3017627</t>
  </si>
  <si>
    <t>https://www.fangraphs.com/statss.aspx?playerid=15585</t>
  </si>
  <si>
    <t>https://www.fangraphs.com/statss.aspx?playerid=21538</t>
  </si>
  <si>
    <t>https://www.fangraphs.com/statss.aspx?playerid=27501</t>
  </si>
  <si>
    <t>https://www.fangraphs.com/statss.aspx?playerid=19260</t>
  </si>
  <si>
    <t>https://www.fangraphs.com/statss.aspx?playerid=17982</t>
  </si>
  <si>
    <t>https://www.fangraphs.com/statss.aspx?playerid=15223</t>
  </si>
  <si>
    <t>https://www.fangraphs.com/statss.aspx?playerid=5361</t>
  </si>
  <si>
    <t>https://www.fangraphs.com/statss.aspx?playerid=22532</t>
  </si>
  <si>
    <t>https://www.fangraphs.com/statss.aspx?playerid=29622</t>
  </si>
  <si>
    <t>https://www.fangraphs.com/statss.aspx?playerid=19522</t>
  </si>
  <si>
    <t>https://www.fangraphs.com/statss.aspx?playerid=24934</t>
  </si>
  <si>
    <t>https://www.fangraphs.com/statss.aspx?playerid=14128</t>
  </si>
  <si>
    <t>https://www.fangraphs.com/statss.aspx?playerid=12160</t>
  </si>
  <si>
    <t>https://www.fangraphs.com/statss.aspx?playerid=19287</t>
  </si>
  <si>
    <t>https://www.fangraphs.com/statss.aspx?playerid=16925</t>
  </si>
  <si>
    <t>https://www.fangraphs.com/statss.aspx?playerid=5760</t>
  </si>
  <si>
    <t>https://www.fangraphs.com/statss.aspx?playerid=20391</t>
  </si>
  <si>
    <t>https://www.fangraphs.com/statss.aspx?playerid=22715</t>
  </si>
  <si>
    <t>https://www.fangraphs.com/statss.aspx?playerid=19273</t>
  </si>
  <si>
    <t>https://www.fangraphs.com/statss.aspx?playerid=15161</t>
  </si>
  <si>
    <t>https://www.fangraphs.com/statss.aspx?playerid=24759</t>
  </si>
  <si>
    <t>https://www.fangraphs.com/statss.aspx?playerid=29766</t>
  </si>
  <si>
    <t>https://www.fangraphs.com/statss.aspx?playerid=27784</t>
  </si>
  <si>
    <t>https://www.fangraphs.com/statss.aspx?playerid=19950</t>
  </si>
  <si>
    <t>https://www.fangraphs.com/statss.aspx?playerid=9218</t>
  </si>
  <si>
    <t>https://www.fangraphs.com/statss.aspx?playerid=9627</t>
  </si>
  <si>
    <t>https://www.fangraphs.com/statss.aspx?playerid=27490</t>
  </si>
  <si>
    <t>https://www.fangraphs.com/statss.aspx?playerid=21562</t>
  </si>
  <si>
    <t>https://www.fangraphs.com/statss.aspx?playerid=29715</t>
  </si>
  <si>
    <t>https://www.fangraphs.com/statss.aspx?playerid=12092</t>
  </si>
  <si>
    <t>https://www.fangraphs.com/statss.aspx?playerid=16337</t>
  </si>
  <si>
    <t>https://www.fangraphs.com/statss.aspx?playerid=22263</t>
  </si>
  <si>
    <t>https://www.fangraphs.com/statss.aspx?playerid=11368</t>
  </si>
  <si>
    <t>https://www.fangraphs.com/statss.aspx?playerid=19877</t>
  </si>
  <si>
    <t>https://www.fangraphs.com/statss.aspx?playerid=25976</t>
  </si>
  <si>
    <t>https://www.fangraphs.com/statss.aspx?playerid=10243</t>
  </si>
  <si>
    <t>https://www.fangraphs.com/statss.aspx?playerid=18564</t>
  </si>
  <si>
    <t>https://www.fangraphs.com/statss.aspx?playerid=26031</t>
  </si>
  <si>
    <t>https://www.fangraphs.com/statss.aspx?playerid=5254</t>
  </si>
  <si>
    <t>https://www.fangraphs.com/statss.aspx?playerid=19611</t>
  </si>
  <si>
    <t>https://www.fangraphs.com/statss.aspx?playerid=16451</t>
  </si>
  <si>
    <t>https://www.fangraphs.com/statss.aspx?playerid=19238</t>
  </si>
  <si>
    <t>https://www.fangraphs.com/statss.aspx?playerid=19198</t>
  </si>
  <si>
    <t>https://www.fangraphs.com/statss.aspx?playerid=14111</t>
  </si>
  <si>
    <t>https://www.fangraphs.com/statss.aspx?playerid=18054</t>
  </si>
  <si>
    <t>https://www.fangraphs.com/statss.aspx?playerid=27531</t>
  </si>
  <si>
    <t>https://www.fangraphs.com/statss.aspx?playerid=19262</t>
  </si>
  <si>
    <t>https://www.fangraphs.com/statss.aspx?playerid=14274</t>
  </si>
  <si>
    <t>https://www.fangraphs.com/statss.aspx?playerid=17919</t>
  </si>
  <si>
    <t>https://www.fangraphs.com/statss.aspx?playerid=11579</t>
  </si>
  <si>
    <t>https://www.fangraphs.com/statss.aspx?playerid=25931</t>
  </si>
  <si>
    <t>https://www.fangraphs.com/statss.aspx?playerid=29788</t>
  </si>
  <si>
    <t>https://www.fangraphs.com/statss.aspx?playerid=25705</t>
  </si>
  <si>
    <t>https://www.fangraphs.com/statss.aspx?playerid=18577</t>
  </si>
  <si>
    <t>https://www.fangraphs.com/statss.aspx?playerid=19363</t>
  </si>
  <si>
    <t>https://www.fangraphs.com/statss.aspx?playerid=12976</t>
  </si>
  <si>
    <t>https://www.fangraphs.com/statss.aspx?playerid=16930</t>
  </si>
  <si>
    <t>https://www.fangraphs.com/statss.aspx?playerid=13897</t>
  </si>
  <si>
    <t>https://www.fangraphs.com/statss.aspx?playerid=24605</t>
  </si>
  <si>
    <t>https://www.fangraphs.com/statss.aspx?playerid=26289</t>
  </si>
  <si>
    <t>https://www.fangraphs.com/statss.aspx?playerid=25111</t>
  </si>
  <si>
    <t>https://www.fangraphs.com/statss.aspx?playerid=26224</t>
  </si>
  <si>
    <t>https://www.fangraphs.com/statss.aspx?playerid=10472</t>
  </si>
  <si>
    <t>https://www.fangraphs.com/statss.aspx?playerid=13066</t>
  </si>
  <si>
    <t>https://www.fangraphs.com/statss.aspx?playerid=20599</t>
  </si>
  <si>
    <t>https://www.fangraphs.com/statss.aspx?playerid=17040</t>
  </si>
  <si>
    <t>https://www.fangraphs.com/statss.aspx?playerid=4940</t>
  </si>
  <si>
    <t>https://www.fangraphs.com/statss.aspx?playerid=20450</t>
  </si>
  <si>
    <t>https://www.fangraphs.com/statss.aspx?playerid=5297</t>
  </si>
  <si>
    <t>https://www.fangraphs.com/statss.aspx?playerid=5517</t>
  </si>
  <si>
    <t>https://www.fangraphs.com/statss.aspx?playerid=16947</t>
  </si>
  <si>
    <t>https://www.fangraphs.com/statss.aspx?playerid=17954</t>
  </si>
  <si>
    <t>https://www.fangraphs.com/statss.aspx?playerid=27493</t>
  </si>
  <si>
    <t>https://www.fangraphs.com/statss.aspx?playerid=20003</t>
  </si>
  <si>
    <t>https://www.fangraphs.com/statss.aspx?playerid=21479</t>
  </si>
  <si>
    <t>https://www.fangraphs.com/statss.aspx?playerid=26477</t>
  </si>
  <si>
    <t>https://www.fangraphs.com/statss.aspx?playerid=16472</t>
  </si>
  <si>
    <t>https://www.fangraphs.com/statss.aspx?playerid=sa3017694</t>
  </si>
  <si>
    <t>https://www.fangraphs.com/statss.aspx?playerid=22209</t>
  </si>
  <si>
    <t>https://www.fangraphs.com/statss.aspx?playerid=19458</t>
  </si>
  <si>
    <t>https://www.fangraphs.com/statss.aspx?playerid=27599</t>
  </si>
  <si>
    <t>https://www.fangraphs.com/statss.aspx?playerid=18819</t>
  </si>
  <si>
    <t>https://www.fangraphs.com/statss.aspx?playerid=10231</t>
  </si>
  <si>
    <t>https://www.fangraphs.com/statss.aspx?playerid=21523</t>
  </si>
  <si>
    <t>https://www.fangraphs.com/statss.aspx?playerid=sa3020498</t>
  </si>
  <si>
    <t>https://www.fangraphs.com/statss.aspx?playerid=21614</t>
  </si>
  <si>
    <t>https://www.fangraphs.com/statss.aspx?playerid=17276</t>
  </si>
  <si>
    <t>https://www.fangraphs.com/statss.aspx?playerid=13768</t>
  </si>
  <si>
    <t>https://www.fangraphs.com/statss.aspx?playerid=16535</t>
  </si>
  <si>
    <t>https://www.fangraphs.com/statss.aspx?playerid=24618</t>
  </si>
  <si>
    <t>https://www.fangraphs.com/statss.aspx?playerid=sa3022894</t>
  </si>
  <si>
    <t>https://www.fangraphs.com/statss.aspx?playerid=17484</t>
  </si>
  <si>
    <t>https://www.fangraphs.com/statss.aspx?playerid=23782</t>
  </si>
  <si>
    <t>https://www.fangraphs.com/statss.aspx?playerid=16572</t>
  </si>
  <si>
    <t>https://www.fangraphs.com/statss.aspx?playerid=20002</t>
  </si>
  <si>
    <t>https://www.fangraphs.com/statss.aspx?playerid=19643</t>
  </si>
  <si>
    <t>https://www.fangraphs.com/statss.aspx?playerid=sa3020214</t>
  </si>
  <si>
    <t>https://www.fangraphs.com/statss.aspx?playerid=25448</t>
  </si>
  <si>
    <t>https://www.fangraphs.com/statss.aspx?playerid=18872</t>
  </si>
  <si>
    <t>https://www.fangraphs.com/statss.aspx?playerid=20529</t>
  </si>
  <si>
    <t>https://www.fangraphs.com/statss.aspx?playerid=sa3019969</t>
  </si>
  <si>
    <t>https://www.fangraphs.com/statss.aspx?playerid=25138</t>
  </si>
  <si>
    <t>https://www.fangraphs.com/statss.aspx?playerid=15640</t>
  </si>
  <si>
    <t>https://www.fangraphs.com/statss.aspx?playerid=27534</t>
  </si>
  <si>
    <t>https://www.fangraphs.com/statss.aspx?playerid=20311</t>
  </si>
  <si>
    <t>https://www.fangraphs.com/statss.aspx?playerid=26299</t>
  </si>
  <si>
    <t>https://www.fangraphs.com/statss.aspx?playerid=29782</t>
  </si>
  <si>
    <t>https://www.fangraphs.com/statss.aspx?playerid=24496</t>
  </si>
  <si>
    <t>https://www.fangraphs.com/statss.aspx?playerid=22558</t>
  </si>
  <si>
    <t>https://www.fangraphs.com/statss.aspx?playerid=13620</t>
  </si>
  <si>
    <t>https://www.fangraphs.com/statss.aspx?playerid=14894</t>
  </si>
  <si>
    <t>https://www.fangraphs.com/statss.aspx?playerid=22505</t>
  </si>
  <si>
    <t>https://www.fangraphs.com/statss.aspx?playerid=12144</t>
  </si>
  <si>
    <t>https://www.fangraphs.com/statss.aspx?playerid=25813</t>
  </si>
  <si>
    <t>https://www.fangraphs.com/statss.aspx?playerid=11038</t>
  </si>
  <si>
    <t>https://www.fangraphs.com/statss.aspx?playerid=27506</t>
  </si>
  <si>
    <t>https://www.fangraphs.com/statss.aspx?playerid=16512</t>
  </si>
  <si>
    <t>https://www.fangraphs.com/statss.aspx?playerid=20325</t>
  </si>
  <si>
    <t>https://www.fangraphs.com/statss.aspx?playerid=22581</t>
  </si>
  <si>
    <t>https://www.fangraphs.com/statss.aspx?playerid=31166</t>
  </si>
  <si>
    <t>https://www.fangraphs.com/statss.aspx?playerid=14942</t>
  </si>
  <si>
    <t>https://www.fangraphs.com/statss.aspx?playerid=19514</t>
  </si>
  <si>
    <t>https://www.fangraphs.com/statss.aspx?playerid=22045</t>
  </si>
  <si>
    <t>https://www.fangraphs.com/statss.aspx?playerid=25867</t>
  </si>
  <si>
    <t>https://www.fangraphs.com/statss.aspx?playerid=sa3025385</t>
  </si>
  <si>
    <t>https://www.fangraphs.com/statss.aspx?playerid=24610</t>
  </si>
  <si>
    <t>https://www.fangraphs.com/statss.aspx?playerid=25816</t>
  </si>
  <si>
    <t>https://www.fangraphs.com/statss.aspx?playerid=21501</t>
  </si>
  <si>
    <t>https://www.fangraphs.com/statss.aspx?playerid=17128</t>
  </si>
  <si>
    <t>https://www.fangraphs.com/statss.aspx?playerid=29976</t>
  </si>
  <si>
    <t>https://www.fangraphs.com/statss.aspx?playerid=19813</t>
  </si>
  <si>
    <t>https://www.fangraphs.com/statss.aspx?playerid=25543</t>
  </si>
  <si>
    <t>https://www.fangraphs.com/statss.aspx?playerid=9874</t>
  </si>
  <si>
    <t>https://www.fangraphs.com/statss.aspx?playerid=20437</t>
  </si>
  <si>
    <t>https://www.fangraphs.com/statss.aspx?playerid=12916</t>
  </si>
  <si>
    <t>https://www.fangraphs.com/statss.aspx?playerid=31567</t>
  </si>
  <si>
    <t>https://www.fangraphs.com/statss.aspx?playerid=31396</t>
  </si>
  <si>
    <t>https://www.fangraphs.com/statss.aspx?playerid=21496</t>
  </si>
  <si>
    <t>https://www.fangraphs.com/statss.aspx?playerid=27630</t>
  </si>
  <si>
    <t>https://www.fangraphs.com/statss.aspx?playerid=29630</t>
  </si>
  <si>
    <t>https://www.fangraphs.com/statss.aspx?playerid=13663</t>
  </si>
  <si>
    <t>https://www.fangraphs.com/statss.aspx?playerid=19339</t>
  </si>
  <si>
    <t>https://www.fangraphs.com/statss.aspx?playerid=19608</t>
  </si>
  <si>
    <t>https://www.fangraphs.com/statss.aspx?playerid=18882</t>
  </si>
  <si>
    <t>https://www.fangraphs.com/statss.aspx?playerid=19953</t>
  </si>
  <si>
    <t>https://www.fangraphs.com/statss.aspx?playerid=19566</t>
  </si>
  <si>
    <t>https://www.fangraphs.com/statss.aspx?playerid=25616</t>
  </si>
  <si>
    <t>https://www.fangraphs.com/statss.aspx?playerid=18123</t>
  </si>
  <si>
    <t>https://www.fangraphs.com/statss.aspx?playerid=19955</t>
  </si>
  <si>
    <t>https://www.fangraphs.com/statss.aspx?playerid=11493</t>
  </si>
  <si>
    <t>https://www.fangraphs.com/statss.aspx?playerid=20521</t>
  </si>
  <si>
    <t>https://www.fangraphs.com/statss.aspx?playerid=20054</t>
  </si>
  <si>
    <t>https://www.fangraphs.com/statss.aspx?playerid=13355</t>
  </si>
  <si>
    <t>https://www.fangraphs.com/statss.aspx?playerid=6887</t>
  </si>
  <si>
    <t>https://www.fangraphs.com/statss.aspx?playerid=29606</t>
  </si>
  <si>
    <t>https://www.fangraphs.com/statss.aspx?playerid=21646</t>
  </si>
  <si>
    <t>https://www.fangraphs.com/statss.aspx?playerid=14712</t>
  </si>
  <si>
    <t>https://www.fangraphs.com/statss.aspx?playerid=25505</t>
  </si>
  <si>
    <t>https://www.fangraphs.com/statss.aspx?playerid=20202</t>
  </si>
  <si>
    <t>https://www.fangraphs.com/statss.aspx?playerid=13613</t>
  </si>
  <si>
    <t>https://www.fangraphs.com/statss.aspx?playerid=26517</t>
  </si>
  <si>
    <t>https://www.fangraphs.com/statss.aspx?playerid=9241</t>
  </si>
  <si>
    <t>https://www.fangraphs.com/statss.aspx?playerid=27462</t>
  </si>
  <si>
    <t>https://www.fangraphs.com/statss.aspx?playerid=6184</t>
  </si>
  <si>
    <t>https://www.fangraphs.com/statss.aspx?playerid=24451</t>
  </si>
  <si>
    <t>https://www.fangraphs.com/statss.aspx?playerid=12005</t>
  </si>
  <si>
    <t>https://www.fangraphs.com/statss.aspx?playerid=27684</t>
  </si>
  <si>
    <t>https://www.fangraphs.com/statss.aspx?playerid=20017</t>
  </si>
  <si>
    <t>https://www.fangraphs.com/statss.aspx?playerid=17273</t>
  </si>
  <si>
    <t>https://www.fangraphs.com/statss.aspx?playerid=21635</t>
  </si>
  <si>
    <t>https://www.fangraphs.com/statss.aspx?playerid=26467</t>
  </si>
  <si>
    <t>https://www.fangraphs.com/statss.aspx?playerid=23698</t>
  </si>
  <si>
    <t>https://www.fangraphs.com/statss.aspx?playerid=sa3017114</t>
  </si>
  <si>
    <t>https://www.fangraphs.com/statss.aspx?playerid=12859</t>
  </si>
  <si>
    <t>https://www.fangraphs.com/statss.aspx?playerid=25575</t>
  </si>
  <si>
    <t>https://www.fangraphs.com/statss.aspx?playerid=21622</t>
  </si>
  <si>
    <t>https://www.fangraphs.com/statss.aspx?playerid=19599</t>
  </si>
  <si>
    <t>https://www.fangraphs.com/statss.aspx?playerid=22232</t>
  </si>
  <si>
    <t>https://www.fangraphs.com/statss.aspx?playerid=25690</t>
  </si>
  <si>
    <t>https://www.fangraphs.com/statss.aspx?playerid=9847</t>
  </si>
  <si>
    <t>https://www.fangraphs.com/statss.aspx?playerid=15674</t>
  </si>
  <si>
    <t>https://www.fangraphs.com/statss.aspx?playerid=19928</t>
  </si>
  <si>
    <t>https://www.fangraphs.com/statss.aspx?playerid=15654</t>
  </si>
  <si>
    <t>https://www.fangraphs.com/statss.aspx?playerid=19392</t>
  </si>
  <si>
    <t>https://www.fangraphs.com/statss.aspx?playerid=29695</t>
  </si>
  <si>
    <t>https://www.fangraphs.com/statss.aspx?playerid=15112</t>
  </si>
  <si>
    <t>https://www.fangraphs.com/statss.aspx?playerid=15362</t>
  </si>
  <si>
    <t>https://www.fangraphs.com/statss.aspx?playerid=23986</t>
  </si>
  <si>
    <t>https://www.fangraphs.com/statss.aspx?playerid=23800</t>
  </si>
  <si>
    <t>https://www.fangraphs.com/statss.aspx?playerid=22197</t>
  </si>
  <si>
    <t>https://www.fangraphs.com/statss.aspx?playerid=18889</t>
  </si>
  <si>
    <t>https://www.fangraphs.com/statss.aspx?playerid=14366</t>
  </si>
  <si>
    <t>https://www.fangraphs.com/statss.aspx?playerid=11281</t>
  </si>
  <si>
    <t>https://www.fangraphs.com/statss.aspx?playerid=27845</t>
  </si>
  <si>
    <t>https://www.fangraphs.com/statss.aspx?playerid=20308</t>
  </si>
  <si>
    <t>https://www.fangraphs.com/statss.aspx?playerid=25643</t>
  </si>
  <si>
    <t>https://www.fangraphs.com/statss.aspx?playerid=24655</t>
  </si>
  <si>
    <t>https://www.fangraphs.com/statss.aspx?playerid=20538</t>
  </si>
  <si>
    <t>https://www.fangraphs.com/statss.aspx?playerid=26374</t>
  </si>
  <si>
    <t>https://www.fangraphs.com/statss.aspx?playerid=27555</t>
  </si>
  <si>
    <t>https://www.fangraphs.com/statss.aspx?playerid=19455</t>
  </si>
  <si>
    <t>https://www.fangraphs.com/statss.aspx?playerid=17232</t>
  </si>
  <si>
    <t>https://www.fangraphs.com/statss.aspx?playerid=19956</t>
  </si>
  <si>
    <t>https://www.fangraphs.com/statss.aspx?playerid=20543</t>
  </si>
  <si>
    <t>https://www.fangraphs.com/statss.aspx?playerid=sa3018409</t>
  </si>
  <si>
    <t>https://www.fangraphs.com/statss.aspx?playerid=sa3017170</t>
  </si>
  <si>
    <t>https://www.fangraphs.com/statss.aspx?playerid=18042</t>
  </si>
  <si>
    <t>https://www.fangraphs.com/statss.aspx?playerid=21897</t>
  </si>
  <si>
    <t>https://www.fangraphs.com/statss.aspx?playerid=22664</t>
  </si>
  <si>
    <t>https://www.fangraphs.com/statss.aspx?playerid=18373</t>
  </si>
  <si>
    <t>https://www.fangraphs.com/statss.aspx?playerid=17929</t>
  </si>
  <si>
    <t>https://www.fangraphs.com/statss.aspx?playerid=13301</t>
  </si>
  <si>
    <t>https://www.fangraphs.com/statss.aspx?playerid=19352</t>
  </si>
  <si>
    <t>https://www.fangraphs.com/statss.aspx?playerid=13499</t>
  </si>
  <si>
    <t>https://www.fangraphs.com/statss.aspx?playerid=22054</t>
  </si>
  <si>
    <t>https://www.fangraphs.com/statss.aspx?playerid=19722</t>
  </si>
  <si>
    <t>https://www.fangraphs.com/statss.aspx?playerid=13338</t>
  </si>
  <si>
    <t>https://www.fangraphs.com/statss.aspx?playerid=21865</t>
  </si>
  <si>
    <t>https://www.fangraphs.com/statss.aspx?playerid=18839</t>
  </si>
  <si>
    <t>https://www.fangraphs.com/statss.aspx?playerid=31347</t>
  </si>
  <si>
    <t>https://www.fangraphs.com/statss.aspx?playerid=17893</t>
  </si>
  <si>
    <t>https://www.fangraphs.com/statss.aspx?playerid=17696</t>
  </si>
  <si>
    <t>https://www.fangraphs.com/statss.aspx?playerid=13755</t>
  </si>
  <si>
    <t>https://www.fangraphs.com/statss.aspx?playerid=12927</t>
  </si>
  <si>
    <t>https://www.fangraphs.com/statss.aspx?playerid=23312</t>
  </si>
  <si>
    <t>https://www.fangraphs.com/statss.aspx?playerid=24257</t>
  </si>
  <si>
    <t>https://www.fangraphs.com/statss.aspx?playerid=21454</t>
  </si>
  <si>
    <t>https://www.fangraphs.com/statss.aspx?playerid=25979</t>
  </si>
  <si>
    <t>https://www.fangraphs.com/statss.aspx?playerid=16442</t>
  </si>
  <si>
    <t>https://www.fangraphs.com/statss.aspx?playerid=24729</t>
  </si>
  <si>
    <t>https://www.fangraphs.com/statss.aspx?playerid=19755</t>
  </si>
  <si>
    <t>https://www.fangraphs.com/statss.aspx?playerid=19698</t>
  </si>
  <si>
    <t>https://www.fangraphs.com/statss.aspx?playerid=14344</t>
  </si>
  <si>
    <t>https://www.fangraphs.com/statss.aspx?playerid=15711</t>
  </si>
  <si>
    <t>https://www.fangraphs.com/statss.aspx?playerid=24597</t>
  </si>
  <si>
    <t>https://www.fangraphs.com/statss.aspx?playerid=10323</t>
  </si>
  <si>
    <t>https://www.fangraphs.com/statss.aspx?playerid=25493</t>
  </si>
  <si>
    <t>https://www.fangraphs.com/statss.aspx?playerid=24770</t>
  </si>
  <si>
    <t>https://www.fangraphs.com/statss.aspx?playerid=10324</t>
  </si>
  <si>
    <t>https://www.fangraphs.com/statss.aspx?playerid=19948</t>
  </si>
  <si>
    <t>https://www.fangraphs.com/statss.aspx?playerid=25782</t>
  </si>
  <si>
    <t>https://www.fangraphs.com/statss.aspx?playerid=19818</t>
  </si>
  <si>
    <t>https://www.fangraphs.com/statss.aspx?playerid=24589</t>
  </si>
  <si>
    <t>https://www.fangraphs.com/statss.aspx?playerid=20036</t>
  </si>
  <si>
    <t>https://www.fangraphs.com/statss.aspx?playerid=26420</t>
  </si>
  <si>
    <t>https://www.fangraphs.com/statss.aspx?playerid=27676</t>
  </si>
  <si>
    <t>https://www.fangraphs.com/statss.aspx?playerid=31363</t>
  </si>
  <si>
    <t>https://www.fangraphs.com/statss.aspx?playerid=11899</t>
  </si>
  <si>
    <t>https://www.fangraphs.com/statss.aspx?playerid=24273</t>
  </si>
  <si>
    <t>https://www.fangraphs.com/statss.aspx?playerid=21636</t>
  </si>
  <si>
    <t>https://www.fangraphs.com/statss.aspx?playerid=2136</t>
  </si>
  <si>
    <t>https://www.fangraphs.com/statss.aspx?playerid=22823</t>
  </si>
  <si>
    <t>https://www.fangraphs.com/statss.aspx?playerid=22799</t>
  </si>
  <si>
    <t>https://www.fangraphs.com/statss.aspx?playerid=19802</t>
  </si>
  <si>
    <t>https://www.fangraphs.com/statss.aspx?playerid=7304</t>
  </si>
  <si>
    <t>https://www.fangraphs.com/statss.aspx?playerid=22857</t>
  </si>
  <si>
    <t>https://www.fangraphs.com/statss.aspx?playerid=19921</t>
  </si>
  <si>
    <t>https://www.fangraphs.com/statss.aspx?playerid=12325</t>
  </si>
  <si>
    <t>https://www.fangraphs.com/statss.aspx?playerid=2967</t>
  </si>
  <si>
    <t>https://www.fangraphs.com/statss.aspx?playerid=12434</t>
  </si>
  <si>
    <t>https://www.fangraphs.com/statss.aspx?playerid=19859</t>
  </si>
  <si>
    <t>https://www.fangraphs.com/statss.aspx?playerid=13152</t>
  </si>
  <si>
    <t>https://www.fangraphs.com/statss.aspx?playerid=10815</t>
  </si>
  <si>
    <t>https://www.fangraphs.com/statss.aspx?playerid=24262</t>
  </si>
  <si>
    <t>https://www.fangraphs.com/statss.aspx?playerid=21534</t>
  </si>
  <si>
    <t>https://www.fangraphs.com/statss.aspx?playerid=19354</t>
  </si>
  <si>
    <t>https://www.fangraphs.com/statss.aspx?playerid=14387</t>
  </si>
  <si>
    <t>https://www.fangraphs.com/statss.aspx?playerid=13510</t>
  </si>
  <si>
    <t>https://www.fangraphs.com/statss.aspx?playerid=25621</t>
  </si>
  <si>
    <t>https://www.fangraphs.com/statss.aspx?playerid=22515</t>
  </si>
  <si>
    <t>https://www.fangraphs.com/statss.aspx?playerid=11739</t>
  </si>
  <si>
    <t>https://www.fangraphs.com/statss.aspx?playerid=17837</t>
  </si>
  <si>
    <t>https://www.fangraphs.com/statss.aspx?playerid=13770</t>
  </si>
  <si>
    <t>https://www.fangraphs.com/statss.aspx?playerid=19788</t>
  </si>
  <si>
    <t>https://www.fangraphs.com/statss.aspx?playerid=12861</t>
  </si>
  <si>
    <t>https://www.fangraphs.com/statss.aspx?playerid=15464</t>
  </si>
  <si>
    <t>https://www.fangraphs.com/statss.aspx?playerid=19858</t>
  </si>
  <si>
    <t>https://www.fangraphs.com/statss.aspx?playerid=16357</t>
  </si>
  <si>
    <t>https://www.fangraphs.com/statss.aspx?playerid=19326</t>
  </si>
  <si>
    <t>https://www.fangraphs.com/statss.aspx?playerid=29576</t>
  </si>
  <si>
    <t>https://www.fangraphs.com/statss.aspx?playerid=18360</t>
  </si>
  <si>
    <t>https://www.fangraphs.com/statss.aspx?playerid=18316</t>
  </si>
  <si>
    <t>https://www.fangraphs.com/statss.aspx?playerid=21009</t>
  </si>
  <si>
    <t>https://www.fangraphs.com/statss.aspx?playerid=19890</t>
  </si>
  <si>
    <t>https://www.fangraphs.com/statss.aspx?playerid=3473</t>
  </si>
  <si>
    <t>https://www.fangraphs.com/statss.aspx?playerid=20043</t>
  </si>
  <si>
    <t>https://www.fangraphs.com/statss.aspx?playerid=19824</t>
  </si>
  <si>
    <t>https://www.fangraphs.com/statss.aspx?playerid=18363</t>
  </si>
  <si>
    <t>https://www.fangraphs.com/statss.aspx?playerid=23690</t>
  </si>
  <si>
    <t>https://www.fangraphs.com/statss.aspx?playerid=17907</t>
  </si>
  <si>
    <t>https://www.fangraphs.com/statss.aspx?playerid=sa3014693</t>
  </si>
  <si>
    <t>https://www.fangraphs.com/statss.aspx?playerid=22530</t>
  </si>
  <si>
    <t>https://www.fangraphs.com/statss.aspx?playerid=23697</t>
  </si>
  <si>
    <t>https://www.fangraphs.com/statss.aspx?playerid=19452</t>
  </si>
  <si>
    <t>https://www.fangraphs.com/statss.aspx?playerid=24336</t>
  </si>
  <si>
    <t>https://www.fangraphs.com/statss.aspx?playerid=19734</t>
  </si>
  <si>
    <t>https://www.fangraphs.com/statss.aspx?playerid=7802</t>
  </si>
  <si>
    <t>https://www.fangraphs.com/statss.aspx?playerid=23557</t>
  </si>
  <si>
    <t>https://www.fangraphs.com/statss.aspx?playerid=27763</t>
  </si>
  <si>
    <t>https://www.fangraphs.com/statss.aspx?playerid=19627</t>
  </si>
  <si>
    <t>https://www.fangraphs.com/statss.aspx?playerid=20287</t>
  </si>
  <si>
    <t>https://www.fangraphs.com/statss.aspx?playerid=15518</t>
  </si>
  <si>
    <t>https://www.fangraphs.com/statss.aspx?playerid=12155</t>
  </si>
  <si>
    <t>https://www.fangraphs.com/statss.aspx?playerid=19964</t>
  </si>
  <si>
    <t>https://www.fangraphs.com/statss.aspx?playerid=21780</t>
  </si>
  <si>
    <t>https://www.fangraphs.com/statss.aspx?playerid=19610</t>
  </si>
  <si>
    <t>https://www.fangraphs.com/statss.aspx?playerid=sa3019892</t>
  </si>
  <si>
    <t>https://www.fangraphs.com/statss.aspx?playerid=26288</t>
  </si>
  <si>
    <t>https://www.fangraphs.com/statss.aspx?playerid=25805</t>
  </si>
  <si>
    <t>https://www.fangraphs.com/statss.aspx?playerid=27883</t>
  </si>
  <si>
    <t>https://www.fangraphs.com/statss.aspx?playerid=sa3020881</t>
  </si>
  <si>
    <t>https://www.fangraphs.com/statss.aspx?playerid=21587</t>
  </si>
  <si>
    <t>https://www.fangraphs.com/statss.aspx?playerid=18551</t>
  </si>
  <si>
    <t>https://www.fangraphs.com/statss.aspx?playerid=11442</t>
  </si>
  <si>
    <t>https://www.fangraphs.com/statss.aspx?playerid=19913</t>
  </si>
  <si>
    <t>https://www.fangraphs.com/statss.aspx?playerid=12164</t>
  </si>
  <si>
    <t>https://www.fangraphs.com/statss.aspx?playerid=28253</t>
  </si>
  <si>
    <t>https://www.fangraphs.com/statss.aspx?playerid=2396</t>
  </si>
  <si>
    <t>https://www.fangraphs.com/statss.aspx?playerid=14551</t>
  </si>
  <si>
    <t>https://www.fangraphs.com/statss.aspx?playerid=33189</t>
  </si>
  <si>
    <t>https://www.fangraphs.com/statss.aspx?playerid=27577</t>
  </si>
  <si>
    <t>https://www.fangraphs.com/statss.aspx?playerid=25180</t>
  </si>
  <si>
    <t>https://www.fangraphs.com/statss.aspx?playerid=23565</t>
  </si>
  <si>
    <t>https://www.fangraphs.com/statss.aspx?playerid=24488</t>
  </si>
  <si>
    <t>https://www.fangraphs.com/statss.aspx?playerid=25524</t>
  </si>
  <si>
    <t>https://www.fangraphs.com/statss.aspx?playerid=16478</t>
  </si>
  <si>
    <t>https://www.fangraphs.com/statss.aspx?playerid=13624</t>
  </si>
  <si>
    <t>https://www.fangraphs.com/statss.aspx?playerid=12533</t>
  </si>
  <si>
    <t>https://www.fangraphs.com/statss.aspx?playerid=19293</t>
  </si>
  <si>
    <t>https://www.fangraphs.com/statss.aspx?playerid=19422</t>
  </si>
  <si>
    <t>https://www.fangraphs.com/statss.aspx?playerid=sa3022615</t>
  </si>
  <si>
    <t>https://www.fangraphs.com/statss.aspx?playerid=19901</t>
  </si>
  <si>
    <t>https://www.fangraphs.com/statss.aspx?playerid=25425</t>
  </si>
  <si>
    <t>https://www.fangraphs.com/statss.aspx?playerid=25817</t>
  </si>
  <si>
    <t>https://www.fangraphs.com/statss.aspx?playerid=19562</t>
  </si>
  <si>
    <t>https://www.fangraphs.com/statss.aspx?playerid=22557</t>
  </si>
  <si>
    <t>https://www.fangraphs.com/statss.aspx?playerid=10441</t>
  </si>
  <si>
    <t>https://www.fangraphs.com/statss.aspx?playerid=17452</t>
  </si>
  <si>
    <t>https://www.fangraphs.com/statss.aspx?playerid=16153</t>
  </si>
  <si>
    <t>https://www.fangraphs.com/statss.aspx?playerid=15653</t>
  </si>
  <si>
    <t>https://www.fangraphs.com/statss.aspx?playerid=26396</t>
  </si>
  <si>
    <t>https://www.fangraphs.com/statss.aspx?playerid=19892</t>
  </si>
  <si>
    <t>https://www.fangraphs.com/statss.aspx?playerid=19197</t>
  </si>
  <si>
    <t>https://www.fangraphs.com/statss.aspx?playerid=27467</t>
  </si>
  <si>
    <t>https://www.fangraphs.com/statss.aspx?playerid=25483</t>
  </si>
  <si>
    <t>https://www.fangraphs.com/statss.aspx?playerid=8623</t>
  </si>
  <si>
    <t>https://www.fangraphs.com/statss.aspx?playerid=14221</t>
  </si>
  <si>
    <t>https://www.fangraphs.com/statss.aspx?playerid=17022</t>
  </si>
  <si>
    <t>https://www.fangraphs.com/statss.aspx?playerid=22896</t>
  </si>
  <si>
    <t>https://www.fangraphs.com/statss.aspx?playerid=20123</t>
  </si>
  <si>
    <t>https://www.fangraphs.com/statss.aspx?playerid=22471</t>
  </si>
  <si>
    <t>https://www.fangraphs.com/statss.aspx?playerid=12856</t>
  </si>
  <si>
    <t>https://www.fangraphs.com/statss.aspx?playerid=13723</t>
  </si>
  <si>
    <t>https://www.fangraphs.com/statss.aspx?playerid=4949</t>
  </si>
  <si>
    <t>https://www.fangraphs.com/statss.aspx?playerid=26323</t>
  </si>
  <si>
    <t>https://www.fangraphs.com/statss.aspx?playerid=25353</t>
  </si>
  <si>
    <t>https://www.fangraphs.com/statss.aspx?playerid=17988</t>
  </si>
  <si>
    <t>https://www.fangraphs.com/statss.aspx?playerid=22411</t>
  </si>
  <si>
    <t>https://www.fangraphs.com/statss.aspx?playerid=17766</t>
  </si>
  <si>
    <t>https://www.fangraphs.com/statss.aspx?playerid=12564</t>
  </si>
  <si>
    <t>https://www.fangraphs.com/statss.aspx?playerid=26294</t>
  </si>
  <si>
    <t>https://www.fangraphs.com/statss.aspx?playerid=26151</t>
  </si>
  <si>
    <t>https://www.fangraphs.com/statss.aspx?playerid=17620</t>
  </si>
  <si>
    <t>https://www.fangraphs.com/statss.aspx?playerid=18067</t>
  </si>
  <si>
    <t>https://www.fangraphs.com/statss.aspx?playerid=12552</t>
  </si>
  <si>
    <t>https://www.fangraphs.com/statss.aspx?playerid=18217</t>
  </si>
  <si>
    <t>https://www.fangraphs.com/statss.aspx?playerid=22244</t>
  </si>
  <si>
    <t>https://www.fangraphs.com/statss.aspx?playerid=30116</t>
  </si>
  <si>
    <t>https://www.fangraphs.com/statss.aspx?playerid=18314</t>
  </si>
  <si>
    <t>https://www.fangraphs.com/statss.aspx?playerid=29575</t>
  </si>
  <si>
    <t>https://www.fangraphs.com/statss.aspx?playerid=19709</t>
  </si>
  <si>
    <t>https://www.fangraphs.com/statss.aspx?playerid=15274</t>
  </si>
  <si>
    <t>https://www.fangraphs.com/statss.aspx?playerid=18900</t>
  </si>
  <si>
    <t>https://www.fangraphs.com/statss.aspx?playerid=13757</t>
  </si>
  <si>
    <t>https://www.fangraphs.com/statss.aspx?playerid=11489</t>
  </si>
  <si>
    <t>https://www.fangraphs.com/statss.aspx?playerid=22274</t>
  </si>
  <si>
    <t>https://www.fangraphs.com/statss.aspx?playerid=13675</t>
  </si>
  <si>
    <t>https://www.fangraphs.com/statss.aspx?playerid=sa3022886</t>
  </si>
  <si>
    <t>https://www.fangraphs.com/statss.aspx?playerid=15679</t>
  </si>
  <si>
    <t>https://www.fangraphs.com/statss.aspx?playerid=23691</t>
  </si>
  <si>
    <t>https://www.fangraphs.com/statss.aspx?playerid=29524</t>
  </si>
  <si>
    <t>https://www.fangraphs.com/statss.aspx?playerid=19318</t>
  </si>
  <si>
    <t>https://www.fangraphs.com/statss.aspx?playerid=23792</t>
  </si>
  <si>
    <t>https://www.fangraphs.com/statss.aspx?playerid=16939</t>
  </si>
  <si>
    <t>https://www.fangraphs.com/statss.aspx?playerid=22261</t>
  </si>
  <si>
    <t>https://www.fangraphs.com/statss.aspx?playerid=25845</t>
  </si>
  <si>
    <t>https://www.fangraphs.com/statss.aspx?playerid=27465</t>
  </si>
  <si>
    <t>https://www.fangraphs.com/statss.aspx?playerid=19844</t>
  </si>
  <si>
    <t>https://www.fangraphs.com/statss.aspx?playerid=15905</t>
  </si>
  <si>
    <t>https://www.fangraphs.com/statss.aspx?playerid=16997</t>
  </si>
  <si>
    <t>https://www.fangraphs.com/statss.aspx?playerid=24064</t>
  </si>
  <si>
    <t>https://www.fangraphs.com/statss.aspx?playerid=19960</t>
  </si>
  <si>
    <t>https://www.fangraphs.com/statss.aspx?playerid=20056</t>
  </si>
  <si>
    <t>https://www.fangraphs.com/statss.aspx?playerid=16725</t>
  </si>
  <si>
    <t>https://www.fangraphs.com/statss.aspx?playerid=25807</t>
  </si>
  <si>
    <t>https://www.fangraphs.com/statss.aspx?playerid=16953</t>
  </si>
  <si>
    <t>https://www.fangraphs.com/statss.aspx?playerid=10155</t>
  </si>
  <si>
    <t>https://www.fangraphs.com/statss.aspx?playerid=17326</t>
  </si>
  <si>
    <t>https://www.fangraphs.com/statss.aspx?playerid=18345</t>
  </si>
  <si>
    <t>https://www.fangraphs.com/statss.aspx?playerid=22186</t>
  </si>
  <si>
    <t>https://www.fangraphs.com/statss.aspx?playerid=5235</t>
  </si>
  <si>
    <t>https://www.fangraphs.com/statss.aspx?playerid=16252</t>
  </si>
  <si>
    <t>https://www.fangraphs.com/statss.aspx?playerid=16622</t>
  </si>
  <si>
    <t>https://www.fangraphs.com/statss.aspx?playerid=18795</t>
  </si>
  <si>
    <t>https://www.fangraphs.com/statss.aspx?playerid=10681</t>
  </si>
  <si>
    <t>https://www.fangraphs.com/statss.aspx?playerid=21716</t>
  </si>
  <si>
    <t>https://www.fangraphs.com/statss.aspx?playerid=13324</t>
  </si>
  <si>
    <t>https://www.fangraphs.com/statss.aspx?playerid=20178</t>
  </si>
  <si>
    <t>https://www.fangraphs.com/statss.aspx?playerid=19918</t>
  </si>
  <si>
    <t>https://www.fangraphs.com/statss.aspx?playerid=26197</t>
  </si>
  <si>
    <t>https://www.fangraphs.com/statss.aspx?playerid=9774</t>
  </si>
  <si>
    <t>https://www.fangraphs.com/statss.aspx?playerid=23442</t>
  </si>
  <si>
    <t>https://www.fangraphs.com/statss.aspx?playerid=23359</t>
  </si>
  <si>
    <t>https://www.fangraphs.com/statss.aspx?playerid=17027</t>
  </si>
  <si>
    <t>https://www.fangraphs.com/statss.aspx?playerid=22184</t>
  </si>
  <si>
    <t>https://www.fangraphs.com/statss.aspx?playerid=21558</t>
  </si>
  <si>
    <t>https://www.fangraphs.com/statss.aspx?playerid=22165</t>
  </si>
  <si>
    <t>https://www.fangraphs.com/statss.aspx?playerid=24782</t>
  </si>
  <si>
    <t>https://www.fangraphs.com/statss.aspx?playerid=14130</t>
  </si>
  <si>
    <t>https://www.fangraphs.com/statss.aspx?playerid=27647</t>
  </si>
  <si>
    <t>https://www.fangraphs.com/statss.aspx?playerid=16686</t>
  </si>
  <si>
    <t>https://www.fangraphs.com/statss.aspx?playerid=18126</t>
  </si>
  <si>
    <t>https://www.fangraphs.com/statss.aspx?playerid=15730</t>
  </si>
  <si>
    <t>https://www.fangraphs.com/statss.aspx?playerid=23395</t>
  </si>
  <si>
    <t>https://www.fangraphs.com/statss.aspx?playerid=29634</t>
  </si>
  <si>
    <t>https://www.fangraphs.com/statss.aspx?playerid=sa3021069</t>
  </si>
  <si>
    <t>https://www.fangraphs.com/statss.aspx?playerid=13419</t>
  </si>
  <si>
    <t>https://www.fangraphs.com/statss.aspx?playerid=27475</t>
  </si>
  <si>
    <t>https://www.fangraphs.com/statss.aspx?playerid=16496</t>
  </si>
  <si>
    <t>https://www.fangraphs.com/statss.aspx?playerid=26466</t>
  </si>
  <si>
    <t>https://www.fangraphs.com/statss.aspx?playerid=22458</t>
  </si>
  <si>
    <t>https://www.fangraphs.com/statss.aspx?playerid=18607</t>
  </si>
  <si>
    <t>https://www.fangraphs.com/statss.aspx?playerid=19314</t>
  </si>
  <si>
    <t>https://www.fangraphs.com/statss.aspx?playerid=17548</t>
  </si>
  <si>
    <t>https://www.fangraphs.com/statss.aspx?playerid=20505</t>
  </si>
  <si>
    <t>https://www.fangraphs.com/statss.aspx?playerid=27562</t>
  </si>
  <si>
    <t>https://www.fangraphs.com/statss.aspx?playerid=13853</t>
  </si>
  <si>
    <t>https://www.fangraphs.com/statss.aspx?playerid=26469</t>
  </si>
  <si>
    <t>https://www.fangraphs.com/statss.aspx?playerid=15504</t>
  </si>
  <si>
    <t>https://www.fangraphs.com/statss.aspx?playerid=27815</t>
  </si>
  <si>
    <t>https://www.fangraphs.com/statss.aspx?playerid=sa3025154</t>
  </si>
  <si>
    <t>https://www.fangraphs.com/statss.aspx?playerid=27789</t>
  </si>
  <si>
    <t>https://www.fangraphs.com/statss.aspx?playerid=19346</t>
  </si>
  <si>
    <t>https://www.fangraphs.com/statss.aspx?playerid=27690</t>
  </si>
  <si>
    <t>https://www.fangraphs.com/statss.aspx?playerid=27604</t>
  </si>
  <si>
    <t>https://www.fangraphs.com/statss.aspx?playerid=sa3017795</t>
  </si>
  <si>
    <t>https://www.fangraphs.com/statss.aspx?playerid=sa3020134</t>
  </si>
  <si>
    <t>https://www.fangraphs.com/statss.aspx?playerid=19931</t>
  </si>
  <si>
    <t>https://www.fangraphs.com/statss.aspx?playerid=19358</t>
  </si>
  <si>
    <t>https://www.fangraphs.com/statss.aspx?playerid=13590</t>
  </si>
  <si>
    <t>https://www.fangraphs.com/statss.aspx?playerid=27479</t>
  </si>
  <si>
    <t>https://www.fangraphs.com/statss.aspx?playerid=13602</t>
  </si>
  <si>
    <t>https://www.fangraphs.com/statss.aspx?playerid=27735</t>
  </si>
  <si>
    <t>https://www.fangraphs.com/statss.aspx?playerid=25764</t>
  </si>
  <si>
    <t>https://www.fangraphs.com/statss.aspx?playerid=19896</t>
  </si>
  <si>
    <t>https://www.fangraphs.com/statss.aspx?playerid=15271</t>
  </si>
  <si>
    <t>https://www.fangraphs.com/statss.aspx?playerid=27698</t>
  </si>
  <si>
    <t>https://www.fangraphs.com/statss.aspx?playerid=14854</t>
  </si>
  <si>
    <t>https://www.fangraphs.com/statss.aspx?playerid=11477</t>
  </si>
  <si>
    <t>https://www.fangraphs.com/statss.aspx?playerid=18400</t>
  </si>
  <si>
    <t>https://www.fangraphs.com/statss.aspx?playerid=27504</t>
  </si>
  <si>
    <t>https://www.fangraphs.com/statss.aspx?playerid=31837</t>
  </si>
  <si>
    <t>https://www.fangraphs.com/statss.aspx?playerid=sa3020459</t>
  </si>
  <si>
    <t>https://www.fangraphs.com/statss.aspx?playerid=29931</t>
  </si>
  <si>
    <t>https://www.fangraphs.com/statss.aspx?playerid=18887</t>
  </si>
  <si>
    <t>https://www.baseballprospectus.com/player/150551/samuel-basallo/</t>
  </si>
  <si>
    <t>https://www.baseballprospectus.com/player/113730/tyler-black/</t>
  </si>
  <si>
    <t>https://www.baseball-reference.com/players/b/blackty01.shtml</t>
  </si>
  <si>
    <t>blackty01</t>
  </si>
  <si>
    <t>https://www.fangraphs.com/statss.aspx?playerid=29949</t>
  </si>
  <si>
    <t>https://www.baseballprospectus.com/player/153109/justin-crawford/</t>
  </si>
  <si>
    <t>https://www.baseballprospectus.com/player/170346/colt-emerson/</t>
  </si>
  <si>
    <t>https://www.baseballprospectus.com/player/148298/brady-house/</t>
  </si>
  <si>
    <t>https://www.baseballprospectus.com/player/154073/xavier-isaac/</t>
  </si>
  <si>
    <t>https://www.baseballprospectus.com/player/165254/jung-hoo-lee/</t>
  </si>
  <si>
    <t>https://www.baseballprospectus.com/player/128093/orelvis-martinez/</t>
  </si>
  <si>
    <t>https://www.baseballprospectus.com/player/152790/lazaro-montes/</t>
  </si>
  <si>
    <t>https://www.baseballprospectus.com/player/144555/victor-scott-ii/</t>
  </si>
  <si>
    <t>https://www.baseballprospectus.com/player/170210/matt-shaw/</t>
  </si>
  <si>
    <t>https://www.baseballprospectus.com/player/147861/kyle-teel/</t>
  </si>
  <si>
    <t>https://www.baseballprospectus.com/player/166693/sebastian-walcott/</t>
  </si>
  <si>
    <t>https://www.baseballprospectus.com/player/151544/carson-williams/</t>
  </si>
  <si>
    <t>https://www.baseball-reference.com/players/m/martior01.shtml</t>
  </si>
  <si>
    <t>martior01</t>
  </si>
  <si>
    <t>https://www.baseball-reference.com/players/a/alcanke01.shtml</t>
  </si>
  <si>
    <t>alcanke01</t>
  </si>
  <si>
    <t>https://www.baseball-reference.com/players/l/leonpe01.shtml</t>
  </si>
  <si>
    <t>leonpe01</t>
  </si>
  <si>
    <t>https://www.baseball-reference.com/players/a/amadoad01.shtml</t>
  </si>
  <si>
    <t>amadoad01</t>
  </si>
  <si>
    <t>https://www.baseball-reference.com/players/m/mayoco01.shtml</t>
  </si>
  <si>
    <t>mayoco01</t>
  </si>
  <si>
    <t>https://www.baseball-reference.com/players/j/jungja01.shtml</t>
  </si>
  <si>
    <t>jungja01</t>
  </si>
  <si>
    <t>https://www.baseball-reference.com/players/w/wilsoja05.shtml</t>
  </si>
  <si>
    <t>wilsoja05</t>
  </si>
  <si>
    <t>https://www.baseball-reference.com/players/c/crewsdy01.shtml</t>
  </si>
  <si>
    <t>crewsdy01</t>
  </si>
  <si>
    <t>https://www.baseball-reference.com/players/s/scottvi01.shtml</t>
  </si>
  <si>
    <t>scottvi01</t>
  </si>
  <si>
    <t>https://www.baseball-reference.com/players/m/manzaky01.shtml</t>
  </si>
  <si>
    <t>manzaky01</t>
  </si>
  <si>
    <t>https://www.baseball-reference.com/players/l/leeju01.shtml</t>
  </si>
  <si>
    <t>leeju01</t>
  </si>
  <si>
    <t>https://www.baseball-reference.com/players/m/martian02.shtml</t>
  </si>
  <si>
    <t>martian02</t>
  </si>
  <si>
    <t>https://www.baseball-reference.com/players/l/leebr02.shtml</t>
  </si>
  <si>
    <t>leebr02</t>
  </si>
  <si>
    <t>https://www.baseball-reference.com/players/n/norbyco01.shtml</t>
  </si>
  <si>
    <t>norbyco01</t>
  </si>
  <si>
    <t>https://www.baseball-reference.com/players/h/hollija01.shtml</t>
  </si>
  <si>
    <t>hollija01</t>
  </si>
  <si>
    <t>https://www.baseball-reference.com/players/w/woodja03.shtml</t>
  </si>
  <si>
    <t>woodja03</t>
  </si>
  <si>
    <t>https://www.baseball-reference.com/players/p/pagesan01.shtml</t>
  </si>
  <si>
    <t>pagesan01</t>
  </si>
  <si>
    <t>https://www.baseball-reference.com/players/l/langfwy01.shtml</t>
  </si>
  <si>
    <t>langfwy01</t>
  </si>
  <si>
    <t>https://www.baseball-reference.com/players/k/keithco01.shtml</t>
  </si>
  <si>
    <t>keithco01</t>
  </si>
  <si>
    <t>https://www.baseball-reference.com/players/c/chourja01.shtml</t>
  </si>
  <si>
    <t>chourja01</t>
  </si>
  <si>
    <t>https://www.baseball-reference.com/players/m/merrija01.shtml</t>
  </si>
  <si>
    <t>merrija01</t>
  </si>
  <si>
    <t>https://www.fangraphs.com/statss.aspx?playerid=25967</t>
  </si>
  <si>
    <t>https://www.fangraphs.com/statss.aspx?playerid=25971</t>
  </si>
  <si>
    <t>https://www.fangraphs.com/statss.aspx?playerid=27781</t>
  </si>
  <si>
    <t>https://www.fangraphs.com/statss.aspx?playerid=27962</t>
  </si>
  <si>
    <t>https://www.fangraphs.com/statss.aspx?playerid=28312</t>
  </si>
  <si>
    <t>https://www.fangraphs.com/statss.aspx?playerid=31437</t>
  </si>
  <si>
    <t>https://www.fangraphs.com/statss.aspx?playerid=33266</t>
  </si>
  <si>
    <t>https://www.fangraphs.com/statss.aspx?playerid=33541</t>
  </si>
  <si>
    <t>https://www.fangraphs.com/statss.aspx?playerid=31349</t>
  </si>
  <si>
    <t>https://www.fangraphs.com/statss.aspx?playerid=29794</t>
  </si>
  <si>
    <t>https://www.fangraphs.com/statss.aspx?playerid=33824</t>
  </si>
  <si>
    <t>https://www.fangraphs.com/statss.aspx?playerid=26540</t>
  </si>
  <si>
    <t>https://www.fangraphs.com/statss.aspx?playerid=31595</t>
  </si>
  <si>
    <t>https://www.fangraphs.com/statss.aspx?playerid=29592</t>
  </si>
  <si>
    <t>https://www.fangraphs.com/statss.aspx?playerid=31781</t>
  </si>
  <si>
    <t>https://www.fangraphs.com/statss.aspx?playerid=29518</t>
  </si>
  <si>
    <t>https://www.fangraphs.com/statss.aspx?playerid=24816</t>
  </si>
  <si>
    <t>https://www.fangraphs.com/statss.aspx?playerid=33333</t>
  </si>
  <si>
    <t>https://www.fangraphs.com/statss.aspx?playerid=27899</t>
  </si>
  <si>
    <t>BR id</t>
  </si>
  <si>
    <t>BP id</t>
  </si>
  <si>
    <t>FG id</t>
  </si>
  <si>
    <t>Alcantara,Sandy</t>
  </si>
  <si>
    <t>MIA</t>
  </si>
  <si>
    <t>alcansa01</t>
  </si>
  <si>
    <t>https://www.baseball-reference.com/players/a/alcansa01.shtml</t>
  </si>
  <si>
    <t>https://www.baseballprospectus.com/player/104002/</t>
  </si>
  <si>
    <t>Anderson,Ian</t>
  </si>
  <si>
    <t>ATL</t>
  </si>
  <si>
    <t>anderia01</t>
  </si>
  <si>
    <t>https://www.baseball-reference.com/players/a/anderia01.shtml</t>
  </si>
  <si>
    <t>https://www.baseballprospectus.com/player/108822/</t>
  </si>
  <si>
    <t>Bautista,Felix</t>
  </si>
  <si>
    <t>bautife01</t>
  </si>
  <si>
    <t>https://www.baseball-reference.com/players/b/bautife01.shtml</t>
  </si>
  <si>
    <t>https://www.baseballprospectus.com/player/103091/</t>
  </si>
  <si>
    <t>Chandler,Bubba</t>
  </si>
  <si>
    <t>chandl002roy</t>
  </si>
  <si>
    <t>sa3017428</t>
  </si>
  <si>
    <t>https://www.baseball-reference.com/register/player.fcgi?id=chandl002roy</t>
  </si>
  <si>
    <t>Giolito,Lucas</t>
  </si>
  <si>
    <t>giolilu01</t>
  </si>
  <si>
    <t>https://www.baseball-reference.com/players/g/giolilu01.shtml</t>
  </si>
  <si>
    <t>https://www.baseballprospectus.com/player/100261/</t>
  </si>
  <si>
    <t>Gonsolin,Tony</t>
  </si>
  <si>
    <t>gonsoto01</t>
  </si>
  <si>
    <t>https://www.baseball-reference.com/players/g/gonsoto01.shtml</t>
  </si>
  <si>
    <t>https://www.baseballprospectus.com/player/107865/</t>
  </si>
  <si>
    <t>Hence,Tink</t>
  </si>
  <si>
    <t>hence-000mar</t>
  </si>
  <si>
    <t>sa3014709</t>
  </si>
  <si>
    <t>https://www.baseball-reference.com/register/player.fcgi?id=hence-000mar</t>
  </si>
  <si>
    <t>https://www.baseballprospectus.com/player/148626</t>
  </si>
  <si>
    <t>Horton,Cade</t>
  </si>
  <si>
    <t>horton000cad</t>
  </si>
  <si>
    <t>sa3020860</t>
  </si>
  <si>
    <t>https://www.baseball-reference.com/register/player.fcgi?id=horton000cad</t>
  </si>
  <si>
    <t>https://www.baseballprospectus.com/player/147807/cade-horton/</t>
  </si>
  <si>
    <t>May,Dustin</t>
  </si>
  <si>
    <t>maydu01</t>
  </si>
  <si>
    <t>https://www.baseball-reference.com/players/m/maydu01.shtml</t>
  </si>
  <si>
    <t>https://www.baseballprospectus.com/player/108971/</t>
  </si>
  <si>
    <t>McClanahan,Shane*</t>
  </si>
  <si>
    <t>mcclash01</t>
  </si>
  <si>
    <t>https://www.baseball-reference.com/players/m/mcclash01.shtml</t>
  </si>
  <si>
    <t>https://www.baseballprospectus.com/player/128501/</t>
  </si>
  <si>
    <t>McCullers,Lance</t>
  </si>
  <si>
    <t>HOU</t>
  </si>
  <si>
    <t>mcculla02</t>
  </si>
  <si>
    <t>https://www.baseball-reference.com/players/m/mcculla02.shtml</t>
  </si>
  <si>
    <t>https://www.baseballprospectus.com/player/100521/</t>
  </si>
  <si>
    <t>Misiorowski,Jacob</t>
  </si>
  <si>
    <t>MIL</t>
  </si>
  <si>
    <t>misior000jac</t>
  </si>
  <si>
    <t>sa3020644</t>
  </si>
  <si>
    <t>https://www.baseball-reference.com/register/player.fcgi?id=misior000jac</t>
  </si>
  <si>
    <t>Ohtani,Shohei</t>
  </si>
  <si>
    <t>painte001and</t>
  </si>
  <si>
    <t>sa3017880</t>
  </si>
  <si>
    <t>https://www.baseball-reference.com/register/player.fcgi?id=painte001and</t>
  </si>
  <si>
    <t>https://www.baseballprospectus.com/player/148309/andrew-painter/</t>
  </si>
  <si>
    <t>Perez,Eury</t>
  </si>
  <si>
    <t>perezeu02</t>
  </si>
  <si>
    <t>https://www.baseball-reference.com/players/p/perezeu02.shtml</t>
  </si>
  <si>
    <t>https://www.baseballprospectus.com/player/148223/eury-perez/</t>
  </si>
  <si>
    <t>Sasaki,Roki</t>
  </si>
  <si>
    <t>sasaki000rok</t>
  </si>
  <si>
    <t>https://www.baseball-reference.com/register/player.fcgi?id=sasaki000rok</t>
  </si>
  <si>
    <t>Schultz,Noah*</t>
  </si>
  <si>
    <t>schult000noa</t>
  </si>
  <si>
    <t>sa3020949</t>
  </si>
  <si>
    <t>https://www.baseball-reference.com/register/player.fcgi?id=schult000noa</t>
  </si>
  <si>
    <t>Tiedemann,Ricky*</t>
  </si>
  <si>
    <t>TOR</t>
  </si>
  <si>
    <t>tiedem000tar</t>
  </si>
  <si>
    <t>sa3018096</t>
  </si>
  <si>
    <t>https://www.baseball-reference.com/register/player.fcgi?id=tiedem000tar</t>
  </si>
  <si>
    <t>https://www.baseballprospectus.com/player/151664</t>
  </si>
  <si>
    <t>Woodruff,Brandon</t>
  </si>
  <si>
    <t>woodrbr01</t>
  </si>
  <si>
    <t>https://www.baseball-reference.com/players/w/woodrbr01.shtml</t>
  </si>
  <si>
    <t>https://www.baseballprospectus.com/player/70798/</t>
  </si>
  <si>
    <t>Pitchers</t>
  </si>
  <si>
    <t>Abbott,Andrew*</t>
  </si>
  <si>
    <t>Abreu,Bryan</t>
  </si>
  <si>
    <t>Adam,Jason</t>
  </si>
  <si>
    <t>Adams,Austin L.</t>
  </si>
  <si>
    <t>Adcock,Tyler</t>
  </si>
  <si>
    <t>Adon,Joan</t>
  </si>
  <si>
    <t>Akin,Keegan*</t>
  </si>
  <si>
    <t>Alcala,Jorge</t>
  </si>
  <si>
    <t>Alexander,Scott*</t>
  </si>
  <si>
    <t>SF</t>
  </si>
  <si>
    <t>Alexander,Tyler*</t>
  </si>
  <si>
    <t>DET</t>
  </si>
  <si>
    <t>Allard,Kolby*</t>
  </si>
  <si>
    <t>Allen,Logan*</t>
  </si>
  <si>
    <t>Almonte,Yency</t>
  </si>
  <si>
    <t>Alvarado,Jose*</t>
  </si>
  <si>
    <t>Alzolay,Adbert</t>
  </si>
  <si>
    <t>Anderson,Chase</t>
  </si>
  <si>
    <t>COL</t>
  </si>
  <si>
    <t>Anderson,Grant</t>
  </si>
  <si>
    <t>Anderson,Nick</t>
  </si>
  <si>
    <t>Anderson,Tyler*</t>
  </si>
  <si>
    <t>Andrews,Clayton*</t>
  </si>
  <si>
    <t>Antone,Tejay</t>
  </si>
  <si>
    <t>Armstrong,Shawn</t>
  </si>
  <si>
    <t>Ashcraft,Graham</t>
  </si>
  <si>
    <t>Assad,Javier</t>
  </si>
  <si>
    <t>Avila,Pedro</t>
  </si>
  <si>
    <t>Baker,Bryan</t>
  </si>
  <si>
    <t>Banda,Anthony*</t>
  </si>
  <si>
    <t>Banks,Tanner*</t>
  </si>
  <si>
    <t>Barlow,Scott</t>
  </si>
  <si>
    <t>Barnes,Jacob</t>
  </si>
  <si>
    <t>Barnes,Matt</t>
  </si>
  <si>
    <t>Bassitt,Chris</t>
  </si>
  <si>
    <t>Baumann,Mike</t>
  </si>
  <si>
    <t>Baz,Shane</t>
  </si>
  <si>
    <t>Bazardo,Eduard</t>
  </si>
  <si>
    <t>Beck,Tristan</t>
  </si>
  <si>
    <t>Bednar,David</t>
  </si>
  <si>
    <t>Beeks,Jalen*</t>
  </si>
  <si>
    <t>Bello,Brayan</t>
  </si>
  <si>
    <t>Bernardino,Brennan*</t>
  </si>
  <si>
    <t>Berrios,Jose</t>
  </si>
  <si>
    <t>Berroa,Prelander</t>
  </si>
  <si>
    <t>Bibee,Tanner</t>
  </si>
  <si>
    <t>Bickford,Phil</t>
  </si>
  <si>
    <t>Bido,Osvaldo</t>
  </si>
  <si>
    <t>Bieber,Shane</t>
  </si>
  <si>
    <t>Bielak,Brandon</t>
  </si>
  <si>
    <t>Bird,Jake</t>
  </si>
  <si>
    <t>Blach,Ty*</t>
  </si>
  <si>
    <t>Blackburn,Paul</t>
  </si>
  <si>
    <t>OAK</t>
  </si>
  <si>
    <t>Blanco,Ronel</t>
  </si>
  <si>
    <t>Bolton,Cody</t>
  </si>
  <si>
    <t>Borucki,Ryan*</t>
  </si>
  <si>
    <t>Boushley,Caleb</t>
  </si>
  <si>
    <t>Bowlan,Jonathan</t>
  </si>
  <si>
    <t>KC</t>
  </si>
  <si>
    <t>Bowman,Matt</t>
  </si>
  <si>
    <t>Boyd,Matthew*</t>
  </si>
  <si>
    <t>Boyle,Joe</t>
  </si>
  <si>
    <t>Bradford,Cody*</t>
  </si>
  <si>
    <t>Bradish,Kyle</t>
  </si>
  <si>
    <t>Bradley,Taj</t>
  </si>
  <si>
    <t>Brasier,Ryan</t>
  </si>
  <si>
    <t>Brazoban,Huascar</t>
  </si>
  <si>
    <t>Brebbia,John</t>
  </si>
  <si>
    <t>Brewer,Colten</t>
  </si>
  <si>
    <t>Brieske,Beau</t>
  </si>
  <si>
    <t>Brito,Jhony</t>
  </si>
  <si>
    <t>Brogdon,Connor</t>
  </si>
  <si>
    <t>Brown,Hunter</t>
  </si>
  <si>
    <t>Bruihl,Justin*</t>
  </si>
  <si>
    <t>Bubic,Kris*</t>
  </si>
  <si>
    <t>Buehler,Walker</t>
  </si>
  <si>
    <t>Bukauskas,J.B.</t>
  </si>
  <si>
    <t>Bummer,Aaron*</t>
  </si>
  <si>
    <t>Burdi,Nick</t>
  </si>
  <si>
    <t>Burke,Brock*</t>
  </si>
  <si>
    <t>Burnes,Corbin</t>
  </si>
  <si>
    <t>Busenitz,Alan</t>
  </si>
  <si>
    <t>Butto,Jose</t>
  </si>
  <si>
    <t>Cabrera,Edward</t>
  </si>
  <si>
    <t>Cabrera,Genesis*</t>
  </si>
  <si>
    <t>Campbell,Isaiah</t>
  </si>
  <si>
    <t>Canning,Griffin</t>
  </si>
  <si>
    <t>Cano,Yennier</t>
  </si>
  <si>
    <t>Carasiti,Matt</t>
  </si>
  <si>
    <t>Carrasco,Carlos</t>
  </si>
  <si>
    <t>Castillo,Luis</t>
  </si>
  <si>
    <t>Castro,Miguel</t>
  </si>
  <si>
    <t>Cease,Dylan</t>
  </si>
  <si>
    <t>Cecconi,Slade</t>
  </si>
  <si>
    <t>Chafin,Andrew*</t>
  </si>
  <si>
    <t>Chapman,Aroldis*</t>
  </si>
  <si>
    <t>Chargois,JT</t>
  </si>
  <si>
    <t>Chavez,Jesse</t>
  </si>
  <si>
    <t>Chirinos,Yonny</t>
  </si>
  <si>
    <t>Cimber,Adam</t>
  </si>
  <si>
    <t>Cisnero,Jose</t>
  </si>
  <si>
    <t>Civale,Aaron</t>
  </si>
  <si>
    <t>Clase,Emmanuel</t>
  </si>
  <si>
    <t>Cleavinger,Garrett*</t>
  </si>
  <si>
    <t>Clevinger,Mike</t>
  </si>
  <si>
    <t>Cobb,Alex</t>
  </si>
  <si>
    <t>Cole,Gerrit</t>
  </si>
  <si>
    <t>Coleman,Dylan</t>
  </si>
  <si>
    <t>Contreras,Roansy</t>
  </si>
  <si>
    <t>Corbin,Patrick*</t>
  </si>
  <si>
    <t>Cortes,Nestor*</t>
  </si>
  <si>
    <t>Cosgrove,Tom*</t>
  </si>
  <si>
    <t>Coulombe,Danny*</t>
  </si>
  <si>
    <t>Cousins,Jake</t>
  </si>
  <si>
    <t>Crawford,Kutter</t>
  </si>
  <si>
    <t>Crismatt,Nabil</t>
  </si>
  <si>
    <t>Criswell,Cooper</t>
  </si>
  <si>
    <t>Crochet,Garrett*</t>
  </si>
  <si>
    <t>Cronin,Declan</t>
  </si>
  <si>
    <t>Cruz,Fernando</t>
  </si>
  <si>
    <t>Cruz,Steven</t>
  </si>
  <si>
    <t>Cuas,Jose</t>
  </si>
  <si>
    <t>Cueto,Johnny</t>
  </si>
  <si>
    <t>Curry,Xzavion</t>
  </si>
  <si>
    <t>Curtiss,John</t>
  </si>
  <si>
    <t>Daniel,Davis</t>
  </si>
  <si>
    <t>Darvish,Yu</t>
  </si>
  <si>
    <t>Davidson,Tucker*</t>
  </si>
  <si>
    <t>De Los Santos,Enyel</t>
  </si>
  <si>
    <t>deGrom,Jacob</t>
  </si>
  <si>
    <t>Detmers,Reid*</t>
  </si>
  <si>
    <t>Devenski,Chris</t>
  </si>
  <si>
    <t>Diaz,Alexis</t>
  </si>
  <si>
    <t>Diaz,Edwin</t>
  </si>
  <si>
    <t>Diaz,Jhonathan*</t>
  </si>
  <si>
    <t>Diaz,Miguel</t>
  </si>
  <si>
    <t>Diekman,Jake*</t>
  </si>
  <si>
    <t>Dodd,Dylan*</t>
  </si>
  <si>
    <t>Dominguez,Seranthony</t>
  </si>
  <si>
    <t>Doval,Camilo</t>
  </si>
  <si>
    <t>Duarte,Daniel</t>
  </si>
  <si>
    <t>Dubin,Shawn</t>
  </si>
  <si>
    <t>Duffey,Tyler</t>
  </si>
  <si>
    <t>Dunning,Dane</t>
  </si>
  <si>
    <t>Duran,Jhoan</t>
  </si>
  <si>
    <t>Edwards Jr,Carl</t>
  </si>
  <si>
    <t>Eflin,Zach</t>
  </si>
  <si>
    <t>Elder,Bryce</t>
  </si>
  <si>
    <t>Englert,Mason</t>
  </si>
  <si>
    <t>Eovaldi,Nathan</t>
  </si>
  <si>
    <t>Erceg,Lucas</t>
  </si>
  <si>
    <t>Espino,Paolo</t>
  </si>
  <si>
    <t>Estes,Joey</t>
  </si>
  <si>
    <t>Estevez,Carlos</t>
  </si>
  <si>
    <t>Estrada,Jeremiah</t>
  </si>
  <si>
    <t>Faedo,Alex</t>
  </si>
  <si>
    <t>Fairbanks,Pete</t>
  </si>
  <si>
    <t>Falter,Bailey*</t>
  </si>
  <si>
    <t>Farmer,Buck</t>
  </si>
  <si>
    <t>Faucher,Calvin</t>
  </si>
  <si>
    <t>Fedde,Erick</t>
  </si>
  <si>
    <t>Feltner,Ryan</t>
  </si>
  <si>
    <t>Ferguson,Caleb*</t>
  </si>
  <si>
    <t>Ferrer,Jose A.*</t>
  </si>
  <si>
    <t>Festa,Matthew</t>
  </si>
  <si>
    <t>Finnegan,Kyle</t>
  </si>
  <si>
    <t>Flaherty,Jack</t>
  </si>
  <si>
    <t>Fleming,Josh*</t>
  </si>
  <si>
    <t>Flexen,Chris</t>
  </si>
  <si>
    <t>Floro,Dylan</t>
  </si>
  <si>
    <t>Foley,Jason</t>
  </si>
  <si>
    <t>France,J.P.</t>
  </si>
  <si>
    <t>Francis,Bowden</t>
  </si>
  <si>
    <t>Freeland,Kyle*</t>
  </si>
  <si>
    <t>Frias,Luis</t>
  </si>
  <si>
    <t>Fried,Max*</t>
  </si>
  <si>
    <t>Fulmer,Carson</t>
  </si>
  <si>
    <t>Funderburk,Kody*</t>
  </si>
  <si>
    <t>Gaddis,Hunter</t>
  </si>
  <si>
    <t>Gallegos,Giovanny</t>
  </si>
  <si>
    <t>Gallen,Zac</t>
  </si>
  <si>
    <t>Garcia,Deivi</t>
  </si>
  <si>
    <t>Garcia,Luis A.</t>
  </si>
  <si>
    <t>Garcia,Robert*</t>
  </si>
  <si>
    <t>Garcia,Yimi</t>
  </si>
  <si>
    <t>Garrett,Amir*</t>
  </si>
  <si>
    <t>Garrett,Braxton*</t>
  </si>
  <si>
    <t>Garrett,Reed</t>
  </si>
  <si>
    <t>Gausman,Kevin</t>
  </si>
  <si>
    <t>German,Domingo</t>
  </si>
  <si>
    <t>Gibaut,Ian</t>
  </si>
  <si>
    <t>Gibson,Kyle</t>
  </si>
  <si>
    <t>Gilbert,Logan</t>
  </si>
  <si>
    <t>Gilbert,Tyler*</t>
  </si>
  <si>
    <t>Gillaspie,Logan</t>
  </si>
  <si>
    <t>Ginkel,Kevin</t>
  </si>
  <si>
    <t>Glasnow,Tyler</t>
  </si>
  <si>
    <t>Gomber,Austin*</t>
  </si>
  <si>
    <t>Gomez,Yoendrys</t>
  </si>
  <si>
    <t>Gonzales,Marco*</t>
  </si>
  <si>
    <t>Gonzalez,Victor*</t>
  </si>
  <si>
    <t>Gore,MacKenzie*</t>
  </si>
  <si>
    <t>Graterol,Brusdar</t>
  </si>
  <si>
    <t>Gray,Josiah</t>
  </si>
  <si>
    <t>Gray,Jon</t>
  </si>
  <si>
    <t>Gray,Sonny</t>
  </si>
  <si>
    <t>Green,Chad</t>
  </si>
  <si>
    <t>Greene,Hunter</t>
  </si>
  <si>
    <t>Grove,Michael</t>
  </si>
  <si>
    <t>Hader,Josh*</t>
  </si>
  <si>
    <t>Hall,DL*</t>
  </si>
  <si>
    <t>Hamilton,Ian</t>
  </si>
  <si>
    <t>Hancock,Emerson</t>
  </si>
  <si>
    <t>Hanifee,Brenan</t>
  </si>
  <si>
    <t>Harris,Hogan*</t>
  </si>
  <si>
    <t>Harrison,Kyle*</t>
  </si>
  <si>
    <t>Hartlieb,Geoff</t>
  </si>
  <si>
    <t>Hartwig,Grant</t>
  </si>
  <si>
    <t>Harvey,Hunter</t>
  </si>
  <si>
    <t>Headrick,Brent*</t>
  </si>
  <si>
    <t>Heaney,Andrew*</t>
  </si>
  <si>
    <t>Heasley,Jon</t>
  </si>
  <si>
    <t>Heller,Ben</t>
  </si>
  <si>
    <t>Helsley,Ryan</t>
  </si>
  <si>
    <t>Hendricks,Kyle</t>
  </si>
  <si>
    <t>Henry,Tommy*</t>
  </si>
  <si>
    <t>Hentges,Sam*</t>
  </si>
  <si>
    <t>Herget,Jimmy</t>
  </si>
  <si>
    <t>Herget,Kevin</t>
  </si>
  <si>
    <t>Hernandez,Carlos</t>
  </si>
  <si>
    <t>Hernandez,Daysbel</t>
  </si>
  <si>
    <t>Hernandez,Jonathan</t>
  </si>
  <si>
    <t>Hernandez,Jose*</t>
  </si>
  <si>
    <t>Hernandez,Nick</t>
  </si>
  <si>
    <t>Herrin,Tim*</t>
  </si>
  <si>
    <t>Hicks,Jordan</t>
  </si>
  <si>
    <t>Hill,Rich*</t>
  </si>
  <si>
    <t>Hill,Tim*</t>
  </si>
  <si>
    <t>Hjelle,Sean</t>
  </si>
  <si>
    <t>Hoeing,Bryan</t>
  </si>
  <si>
    <t>Hoffman,Jeff</t>
  </si>
  <si>
    <t>Holderman,Colin</t>
  </si>
  <si>
    <t>Hollowell,Gavin</t>
  </si>
  <si>
    <t>Holmes,Clay</t>
  </si>
  <si>
    <t>Holton,Tyler*</t>
  </si>
  <si>
    <t>Honeywell,Brent</t>
  </si>
  <si>
    <t>Houck,Tanner</t>
  </si>
  <si>
    <t>Houser,Adrian</t>
  </si>
  <si>
    <t>Howard,Spencer</t>
  </si>
  <si>
    <t>Hudson,Bryan*</t>
  </si>
  <si>
    <t>Hudson,Daniel</t>
  </si>
  <si>
    <t>Hudson,Dakota</t>
  </si>
  <si>
    <t>Hughes,Brandon*</t>
  </si>
  <si>
    <t>Hurt,Kyle</t>
  </si>
  <si>
    <t>Iglesias,Raisel</t>
  </si>
  <si>
    <t>Imanaga,Shota*</t>
  </si>
  <si>
    <t>Irvin,Cole*</t>
  </si>
  <si>
    <t>Irvin,Jake</t>
  </si>
  <si>
    <t>Jackson,Jay</t>
  </si>
  <si>
    <t>Jackson,Luke</t>
  </si>
  <si>
    <t>Jacob,Alek</t>
  </si>
  <si>
    <t>Jacques,Joe*</t>
  </si>
  <si>
    <t>Jansen,Kenley</t>
  </si>
  <si>
    <t>Jarvis,Bryce</t>
  </si>
  <si>
    <t>Javier,Cristian</t>
  </si>
  <si>
    <t>Jax,Griffin</t>
  </si>
  <si>
    <t>Jimenez,Dany</t>
  </si>
  <si>
    <t>Jimenez,Joe</t>
  </si>
  <si>
    <t>Jobe,Jackson</t>
  </si>
  <si>
    <t>Johnson,Pierce</t>
  </si>
  <si>
    <t>Joyce,Ben</t>
  </si>
  <si>
    <t>Junis,Jakob</t>
  </si>
  <si>
    <t>Junk,Janson</t>
  </si>
  <si>
    <t>Justice,Evan*</t>
  </si>
  <si>
    <t>Kahnle,Tommy</t>
  </si>
  <si>
    <t>Keller,Brad</t>
  </si>
  <si>
    <t>Keller,Mitch</t>
  </si>
  <si>
    <t>Kelly,Joe</t>
  </si>
  <si>
    <t>Kelly,Kevin</t>
  </si>
  <si>
    <t>Kelly,Michael</t>
  </si>
  <si>
    <t>Kelly,Merrill</t>
  </si>
  <si>
    <t>Kelly,Zack</t>
  </si>
  <si>
    <t>Kerkering,Orion</t>
  </si>
  <si>
    <t>Kerr,Ray*</t>
  </si>
  <si>
    <t>Kershaw,Clayton*</t>
  </si>
  <si>
    <t>Keuchel,Dallas*</t>
  </si>
  <si>
    <t>Kikuchi,Yusei*</t>
  </si>
  <si>
    <t>Kilian,Caleb</t>
  </si>
  <si>
    <t>Kimbrel,Craig</t>
  </si>
  <si>
    <t>King,John*</t>
  </si>
  <si>
    <t>King,Michael</t>
  </si>
  <si>
    <t>Kinley,Tyler</t>
  </si>
  <si>
    <t>Kirby,George</t>
  </si>
  <si>
    <t>Kittredge,Andrew</t>
  </si>
  <si>
    <t>Koch,Matt</t>
  </si>
  <si>
    <t>Kopech,Michael</t>
  </si>
  <si>
    <t>Kremer,Dean</t>
  </si>
  <si>
    <t>Krook,Matt*</t>
  </si>
  <si>
    <t>Kuhl,Chad</t>
  </si>
  <si>
    <t>Kuhnel,Joel</t>
  </si>
  <si>
    <t>La Sorsa,Joe*</t>
  </si>
  <si>
    <t>Lambert,Peter</t>
  </si>
  <si>
    <t>Lamet,Dinelson</t>
  </si>
  <si>
    <t>Lange,Alex</t>
  </si>
  <si>
    <t>Latz,Jake*</t>
  </si>
  <si>
    <t>Law,Derek</t>
  </si>
  <si>
    <t>Lawrence,Justin</t>
  </si>
  <si>
    <t>Leahy,Kyle</t>
  </si>
  <si>
    <t>Leclerc,Jose</t>
  </si>
  <si>
    <t>Lee,Dylan*</t>
  </si>
  <si>
    <t>Legumina,Casey</t>
  </si>
  <si>
    <t>Leiter,Jack</t>
  </si>
  <si>
    <t>Leiter Jr,Mark</t>
  </si>
  <si>
    <t>Leone,Dominic</t>
  </si>
  <si>
    <t>Liberatore,Matthew*</t>
  </si>
  <si>
    <t>Littell,Zack</t>
  </si>
  <si>
    <t>Little,Luke*</t>
  </si>
  <si>
    <t>Lively,Ben</t>
  </si>
  <si>
    <t>Loaisiga,Jonathan</t>
  </si>
  <si>
    <t>Lodolo,Nick*</t>
  </si>
  <si>
    <t>Logue,Zach*</t>
  </si>
  <si>
    <t>Long,Sammy*</t>
  </si>
  <si>
    <t>Lopez,Jorge</t>
  </si>
  <si>
    <t>Lopez,Jacob*</t>
  </si>
  <si>
    <t>Lopez,Pablo</t>
  </si>
  <si>
    <t>Lopez,Reynaldo</t>
  </si>
  <si>
    <t>Lorenzen,Michael</t>
  </si>
  <si>
    <t>Lovelady,Richard*</t>
  </si>
  <si>
    <t>Lowder,Rhett</t>
  </si>
  <si>
    <t>Lucas,Easton*</t>
  </si>
  <si>
    <t>Lucchesi,Joey*</t>
  </si>
  <si>
    <t>Lugo,Seth</t>
  </si>
  <si>
    <t>Luzardo,Jesus*</t>
  </si>
  <si>
    <t>Lyles,Jordan</t>
  </si>
  <si>
    <t>Lynch,Daniel*</t>
  </si>
  <si>
    <t>Lynn,Lance</t>
  </si>
  <si>
    <t>Maeda,Kenta</t>
  </si>
  <si>
    <t>Mahle,Tyler</t>
  </si>
  <si>
    <t>Manaea,Sean*</t>
  </si>
  <si>
    <t>Manning,Matt</t>
  </si>
  <si>
    <t>Manoah,Alek</t>
  </si>
  <si>
    <t>Mantiply,Joe*</t>
  </si>
  <si>
    <t>Marinaccio,Ron</t>
  </si>
  <si>
    <t>Marquez,German</t>
  </si>
  <si>
    <t>Marsh,Alec</t>
  </si>
  <si>
    <t>Marte,Jose</t>
  </si>
  <si>
    <t>Marte,Yunior</t>
  </si>
  <si>
    <t>Martin,Chris</t>
  </si>
  <si>
    <t>Martinez,Justin</t>
  </si>
  <si>
    <t>Martinez,Nick</t>
  </si>
  <si>
    <t>Martinez,Seth</t>
  </si>
  <si>
    <t>Maton,Phil</t>
  </si>
  <si>
    <t>Matz,Steven*</t>
  </si>
  <si>
    <t>Mayza,Tim*</t>
  </si>
  <si>
    <t>McArthur,James</t>
  </si>
  <si>
    <t>McCaughan,Darren</t>
  </si>
  <si>
    <t>McFarland,T.J.*</t>
  </si>
  <si>
    <t>McGough,Scott</t>
  </si>
  <si>
    <t>McKenzie,Triston</t>
  </si>
  <si>
    <t>McMillon,John</t>
  </si>
  <si>
    <t>Means,John*</t>
  </si>
  <si>
    <t>Mears,Nick</t>
  </si>
  <si>
    <t>Mederos,Victor</t>
  </si>
  <si>
    <t>Medina,Luis</t>
  </si>
  <si>
    <t>Megill,Trevor</t>
  </si>
  <si>
    <t>Megill,Tylor</t>
  </si>
  <si>
    <t>Merryweather,Julian</t>
  </si>
  <si>
    <t>Meyer,Max</t>
  </si>
  <si>
    <t>Mikolas,Miles</t>
  </si>
  <si>
    <t>Miley,Wade*</t>
  </si>
  <si>
    <t>Miller,Bobby</t>
  </si>
  <si>
    <t>Miller,Bryce</t>
  </si>
  <si>
    <t>Miller,Mason</t>
  </si>
  <si>
    <t>Miller,Shelby</t>
  </si>
  <si>
    <t>Miller,Tyson</t>
  </si>
  <si>
    <t>Milner,Hoby*</t>
  </si>
  <si>
    <t>Minter,A.J.*</t>
  </si>
  <si>
    <t>Misiewicz,Anthony*</t>
  </si>
  <si>
    <t>Mize,Casey</t>
  </si>
  <si>
    <t>Mlodzinski,Carmen</t>
  </si>
  <si>
    <t>Moll,Sam*</t>
  </si>
  <si>
    <t>Montas,Frankie</t>
  </si>
  <si>
    <t>Montero,Rafael</t>
  </si>
  <si>
    <t>Montgomery,Jordan*</t>
  </si>
  <si>
    <t>Moore,Matt*</t>
  </si>
  <si>
    <t>Morejon,Adrian*</t>
  </si>
  <si>
    <t>Morgan,Eli</t>
  </si>
  <si>
    <t>Morton,Charlie</t>
  </si>
  <si>
    <t>Muller,Kyle*</t>
  </si>
  <si>
    <t>Munoz,Andres</t>
  </si>
  <si>
    <t>Musgrove,Joe</t>
  </si>
  <si>
    <t>Mushinski,Parker*</t>
  </si>
  <si>
    <t>Nardi,Andrew*</t>
  </si>
  <si>
    <t>Nelson,Kyle*</t>
  </si>
  <si>
    <t>Nelson,Nick</t>
  </si>
  <si>
    <t>Nelson,Ryne</t>
  </si>
  <si>
    <t>Neris,Hector</t>
  </si>
  <si>
    <t>Newcomb,Sean*</t>
  </si>
  <si>
    <t>Nicolas,Kyle</t>
  </si>
  <si>
    <t>Nittoli,Vinny</t>
  </si>
  <si>
    <t>Nola,Aaron</t>
  </si>
  <si>
    <t>Ober,Bailey</t>
  </si>
  <si>
    <t>Okert,Steven*</t>
  </si>
  <si>
    <t>Oller,Adam</t>
  </si>
  <si>
    <t>Olson,Reese</t>
  </si>
  <si>
    <t>Ort,Kaleb</t>
  </si>
  <si>
    <t>Ortiz,Luis F.</t>
  </si>
  <si>
    <t>Ortiz,Luis L.</t>
  </si>
  <si>
    <t>Ottavino,Adam</t>
  </si>
  <si>
    <t>Paddack,Chris</t>
  </si>
  <si>
    <t>Pagan,Emilio</t>
  </si>
  <si>
    <t>Palencia,Daniel</t>
  </si>
  <si>
    <t>Pallante,Andre</t>
  </si>
  <si>
    <t>Parsons,Wes</t>
  </si>
  <si>
    <t>Paxton,James*</t>
  </si>
  <si>
    <t>Payamps,Joel</t>
  </si>
  <si>
    <t>Pearson,Nate</t>
  </si>
  <si>
    <t>Peguero,Elvis</t>
  </si>
  <si>
    <t>Pepiot,Ryan</t>
  </si>
  <si>
    <t>Peralta,Freddy</t>
  </si>
  <si>
    <t>Peralta,Sammy*</t>
  </si>
  <si>
    <t>Peralta,Wandy*</t>
  </si>
  <si>
    <t>Perez,Cionel*</t>
  </si>
  <si>
    <t>Perez,Martin*</t>
  </si>
  <si>
    <t>Peterson,David*</t>
  </si>
  <si>
    <t>Pfaadt,Brandon</t>
  </si>
  <si>
    <t>Phillips,Evan</t>
  </si>
  <si>
    <t>Pint,Riley</t>
  </si>
  <si>
    <t>Pivetta,Nick</t>
  </si>
  <si>
    <t>Plesac,Zach</t>
  </si>
  <si>
    <t>Poche,Colin*</t>
  </si>
  <si>
    <t>Pop,Zach</t>
  </si>
  <si>
    <t>Pressly,Ryan</t>
  </si>
  <si>
    <t>Priester,Quinn</t>
  </si>
  <si>
    <t>Pruitt,Austin</t>
  </si>
  <si>
    <t>Puk,A.J.*</t>
  </si>
  <si>
    <t>Quantrill,Cal</t>
  </si>
  <si>
    <t>Quijada,Jose*</t>
  </si>
  <si>
    <t>Quintana,Jose*</t>
  </si>
  <si>
    <t>Ragans,Cole*</t>
  </si>
  <si>
    <t>Rainey,Tanner</t>
  </si>
  <si>
    <t>Raley,Brooks*</t>
  </si>
  <si>
    <t>Ramirez,Erasmo</t>
  </si>
  <si>
    <t>Ramirez,Nick*</t>
  </si>
  <si>
    <t>Ramirez,Yohan</t>
  </si>
  <si>
    <t>Rasmussen,Drew</t>
  </si>
  <si>
    <t>Ray,Robbie*</t>
  </si>
  <si>
    <t>Rea,Colin</t>
  </si>
  <si>
    <t>Reid-Foley,Sean</t>
  </si>
  <si>
    <t>Reyes,Gerardo</t>
  </si>
  <si>
    <t>Richards,Trevor</t>
  </si>
  <si>
    <t>Richardson,Lyon</t>
  </si>
  <si>
    <t>Robertson,David</t>
  </si>
  <si>
    <t>Robertson,Nick</t>
  </si>
  <si>
    <t>Rodon,Carlos*</t>
  </si>
  <si>
    <t>Rodriguez,Eduardo*</t>
  </si>
  <si>
    <t>Rodriguez,Grayson</t>
  </si>
  <si>
    <t>Rodriguez,Joely*</t>
  </si>
  <si>
    <t>Rodriguez,Yariel</t>
  </si>
  <si>
    <t>Rodriguez,Yerry</t>
  </si>
  <si>
    <t>Rogers,Taylor*</t>
  </si>
  <si>
    <t>Rogers,Trevor*</t>
  </si>
  <si>
    <t>Rogers,Tyler</t>
  </si>
  <si>
    <t>Romano,Jordan</t>
  </si>
  <si>
    <t>Romero,JoJo*</t>
  </si>
  <si>
    <t>Rosenberg,Kenny*</t>
  </si>
  <si>
    <t>Ruiz,Jose</t>
  </si>
  <si>
    <t>Rutledge,Jackson</t>
  </si>
  <si>
    <t>Ryan,Joe</t>
  </si>
  <si>
    <t>Ryan,Ryder</t>
  </si>
  <si>
    <t>Saalfrank,Andrew*</t>
  </si>
  <si>
    <t>Salazar,Eduardo</t>
  </si>
  <si>
    <t>Sale,Chris*</t>
  </si>
  <si>
    <t>Sanchez,Cristopher*</t>
  </si>
  <si>
    <t>Sandlin,Nick</t>
  </si>
  <si>
    <t>Sandoval,Patrick*</t>
  </si>
  <si>
    <t>Sands,Cole</t>
  </si>
  <si>
    <t>Santana,Dennis</t>
  </si>
  <si>
    <t>Santillan,Tony</t>
  </si>
  <si>
    <t>Santos,Gregory</t>
  </si>
  <si>
    <t>Saucedo,Tayler*</t>
  </si>
  <si>
    <t>Sborz,Josh</t>
  </si>
  <si>
    <t>Scherzer,Max</t>
  </si>
  <si>
    <t>Schmidt,Clarke</t>
  </si>
  <si>
    <t>Schreiber,John</t>
  </si>
  <si>
    <t>Scott,Christian</t>
  </si>
  <si>
    <t>Scott,Tayler</t>
  </si>
  <si>
    <t>Scott,Tanner*</t>
  </si>
  <si>
    <t>Sears,JP*</t>
  </si>
  <si>
    <t>Selby,Colin</t>
  </si>
  <si>
    <t>Senga,Kodai</t>
  </si>
  <si>
    <t>Senzatela,Antonio</t>
  </si>
  <si>
    <t>Severino,Luis</t>
  </si>
  <si>
    <t>Sewald,Paul</t>
  </si>
  <si>
    <t>Shaw,Bryan</t>
  </si>
  <si>
    <t>Shreve,Chasen*</t>
  </si>
  <si>
    <t>Shuster,Jared*</t>
  </si>
  <si>
    <t>Silseth,Chase</t>
  </si>
  <si>
    <t>Sims,Lucas</t>
  </si>
  <si>
    <t>Singer,Brady</t>
  </si>
  <si>
    <t>Skenes,Paul</t>
  </si>
  <si>
    <t>Skubal,Tarik*</t>
  </si>
  <si>
    <t>Smith,Drew</t>
  </si>
  <si>
    <t>Smith,Will*</t>
  </si>
  <si>
    <t>Smith-Shawver,AJ</t>
  </si>
  <si>
    <t>Smyly,Drew*</t>
  </si>
  <si>
    <t>Snead,Kirby*</t>
  </si>
  <si>
    <t>Snell,Blake*</t>
  </si>
  <si>
    <t>Snider,Collin</t>
  </si>
  <si>
    <t>Soriano,George</t>
  </si>
  <si>
    <t>Soriano,Jose</t>
  </si>
  <si>
    <t>Soroka,Mike</t>
  </si>
  <si>
    <t>Soto,Gregory*</t>
  </si>
  <si>
    <t>Speas,Alex</t>
  </si>
  <si>
    <t>Speier,Gabe*</t>
  </si>
  <si>
    <t>Spiers,Carson</t>
  </si>
  <si>
    <t>Springs,Jeffrey*</t>
  </si>
  <si>
    <t>Stanek,Ryne</t>
  </si>
  <si>
    <t>Staumont,Josh</t>
  </si>
  <si>
    <t>Steele,Justin*</t>
  </si>
  <si>
    <t>Stephens,Jackson</t>
  </si>
  <si>
    <t>Stewart,Brock</t>
  </si>
  <si>
    <t>Stone,Gavin</t>
  </si>
  <si>
    <t>Strahm,Matt*</t>
  </si>
  <si>
    <t>Stratton,Chris</t>
  </si>
  <si>
    <t>Stratton,Hunter</t>
  </si>
  <si>
    <t>Strider,Spencer</t>
  </si>
  <si>
    <t>Stripling,Ross</t>
  </si>
  <si>
    <t>Stroman,Marcus</t>
  </si>
  <si>
    <t>Strzelecki,Peter</t>
  </si>
  <si>
    <t>Suarez,Jose*</t>
  </si>
  <si>
    <t>Suarez,Robert</t>
  </si>
  <si>
    <t>Suarez,Ranger*</t>
  </si>
  <si>
    <t>Suero,Wander</t>
  </si>
  <si>
    <t>Sulser,Cole</t>
  </si>
  <si>
    <t>Suter,Brent*</t>
  </si>
  <si>
    <t>Swanson,Erik</t>
  </si>
  <si>
    <t>Taillon,Jameson</t>
  </si>
  <si>
    <t>Teheran,Julio</t>
  </si>
  <si>
    <t>Thielbar,Caleb*</t>
  </si>
  <si>
    <t>Thompson,Keegan</t>
  </si>
  <si>
    <t>Thompson,Ryan</t>
  </si>
  <si>
    <t>Thompson,Zack*</t>
  </si>
  <si>
    <t>Thornton,Trent</t>
  </si>
  <si>
    <t>Thorpe,Drew</t>
  </si>
  <si>
    <t>Tonkin,Michael</t>
  </si>
  <si>
    <t>Topa,Justin</t>
  </si>
  <si>
    <t>Toussaint,Touki</t>
  </si>
  <si>
    <t>Turnbull,Spencer</t>
  </si>
  <si>
    <t>Uceta,Edwin</t>
  </si>
  <si>
    <t>Urena,Jose</t>
  </si>
  <si>
    <t>Uribe,Abner</t>
  </si>
  <si>
    <t>Valdez,Framber*</t>
  </si>
  <si>
    <t>Varland,Gus</t>
  </si>
  <si>
    <t>Varland,Louie</t>
  </si>
  <si>
    <t>Vasquez,Randy</t>
  </si>
  <si>
    <t>Veneziano,Anthony*</t>
  </si>
  <si>
    <t>Verlander,Justin</t>
  </si>
  <si>
    <t>Vesia,Alex*</t>
  </si>
  <si>
    <t>Vespi,Nick*</t>
  </si>
  <si>
    <t>Vest,Will</t>
  </si>
  <si>
    <t>Vieira,Thyago</t>
  </si>
  <si>
    <t>Vines,Darius</t>
  </si>
  <si>
    <t>Vodnik,Victor</t>
  </si>
  <si>
    <t>Voth,Austin</t>
  </si>
  <si>
    <t>Wacha,Michael</t>
  </si>
  <si>
    <t>Waldrep,Hurston</t>
  </si>
  <si>
    <t>Waldron,Matt</t>
  </si>
  <si>
    <t>Walker,Josh*</t>
  </si>
  <si>
    <t>Walker,Ryan</t>
  </si>
  <si>
    <t>Walker,Taijuan</t>
  </si>
  <si>
    <t>Wantz,Andrew</t>
  </si>
  <si>
    <t>Warren,Austin</t>
  </si>
  <si>
    <t>Weathers,Ryan*</t>
  </si>
  <si>
    <t>Weaver,Luke</t>
  </si>
  <si>
    <t>Webb,Jacob</t>
  </si>
  <si>
    <t>Webb,Logan</t>
  </si>
  <si>
    <t>Weems,Jordan</t>
  </si>
  <si>
    <t>Weissert,Greg</t>
  </si>
  <si>
    <t>Wells,Tyler</t>
  </si>
  <si>
    <t>Wentz,Joey*</t>
  </si>
  <si>
    <t>Wesneski,Hayden</t>
  </si>
  <si>
    <t>Wheeler,Zack</t>
  </si>
  <si>
    <t>White,Mitch</t>
  </si>
  <si>
    <t>White,Owen</t>
  </si>
  <si>
    <t>Whitlock,Garrett</t>
  </si>
  <si>
    <t>Wicks,Jordan*</t>
  </si>
  <si>
    <t>Williams,Devin</t>
  </si>
  <si>
    <t>Williams,Gavin</t>
  </si>
  <si>
    <t>Williams,Trevor</t>
  </si>
  <si>
    <t>Williamson,Brandon*</t>
  </si>
  <si>
    <t>Willingham,Amos</t>
  </si>
  <si>
    <t>Wilson,Bryse</t>
  </si>
  <si>
    <t>Wilson,Steven</t>
  </si>
  <si>
    <t>Winans,Allan</t>
  </si>
  <si>
    <t>Winckowski,Josh</t>
  </si>
  <si>
    <t>Winder,Josh</t>
  </si>
  <si>
    <t>Wingenter,Trey</t>
  </si>
  <si>
    <t>Winn,Keaton</t>
  </si>
  <si>
    <t>Woo,Bryan</t>
  </si>
  <si>
    <t>Wood,Alex*</t>
  </si>
  <si>
    <t>Woodford,Jake</t>
  </si>
  <si>
    <t>Woods-Richardson,Simeon</t>
  </si>
  <si>
    <t>Yamamoto,Yoshinobu</t>
  </si>
  <si>
    <t>Yarbrough,Ryan*</t>
  </si>
  <si>
    <t>Yates,Kirby</t>
  </si>
  <si>
    <t>Young,Alex*</t>
  </si>
  <si>
    <t>Young,Danny*</t>
  </si>
  <si>
    <t>Zastryzny,Rob*</t>
  </si>
  <si>
    <t>Zerpa,Angel*</t>
  </si>
  <si>
    <t>Zuniga,Guillermo</t>
  </si>
  <si>
    <t>abbotan01</t>
  </si>
  <si>
    <t>https://www.baseball-reference.com/players/a/abbotan01.shtml</t>
  </si>
  <si>
    <t>https://www.baseballprospectus.com/player/111327/andrew-abbott/</t>
  </si>
  <si>
    <t>abreubr01</t>
  </si>
  <si>
    <t>https://www.baseball-reference.com/players/a/abreubr01.shtml</t>
  </si>
  <si>
    <t>https://www.baseballprospectus.com/player/104258/</t>
  </si>
  <si>
    <t>adamja01</t>
  </si>
  <si>
    <t>https://www.baseball-reference.com/players/a/adamja01.shtml</t>
  </si>
  <si>
    <t>https://www.baseballprospectus.com/player/68490/</t>
  </si>
  <si>
    <t>adamsau02</t>
  </si>
  <si>
    <t>https://www.baseball-reference.com/players/a/adamsau02.shtml</t>
  </si>
  <si>
    <t>https://www.baseballprospectus.com/player/100392/</t>
  </si>
  <si>
    <t>adcocty01</t>
  </si>
  <si>
    <t>https://www.baseball-reference.com/players/a/adcocty01.shtml</t>
  </si>
  <si>
    <t>https://www.baseballprospectus.com/player/143767/ty-adcock/</t>
  </si>
  <si>
    <t>adonjo01</t>
  </si>
  <si>
    <t>https://www.baseball-reference.com/players/a/adonjo01.shtml</t>
  </si>
  <si>
    <t>https://www.baseballprospectus.com/player/109297/</t>
  </si>
  <si>
    <t>akinke01</t>
  </si>
  <si>
    <t>https://www.baseball-reference.com/players/a/akinke01.shtml</t>
  </si>
  <si>
    <t>https://www.baseballprospectus.com/player/108818/</t>
  </si>
  <si>
    <t>alcaljo01</t>
  </si>
  <si>
    <t>https://www.baseball-reference.com/players/a/alcaljo01.shtml</t>
  </si>
  <si>
    <t>https://www.baseballprospectus.com/player/105466/</t>
  </si>
  <si>
    <t>alexasc02</t>
  </si>
  <si>
    <t>https://www.baseball-reference.com/players/a/alexasc02.shtml</t>
  </si>
  <si>
    <t>https://www.baseballprospectus.com/player/65851/</t>
  </si>
  <si>
    <t>alexaty01</t>
  </si>
  <si>
    <t>https://www.baseball-reference.com/players/a/alexaty01.shtml</t>
  </si>
  <si>
    <t>https://www.baseballprospectus.com/player/105472/</t>
  </si>
  <si>
    <t>allarko01</t>
  </si>
  <si>
    <t>https://www.baseball-reference.com/players/a/allarko01.shtml</t>
  </si>
  <si>
    <t>https://www.baseballprospectus.com/player/109808/</t>
  </si>
  <si>
    <t>allenlo01</t>
  </si>
  <si>
    <t>https://www.baseball-reference.com/players/a/allenlo01.shtml</t>
  </si>
  <si>
    <t>https://www.baseballprospectus.com/player/105477/</t>
  </si>
  <si>
    <t>almonye01</t>
  </si>
  <si>
    <t>https://www.baseball-reference.com/players/a/almonye01.shtml</t>
  </si>
  <si>
    <t>https://www.baseballprospectus.com/player/100720/</t>
  </si>
  <si>
    <t>alvarjo03</t>
  </si>
  <si>
    <t>https://www.baseball-reference.com/players/a/alvarjo03.shtml</t>
  </si>
  <si>
    <t>https://www.baseballprospectus.com/player/100568/</t>
  </si>
  <si>
    <t>alzolad01</t>
  </si>
  <si>
    <t>https://www.baseball-reference.com/players/a/alzolad01.shtml</t>
  </si>
  <si>
    <t>https://www.baseballprospectus.com/player/102443/</t>
  </si>
  <si>
    <t>anderch01</t>
  </si>
  <si>
    <t>https://www.baseball-reference.com/players/a/anderch01.shtml</t>
  </si>
  <si>
    <t>https://www.baseballprospectus.com/player/59304/</t>
  </si>
  <si>
    <t>andergr01</t>
  </si>
  <si>
    <t>https://www.baseball-reference.com/players/a/andergr01.shtml</t>
  </si>
  <si>
    <t>https://www.baseballprospectus.com/player/112001/grant-anderson/</t>
  </si>
  <si>
    <t>anderni01</t>
  </si>
  <si>
    <t>https://www.baseball-reference.com/players/a/anderni01.shtml</t>
  </si>
  <si>
    <t>https://www.baseballprospectus.com/player/107196/</t>
  </si>
  <si>
    <t>anderty01</t>
  </si>
  <si>
    <t>https://www.baseball-reference.com/players/a/anderty01.shtml</t>
  </si>
  <si>
    <t>https://www.baseballprospectus.com/player/65947/</t>
  </si>
  <si>
    <t>andrecl02</t>
  </si>
  <si>
    <t>https://www.baseball-reference.com/players/a/andrecl02.shtml</t>
  </si>
  <si>
    <t>https://www.baseballprospectus.com/player/112047/clayton-andrews/</t>
  </si>
  <si>
    <t>antonte01</t>
  </si>
  <si>
    <t>https://www.baseball-reference.com/players/a/antonte01.shtml</t>
  </si>
  <si>
    <t>https://www.baseballprospectus.com/player/103747/</t>
  </si>
  <si>
    <t>armstsh01</t>
  </si>
  <si>
    <t>https://www.baseball-reference.com/players/a/armstsh01.shtml</t>
  </si>
  <si>
    <t>https://www.baseballprospectus.com/player/70293/</t>
  </si>
  <si>
    <t>ashcrgr01</t>
  </si>
  <si>
    <t>https://www.baseball-reference.com/players/a/ashcrgr01.shtml</t>
  </si>
  <si>
    <t>https://www.baseballprospectus.com/player/112439/</t>
  </si>
  <si>
    <t>assadja01</t>
  </si>
  <si>
    <t>https://www.baseball-reference.com/players/a/assadja01.shtml</t>
  </si>
  <si>
    <t>https://www.baseballprospectus.com/player/107428/</t>
  </si>
  <si>
    <t>avilape01</t>
  </si>
  <si>
    <t>https://www.baseball-reference.com/players/a/avilape01.shtml</t>
  </si>
  <si>
    <t>https://www.baseballprospectus.com/player/105525/</t>
  </si>
  <si>
    <t>bakerbr01</t>
  </si>
  <si>
    <t>https://www.baseball-reference.com/players/b/bakerbr01.shtml</t>
  </si>
  <si>
    <t>https://www.baseballprospectus.com/player/107441/</t>
  </si>
  <si>
    <t>bandaan01</t>
  </si>
  <si>
    <t>https://www.baseball-reference.com/players/b/bandaan01.shtml</t>
  </si>
  <si>
    <t>https://www.baseballprospectus.com/player/71071/</t>
  </si>
  <si>
    <t>banksta01</t>
  </si>
  <si>
    <t>https://www.baseball-reference.com/players/b/banksta01.shtml</t>
  </si>
  <si>
    <t>https://www.baseballprospectus.com/player/103842/</t>
  </si>
  <si>
    <t>barlosc01</t>
  </si>
  <si>
    <t>https://www.baseball-reference.com/players/b/barlosc01.shtml</t>
  </si>
  <si>
    <t>https://www.baseballprospectus.com/player/70429/</t>
  </si>
  <si>
    <t>barneja01</t>
  </si>
  <si>
    <t>https://www.baseball-reference.com/players/b/barneja01.shtml</t>
  </si>
  <si>
    <t>https://www.baseballprospectus.com/player/69837/</t>
  </si>
  <si>
    <t>barnema01</t>
  </si>
  <si>
    <t>https://www.baseball-reference.com/players/b/barnema01.shtml</t>
  </si>
  <si>
    <t>https://www.baseballprospectus.com/player/70758/</t>
  </si>
  <si>
    <t>bassich01</t>
  </si>
  <si>
    <t>https://www.baseball-reference.com/players/b/bassich01.shtml</t>
  </si>
  <si>
    <t>https://www.baseballprospectus.com/player/69516/</t>
  </si>
  <si>
    <t>baumami01</t>
  </si>
  <si>
    <t>https://www.baseball-reference.com/players/b/baumami01.shtml</t>
  </si>
  <si>
    <t>https://www.baseballprospectus.com/player/109416/</t>
  </si>
  <si>
    <t>bazsh01</t>
  </si>
  <si>
    <t>https://www.baseball-reference.com/players/b/bazsh01.shtml</t>
  </si>
  <si>
    <t>https://www.baseballprospectus.com/player/109417/</t>
  </si>
  <si>
    <t>bazared01</t>
  </si>
  <si>
    <t>https://www.baseball-reference.com/players/b/bazared01.shtml</t>
  </si>
  <si>
    <t>https://www.baseballprospectus.com/player/105559/</t>
  </si>
  <si>
    <t>becktr01</t>
  </si>
  <si>
    <t>https://www.baseball-reference.com/players/b/becktr01.shtml</t>
  </si>
  <si>
    <t>https://www.baseballprospectus.com/player/113203/tristan-beck/</t>
  </si>
  <si>
    <t>bednada01</t>
  </si>
  <si>
    <t>https://www.baseball-reference.com/players/b/bednada01.shtml</t>
  </si>
  <si>
    <t>https://www.baseballprospectus.com/player/107467/</t>
  </si>
  <si>
    <t>beeksja02</t>
  </si>
  <si>
    <t>https://www.baseball-reference.com/players/b/beeksja02.shtml</t>
  </si>
  <si>
    <t>https://www.baseballprospectus.com/player/105394/</t>
  </si>
  <si>
    <t>bellobr01</t>
  </si>
  <si>
    <t>https://www.baseball-reference.com/players/b/bellobr01.shtml</t>
  </si>
  <si>
    <t>https://www.baseballprospectus.com/player/113331/</t>
  </si>
  <si>
    <t>bernabr01</t>
  </si>
  <si>
    <t>https://www.baseball-reference.com/players/b/bernabr01.shtml</t>
  </si>
  <si>
    <t>https://www.baseballprospectus.com/player/105056/</t>
  </si>
  <si>
    <t>berrijo01</t>
  </si>
  <si>
    <t>https://www.baseball-reference.com/players/b/berrijo01.shtml</t>
  </si>
  <si>
    <t>https://www.baseballprospectus.com/player/100574/</t>
  </si>
  <si>
    <t>berropr01</t>
  </si>
  <si>
    <t>https://www.baseball-reference.com/players/b/berropr01.shtml</t>
  </si>
  <si>
    <t>https://www.baseballprospectus.com/player/111094/prelander-berroa/</t>
  </si>
  <si>
    <t>bibeeta01</t>
  </si>
  <si>
    <t>https://www.baseball-reference.com/players/b/bibeeta01.shtml</t>
  </si>
  <si>
    <t>https://www.baseballprospectus.com/player/113630/tanner-bibee/</t>
  </si>
  <si>
    <t>bickfph01</t>
  </si>
  <si>
    <t>https://www.baseball-reference.com/players/b/bickfph01.shtml</t>
  </si>
  <si>
    <t>https://www.baseballprospectus.com/player/105588/</t>
  </si>
  <si>
    <t>bidoos01</t>
  </si>
  <si>
    <t>https://www.baseball-reference.com/players/b/bidoos01.shtml</t>
  </si>
  <si>
    <t>https://www.baseballprospectus.com/player/109456/osvaldo-bido/</t>
  </si>
  <si>
    <t>biebesh01</t>
  </si>
  <si>
    <t>https://www.baseball-reference.com/players/b/biebesh01.shtml</t>
  </si>
  <si>
    <t>https://www.baseballprospectus.com/player/108830/</t>
  </si>
  <si>
    <t>bielabr01</t>
  </si>
  <si>
    <t>https://www.baseball-reference.com/players/b/bielabr01.shtml</t>
  </si>
  <si>
    <t>https://www.baseballprospectus.com/player/109459/</t>
  </si>
  <si>
    <t>birdja01</t>
  </si>
  <si>
    <t>https://www.baseball-reference.com/players/b/birdja01.shtml</t>
  </si>
  <si>
    <t>https://www.baseballprospectus.com/player/113690/</t>
  </si>
  <si>
    <t>blachty01</t>
  </si>
  <si>
    <t>https://www.baseball-reference.com/players/b/blachty01.shtml</t>
  </si>
  <si>
    <t>https://www.baseballprospectus.com/player/101991/</t>
  </si>
  <si>
    <t>blackpa01</t>
  </si>
  <si>
    <t>https://www.baseball-reference.com/players/b/blackpa01.shtml</t>
  </si>
  <si>
    <t>https://www.baseballprospectus.com/player/100519/</t>
  </si>
  <si>
    <t>blancro01</t>
  </si>
  <si>
    <t>https://www.baseball-reference.com/players/b/blancro01.shtml</t>
  </si>
  <si>
    <t>https://www.baseballprospectus.com/player/107502/</t>
  </si>
  <si>
    <t>boltoco01</t>
  </si>
  <si>
    <t>https://www.baseball-reference.com/players/b/boltoco01.shtml</t>
  </si>
  <si>
    <t>https://www.baseballprospectus.com/player/109477/cody-bolton/</t>
  </si>
  <si>
    <t>borucry01</t>
  </si>
  <si>
    <t>https://www.baseball-reference.com/players/b/borucry01.shtml</t>
  </si>
  <si>
    <t>https://www.baseballprospectus.com/player/100606/</t>
  </si>
  <si>
    <t>boushca01</t>
  </si>
  <si>
    <t>https://www.baseball-reference.com/players/b/boushca01.shtml</t>
  </si>
  <si>
    <t>https://www.baseballprospectus.com/player/109484/caleb-boushley/</t>
  </si>
  <si>
    <t>bowlajo01</t>
  </si>
  <si>
    <t>https://www.baseball-reference.com/players/b/bowlajo01.shtml</t>
  </si>
  <si>
    <t>https://www.baseballprospectus.com/player/114108/jonathan-bowlan/</t>
  </si>
  <si>
    <t>bowmama01</t>
  </si>
  <si>
    <t>https://www.baseball-reference.com/players/b/bowmama01.shtml</t>
  </si>
  <si>
    <t>https://www.baseballprospectus.com/player/100544/matt-bowman/</t>
  </si>
  <si>
    <t>boydma01</t>
  </si>
  <si>
    <t>https://www.baseball-reference.com/players/b/boydma01.shtml</t>
  </si>
  <si>
    <t>https://www.baseballprospectus.com/player/102011/</t>
  </si>
  <si>
    <t>boylejo01</t>
  </si>
  <si>
    <t>https://www.baseball-reference.com/players/b/boylejo01.shtml</t>
  </si>
  <si>
    <t>https://www.baseballprospectus.com/player/114159/joe-boyle/</t>
  </si>
  <si>
    <t>bradfco01</t>
  </si>
  <si>
    <t>https://www.baseball-reference.com/players/b/bradfco01.shtml</t>
  </si>
  <si>
    <t>https://www.baseballprospectus.com/player/114186/cody-bradford/</t>
  </si>
  <si>
    <t>bradiky01</t>
  </si>
  <si>
    <t>https://www.baseball-reference.com/players/b/bradiky01.shtml</t>
  </si>
  <si>
    <t>https://www.baseballprospectus.com/player/114191/</t>
  </si>
  <si>
    <t>bradlta01</t>
  </si>
  <si>
    <t>https://www.baseball-reference.com/players/b/bradlta01.shtml</t>
  </si>
  <si>
    <t>https://www.baseballprospectus.com/player/114206/taj-bradley/</t>
  </si>
  <si>
    <t>brasiry01</t>
  </si>
  <si>
    <t>https://www.baseball-reference.com/players/b/brasiry01.shtml</t>
  </si>
  <si>
    <t>https://www.baseballprospectus.com/player/55617/</t>
  </si>
  <si>
    <t>brazohu01</t>
  </si>
  <si>
    <t>https://www.baseball-reference.com/players/b/brazohu01.shtml</t>
  </si>
  <si>
    <t>https://www.baseballprospectus.com/player/101287/</t>
  </si>
  <si>
    <t>brebbjo01</t>
  </si>
  <si>
    <t>https://www.baseball-reference.com/players/b/brebbjo01.shtml</t>
  </si>
  <si>
    <t>https://www.baseballprospectus.com/player/70432/</t>
  </si>
  <si>
    <t>breweco01</t>
  </si>
  <si>
    <t>https://www.baseball-reference.com/players/b/breweco01.shtml</t>
  </si>
  <si>
    <t>https://www.baseballprospectus.com/player/70790/</t>
  </si>
  <si>
    <t>briesbe01</t>
  </si>
  <si>
    <t>https://www.baseball-reference.com/players/b/briesbe01.shtml</t>
  </si>
  <si>
    <t>https://www.baseballprospectus.com/player/145443/</t>
  </si>
  <si>
    <t>britojh01</t>
  </si>
  <si>
    <t>https://www.baseball-reference.com/players/b/britojh01.shtml</t>
  </si>
  <si>
    <t>https://www.baseballprospectus.com/player/107530/jhony-brito/</t>
  </si>
  <si>
    <t>brogdco01</t>
  </si>
  <si>
    <t>https://www.baseball-reference.com/players/b/brogdco01.shtml</t>
  </si>
  <si>
    <t>https://www.baseballprospectus.com/player/109502/</t>
  </si>
  <si>
    <t>brownhu01</t>
  </si>
  <si>
    <t>https://www.baseball-reference.com/players/b/brownhu01.shtml</t>
  </si>
  <si>
    <t>https://www.baseballprospectus.com/player/143774/</t>
  </si>
  <si>
    <t>bruihju01</t>
  </si>
  <si>
    <t>https://www.baseball-reference.com/players/b/bruihju01.shtml</t>
  </si>
  <si>
    <t>https://www.baseballprospectus.com/player/114635/</t>
  </si>
  <si>
    <t>bubickr01</t>
  </si>
  <si>
    <t>https://www.baseball-reference.com/players/b/bubickr01.shtml</t>
  </si>
  <si>
    <t>https://www.baseballprospectus.com/player/114683/</t>
  </si>
  <si>
    <t>buehlwa01</t>
  </si>
  <si>
    <t>https://www.baseball-reference.com/players/b/buehlwa01.shtml</t>
  </si>
  <si>
    <t>https://www.baseballprospectus.com/player/107174/</t>
  </si>
  <si>
    <t>bukaujb01</t>
  </si>
  <si>
    <t>https://www.baseball-reference.com/players/b/bukaujb01.shtml</t>
  </si>
  <si>
    <t>https://www.baseballprospectus.com/player/109166/</t>
  </si>
  <si>
    <t>bummeaa01</t>
  </si>
  <si>
    <t>https://www.baseball-reference.com/players/b/bummeaa01.shtml</t>
  </si>
  <si>
    <t>https://www.baseballprospectus.com/player/71057/</t>
  </si>
  <si>
    <t>burdini01</t>
  </si>
  <si>
    <t>https://www.baseball-reference.com/players/b/burdini01.shtml</t>
  </si>
  <si>
    <t>https://www.baseballprospectus.com/player/70966/nick-burdi/</t>
  </si>
  <si>
    <t>burkebr01</t>
  </si>
  <si>
    <t>https://www.baseball-reference.com/players/b/burkebr01.shtml</t>
  </si>
  <si>
    <t>https://www.baseballprospectus.com/player/104739/</t>
  </si>
  <si>
    <t>burneco01</t>
  </si>
  <si>
    <t>https://www.baseball-reference.com/players/b/burneco01.shtml</t>
  </si>
  <si>
    <t>https://www.baseballprospectus.com/player/107554/</t>
  </si>
  <si>
    <t>busenal01</t>
  </si>
  <si>
    <t>https://www.baseball-reference.com/players/b/busenal01.shtml</t>
  </si>
  <si>
    <t>https://www.baseballprospectus.com/player/102544/alan-busenitz/</t>
  </si>
  <si>
    <t>buttojo01</t>
  </si>
  <si>
    <t>https://www.baseball-reference.com/players/b/buttojo01.shtml</t>
  </si>
  <si>
    <t>https://www.baseballprospectus.com/player/109526/</t>
  </si>
  <si>
    <t>cabreed02</t>
  </si>
  <si>
    <t>https://www.baseball-reference.com/players/c/cabreed02.shtml</t>
  </si>
  <si>
    <t>https://www.baseballprospectus.com/player/107559/</t>
  </si>
  <si>
    <t>cabrege01</t>
  </si>
  <si>
    <t>https://www.baseball-reference.com/players/c/cabrege01.shtml</t>
  </si>
  <si>
    <t>https://www.baseballprospectus.com/player/104481/</t>
  </si>
  <si>
    <t>campbis01</t>
  </si>
  <si>
    <t>https://www.baseball-reference.com/players/c/campbis01.shtml</t>
  </si>
  <si>
    <t>https://www.baseballprospectus.com/player/115227/isaiah-campbell/</t>
  </si>
  <si>
    <t>cannigr01</t>
  </si>
  <si>
    <t>https://www.baseball-reference.com/players/c/cannigr01.shtml</t>
  </si>
  <si>
    <t>https://www.baseballprospectus.com/player/111294/</t>
  </si>
  <si>
    <t>canoye01</t>
  </si>
  <si>
    <t>https://www.baseball-reference.com/players/c/canoye01.shtml</t>
  </si>
  <si>
    <t>https://www.baseballprospectus.com/player/115326/</t>
  </si>
  <si>
    <t>carasma01</t>
  </si>
  <si>
    <t>https://www.baseball-reference.com/players/c/carasma01.shtml</t>
  </si>
  <si>
    <t>https://www.baseballprospectus.com/player/99949/matt-carasiti/</t>
  </si>
  <si>
    <t>carraca01</t>
  </si>
  <si>
    <t>https://www.baseball-reference.com/players/c/carraca01.shtml</t>
  </si>
  <si>
    <t>https://www.baseballprospectus.com/player/47229/</t>
  </si>
  <si>
    <t>castidi01</t>
  </si>
  <si>
    <t>https://www.baseball-reference.com/players/c/castidi01.shtml</t>
  </si>
  <si>
    <t>https://www.baseballprospectus.com/player/104483/</t>
  </si>
  <si>
    <t>castilu02</t>
  </si>
  <si>
    <t>https://www.baseball-reference.com/players/c/castilu02.shtml</t>
  </si>
  <si>
    <t>https://www.baseballprospectus.com/player/100945/</t>
  </si>
  <si>
    <t>castrmi01</t>
  </si>
  <si>
    <t>https://www.baseball-reference.com/players/c/castrmi01.shtml</t>
  </si>
  <si>
    <t>https://www.baseballprospectus.com/player/100368/</t>
  </si>
  <si>
    <t>ceasedy01</t>
  </si>
  <si>
    <t>https://www.baseball-reference.com/players/c/ceasedy01.shtml</t>
  </si>
  <si>
    <t>https://www.baseballprospectus.com/player/105703/</t>
  </si>
  <si>
    <t>ceccosl01</t>
  </si>
  <si>
    <t>https://www.baseball-reference.com/players/c/ceccosl01.shtml</t>
  </si>
  <si>
    <t>https://www.baseballprospectus.com/player/115926/slade-cecconi/</t>
  </si>
  <si>
    <t>chafian01</t>
  </si>
  <si>
    <t>https://www.baseball-reference.com/players/c/chafian01.shtml</t>
  </si>
  <si>
    <t>https://www.baseballprospectus.com/player/70436/</t>
  </si>
  <si>
    <t>chapmar01</t>
  </si>
  <si>
    <t>https://www.baseball-reference.com/players/c/chapmar01.shtml</t>
  </si>
  <si>
    <t>https://www.baseballprospectus.com/player/53014/</t>
  </si>
  <si>
    <t>chargjt01</t>
  </si>
  <si>
    <t>https://www.baseball-reference.com/players/c/chargjt01.shtml</t>
  </si>
  <si>
    <t>https://www.baseballprospectus.com/player/100288/</t>
  </si>
  <si>
    <t>chaveje01</t>
  </si>
  <si>
    <t>https://www.baseball-reference.com/players/c/chaveje01.shtml</t>
  </si>
  <si>
    <t>https://www.baseballprospectus.com/player/47279/</t>
  </si>
  <si>
    <t>chiriyo01</t>
  </si>
  <si>
    <t>https://www.baseball-reference.com/players/c/chiriyo01.shtml</t>
  </si>
  <si>
    <t>https://www.baseballprospectus.com/player/102336/</t>
  </si>
  <si>
    <t>cimbead01</t>
  </si>
  <si>
    <t>https://www.baseball-reference.com/players/c/cimbead01.shtml</t>
  </si>
  <si>
    <t>https://www.baseballprospectus.com/player/103333/</t>
  </si>
  <si>
    <t>cisnejo01</t>
  </si>
  <si>
    <t>https://www.baseball-reference.com/players/c/cisnejo01.shtml</t>
  </si>
  <si>
    <t>https://www.baseballprospectus.com/player/59872/</t>
  </si>
  <si>
    <t>civalaa01</t>
  </si>
  <si>
    <t>https://www.baseball-reference.com/players/c/civalaa01.shtml</t>
  </si>
  <si>
    <t>https://www.baseballprospectus.com/player/107636/</t>
  </si>
  <si>
    <t>claseem01</t>
  </si>
  <si>
    <t>https://www.baseball-reference.com/players/c/claseem01.shtml</t>
  </si>
  <si>
    <t>https://www.baseballprospectus.com/player/105737/</t>
  </si>
  <si>
    <t>cleavga01</t>
  </si>
  <si>
    <t>https://www.baseball-reference.com/players/c/cleavga01.shtml</t>
  </si>
  <si>
    <t>https://www.baseballprospectus.com/player/105739/</t>
  </si>
  <si>
    <t>clevimi01</t>
  </si>
  <si>
    <t>https://www.baseball-reference.com/players/c/clevimi01.shtml</t>
  </si>
  <si>
    <t>https://www.baseballprospectus.com/player/70437/</t>
  </si>
  <si>
    <t>cobbal01</t>
  </si>
  <si>
    <t>https://www.baseball-reference.com/players/c/cobbal01.shtml</t>
  </si>
  <si>
    <t>https://www.baseballprospectus.com/player/50167/</t>
  </si>
  <si>
    <t>colege01</t>
  </si>
  <si>
    <t>https://www.baseball-reference.com/players/c/colege01.shtml</t>
  </si>
  <si>
    <t>https://www.baseballprospectus.com/player/65957/</t>
  </si>
  <si>
    <t>colemdy01</t>
  </si>
  <si>
    <t>https://www.baseball-reference.com/players/c/colemdy01.shtml</t>
  </si>
  <si>
    <t>https://www.baseballprospectus.com/player/116555/</t>
  </si>
  <si>
    <t>contrro01</t>
  </si>
  <si>
    <t>https://www.baseball-reference.com/players/c/contrro01.shtml</t>
  </si>
  <si>
    <t>https://www.baseballprospectus.com/player/109622/</t>
  </si>
  <si>
    <t>corbipa01</t>
  </si>
  <si>
    <t>https://www.baseball-reference.com/players/c/corbipa01.shtml</t>
  </si>
  <si>
    <t>https://www.baseballprospectus.com/player/59626/</t>
  </si>
  <si>
    <t>cortene01</t>
  </si>
  <si>
    <t>https://www.baseball-reference.com/players/c/cortene01.shtml</t>
  </si>
  <si>
    <t>https://www.baseballprospectus.com/player/102555/</t>
  </si>
  <si>
    <t>cosgrto01</t>
  </si>
  <si>
    <t>https://www.baseball-reference.com/players/c/cosgrto01.shtml</t>
  </si>
  <si>
    <t>https://www.baseballprospectus.com/player/109642</t>
  </si>
  <si>
    <t>couloda01</t>
  </si>
  <si>
    <t>https://www.baseball-reference.com/players/c/couloda01.shtml</t>
  </si>
  <si>
    <t>https://www.baseballprospectus.com/player/99616/</t>
  </si>
  <si>
    <t>cousija01</t>
  </si>
  <si>
    <t>https://www.baseball-reference.com/players/c/cousija01.shtml</t>
  </si>
  <si>
    <t>https://www.baseballprospectus.com/player/109645/</t>
  </si>
  <si>
    <t>crawfku01</t>
  </si>
  <si>
    <t>https://www.baseball-reference.com/players/c/crawfku01.shtml</t>
  </si>
  <si>
    <t>https://www.baseballprospectus.com/player/109650/</t>
  </si>
  <si>
    <t>crismna01</t>
  </si>
  <si>
    <t>https://www.baseball-reference.com/players/c/crismna01.shtml</t>
  </si>
  <si>
    <t>https://www.baseballprospectus.com/player/100957/</t>
  </si>
  <si>
    <t>criswco01</t>
  </si>
  <si>
    <t>https://www.baseball-reference.com/players/c/criswco01.shtml</t>
  </si>
  <si>
    <t>https://www.baseballprospectus.com/player/117180/</t>
  </si>
  <si>
    <t>crochga01</t>
  </si>
  <si>
    <t>https://www.baseball-reference.com/players/c/crochga01.shtml</t>
  </si>
  <si>
    <t>https://www.baseballprospectus.com/player/117185/</t>
  </si>
  <si>
    <t>cronide01</t>
  </si>
  <si>
    <t>https://www.baseball-reference.com/players/c/cronide01.shtml</t>
  </si>
  <si>
    <t>https://www.baseballprospectus.com/player/143823/declan-cronin/</t>
  </si>
  <si>
    <t>cruzfe01</t>
  </si>
  <si>
    <t>https://www.baseball-reference.com/players/c/cruzfe01.shtml</t>
  </si>
  <si>
    <t>https://www.baseballprospectus.com/player/55769/</t>
  </si>
  <si>
    <t>cruzst01</t>
  </si>
  <si>
    <t>https://www.baseball-reference.com/players/c/cruzst01.shtml</t>
  </si>
  <si>
    <t>https://www.baseballprospectus.com/player/109661/steven-cruz/</t>
  </si>
  <si>
    <t>cuasjo01</t>
  </si>
  <si>
    <t>https://www.baseball-reference.com/players/c/cuasjo01.shtml</t>
  </si>
  <si>
    <t>https://www.baseballprospectus.com/player/105798/</t>
  </si>
  <si>
    <t>cuetojo01</t>
  </si>
  <si>
    <t>https://www.baseball-reference.com/players/c/cuetojo01.shtml</t>
  </si>
  <si>
    <t>https://www.baseballprospectus.com/player/47415/</t>
  </si>
  <si>
    <t>curryxz01</t>
  </si>
  <si>
    <t>https://www.baseball-reference.com/players/c/curryxz01.shtml</t>
  </si>
  <si>
    <t>https://www.baseballprospectus.com/player/117434/</t>
  </si>
  <si>
    <t>curtijo02</t>
  </si>
  <si>
    <t>https://www.baseball-reference.com/players/c/curtijo02.shtml</t>
  </si>
  <si>
    <t>https://www.baseballprospectus.com/player/71042/</t>
  </si>
  <si>
    <t>danieda01</t>
  </si>
  <si>
    <t>https://www.baseball-reference.com/players/d/danieda01.shtml</t>
  </si>
  <si>
    <t>https://www.baseballprospectus.com/player/117546/davis-daniel/</t>
  </si>
  <si>
    <t>darviyu01</t>
  </si>
  <si>
    <t>https://www.baseball-reference.com/players/d/darviyu01.shtml</t>
  </si>
  <si>
    <t>https://www.baseballprospectus.com/player/53155/</t>
  </si>
  <si>
    <t>davidtu01</t>
  </si>
  <si>
    <t>https://www.baseball-reference.com/players/d/davidtu01.shtml</t>
  </si>
  <si>
    <t>https://www.baseballprospectus.com/player/107689/</t>
  </si>
  <si>
    <t>delosen01</t>
  </si>
  <si>
    <t>https://www.baseball-reference.com/players/d/delosen01.shtml</t>
  </si>
  <si>
    <t>https://www.baseballprospectus.com/player/105831/</t>
  </si>
  <si>
    <t>degroja01</t>
  </si>
  <si>
    <t>https://www.baseball-reference.com/players/d/degroja01.shtml</t>
  </si>
  <si>
    <t>https://www.baseballprospectus.com/player/67740/</t>
  </si>
  <si>
    <t>detmere01</t>
  </si>
  <si>
    <t>https://www.baseball-reference.com/players/d/detmere01.shtml</t>
  </si>
  <si>
    <t>https://www.baseballprospectus.com/player/118309/</t>
  </si>
  <si>
    <t>devench02</t>
  </si>
  <si>
    <t>https://www.baseball-reference.com/players/d/devench02.shtml</t>
  </si>
  <si>
    <t>https://www.baseballprospectus.com/player/70514/</t>
  </si>
  <si>
    <t>diazal03</t>
  </si>
  <si>
    <t>https://www.baseball-reference.com/players/d/diazal03.shtml</t>
  </si>
  <si>
    <t>https://www.baseballprospectus.com/player/105859/</t>
  </si>
  <si>
    <t>diazed04</t>
  </si>
  <si>
    <t>https://www.baseball-reference.com/players/d/diazed04.shtml</t>
  </si>
  <si>
    <t>https://www.baseballprospectus.com/player/100572/</t>
  </si>
  <si>
    <t>diazjh01</t>
  </si>
  <si>
    <t>https://www.baseball-reference.com/players/d/diazja01.shtml</t>
  </si>
  <si>
    <t>https://www.baseballprospectus.com/player/104044/</t>
  </si>
  <si>
    <t>diazmi02</t>
  </si>
  <si>
    <t>https://www.baseball-reference.com/players/d/diazmi02.shtml</t>
  </si>
  <si>
    <t>https://www.baseballprospectus.com/player/101170/</t>
  </si>
  <si>
    <t>diekmja01</t>
  </si>
  <si>
    <t>https://www.baseball-reference.com/players/d/diekmja01.shtml</t>
  </si>
  <si>
    <t>https://www.baseballprospectus.com/player/55842/</t>
  </si>
  <si>
    <t>dodddy01</t>
  </si>
  <si>
    <t>https://www.baseball-reference.com/players/d/dodddy01.shtml</t>
  </si>
  <si>
    <t>https://www.baseballprospectus.com/player/145773/dylan-dodd/</t>
  </si>
  <si>
    <t>dominse01</t>
  </si>
  <si>
    <t>https://www.baseball-reference.com/players/d/dominse01.shtml</t>
  </si>
  <si>
    <t>https://www.baseballprospectus.com/player/101008/</t>
  </si>
  <si>
    <t>dovalca01</t>
  </si>
  <si>
    <t>https://www.baseball-reference.com/players/d/dovalca01.shtml</t>
  </si>
  <si>
    <t>https://www.baseballprospectus.com/player/107732/</t>
  </si>
  <si>
    <t>duartda01</t>
  </si>
  <si>
    <t>https://www.baseball-reference.com/players/d/duartda01.shtml</t>
  </si>
  <si>
    <t>https://www.baseballprospectus.com/player/105889/</t>
  </si>
  <si>
    <t>dubinsh01</t>
  </si>
  <si>
    <t>https://www.baseball-reference.com/players/d/dubinsh01.shtml</t>
  </si>
  <si>
    <t>https://www.baseballprospectus.com/player/118876/shawn-dubin/</t>
  </si>
  <si>
    <t>duffety01</t>
  </si>
  <si>
    <t>https://www.baseball-reference.com/players/d/duffety01.shtml</t>
  </si>
  <si>
    <t>https://www.baseballprospectus.com/player/100292/</t>
  </si>
  <si>
    <t>dunnida01</t>
  </si>
  <si>
    <t>https://www.baseball-reference.com/players/d/dunnida01.shtml</t>
  </si>
  <si>
    <t>https://www.baseballprospectus.com/player/108873/</t>
  </si>
  <si>
    <t>duranjh01</t>
  </si>
  <si>
    <t>https://www.baseball-reference.com/players/d/duranjh01.shtml</t>
  </si>
  <si>
    <t>https://www.baseballprospectus.com/player/105894/</t>
  </si>
  <si>
    <t>edwarca01</t>
  </si>
  <si>
    <t>https://www.baseball-reference.com/players/e/edwarca01.shtml</t>
  </si>
  <si>
    <t>https://www.baseballprospectus.com/player/71343/</t>
  </si>
  <si>
    <t>eflinza01</t>
  </si>
  <si>
    <t>https://www.baseball-reference.com/players/e/eflinza01.shtml</t>
  </si>
  <si>
    <t>https://www.baseballprospectus.com/player/100518/</t>
  </si>
  <si>
    <t>elderbr01</t>
  </si>
  <si>
    <t>https://www.baseball-reference.com/players/e/elderbr01.shtml</t>
  </si>
  <si>
    <t>https://www.baseballprospectus.com/player/148629/</t>
  </si>
  <si>
    <t>englema01</t>
  </si>
  <si>
    <t>https://www.baseball-reference.com/players/e/englema01.shtml</t>
  </si>
  <si>
    <t>https://www.baseballprospectus.com/player/119330/mason-englert/</t>
  </si>
  <si>
    <t>eovalna01</t>
  </si>
  <si>
    <t>https://www.baseball-reference.com/players/e/eovalna01.shtml</t>
  </si>
  <si>
    <t>https://www.baseballprospectus.com/player/57820/</t>
  </si>
  <si>
    <t>erceglu01</t>
  </si>
  <si>
    <t>https://www.baseball-reference.com/players/e/erceglu01.shtml</t>
  </si>
  <si>
    <t>https://www.baseballprospectus.com/player/107762/lucas-erceg/</t>
  </si>
  <si>
    <t>espinpa01</t>
  </si>
  <si>
    <t>https://www.baseball-reference.com/players/e/espinpa01.shtml</t>
  </si>
  <si>
    <t>https://www.baseballprospectus.com/player/65808/</t>
  </si>
  <si>
    <t>estesjo01</t>
  </si>
  <si>
    <t>https://www.baseball-reference.com/players/e/estesjo01.shtml</t>
  </si>
  <si>
    <t>https://www.baseballprospectus.com/player/141711/joey-estes/</t>
  </si>
  <si>
    <t>estevca01</t>
  </si>
  <si>
    <t>https://www.baseball-reference.com/players/e/estevca01.shtml</t>
  </si>
  <si>
    <t>https://www.baseballprospectus.com/player/70188/</t>
  </si>
  <si>
    <t>estraje01</t>
  </si>
  <si>
    <t>https://www.baseball-reference.com/players/e/estraje01.shtml</t>
  </si>
  <si>
    <t>https://www.baseballprospectus.com/player/119526/</t>
  </si>
  <si>
    <t>faedoal01</t>
  </si>
  <si>
    <t>https://www.baseball-reference.com/players/f/faedoal01.shtml</t>
  </si>
  <si>
    <t>https://www.baseballprospectus.com/player/111310/</t>
  </si>
  <si>
    <t>fairbpe01</t>
  </si>
  <si>
    <t>https://www.baseball-reference.com/players/f/fairbpe01.shtml</t>
  </si>
  <si>
    <t>https://www.baseballprospectus.com/player/105933/</t>
  </si>
  <si>
    <t>falteba01</t>
  </si>
  <si>
    <t>https://www.baseball-reference.com/players/f/falteba01.shtml</t>
  </si>
  <si>
    <t>https://www.baseballprospectus.com/player/105936/</t>
  </si>
  <si>
    <t>farmebu01</t>
  </si>
  <si>
    <t>https://www.baseball-reference.com/players/f/farmebu01.shtml</t>
  </si>
  <si>
    <t>https://www.baseballprospectus.com/player/100067/</t>
  </si>
  <si>
    <t>fauchca01</t>
  </si>
  <si>
    <t>https://www.baseball-reference.com/players/f/fauchca01.shtml</t>
  </si>
  <si>
    <t>https://www.baseballprospectus.com/player/107170/</t>
  </si>
  <si>
    <t>feddeer01</t>
  </si>
  <si>
    <t>https://www.baseball-reference.com/players/f/feddeer01.shtml</t>
  </si>
  <si>
    <t>https://www.baseballprospectus.com/player/70964/</t>
  </si>
  <si>
    <t>feltnry01</t>
  </si>
  <si>
    <t>https://www.baseball-reference.com/players/f/feltnry01.shtml</t>
  </si>
  <si>
    <t>https://www.baseballprospectus.com/player/119844/</t>
  </si>
  <si>
    <t>ferguca01</t>
  </si>
  <si>
    <t>https://www.baseball-reference.com/players/f/ferguca01.shtml</t>
  </si>
  <si>
    <t>https://www.baseballprospectus.com/player/105950/</t>
  </si>
  <si>
    <t>ferrejo01</t>
  </si>
  <si>
    <t>https://www.baseball-reference.com/players/f/ferrejo01.shtml</t>
  </si>
  <si>
    <t>https://www.baseballprospectus.com/player/119979/jose-a-ferrer/</t>
  </si>
  <si>
    <t>festama01</t>
  </si>
  <si>
    <t>https://www.baseball-reference.com/players/f/festama01.shtml</t>
  </si>
  <si>
    <t>https://www.baseballprospectus.com/player/107792/</t>
  </si>
  <si>
    <t>finneky01</t>
  </si>
  <si>
    <t>https://www.baseball-reference.com/players/f/finneky01.shtml</t>
  </si>
  <si>
    <t>https://www.baseballprospectus.com/player/102428/</t>
  </si>
  <si>
    <t>flaheja01</t>
  </si>
  <si>
    <t>https://www.baseball-reference.com/players/f/flaheja01.shtml</t>
  </si>
  <si>
    <t>https://www.baseballprospectus.com/player/104779/</t>
  </si>
  <si>
    <t>flemijo01</t>
  </si>
  <si>
    <t>https://www.baseball-reference.com/players/f/flemijo01.shtml</t>
  </si>
  <si>
    <t>https://www.baseballprospectus.com/player/109826/</t>
  </si>
  <si>
    <t>flexech01</t>
  </si>
  <si>
    <t>https://www.baseball-reference.com/players/f/flexech01.shtml</t>
  </si>
  <si>
    <t>https://www.baseballprospectus.com/player/101249/</t>
  </si>
  <si>
    <t>florody01</t>
  </si>
  <si>
    <t>https://www.baseball-reference.com/players/f/florody01.shtml</t>
  </si>
  <si>
    <t>https://www.baseballprospectus.com/player/99857/</t>
  </si>
  <si>
    <t>foleyja01</t>
  </si>
  <si>
    <t>https://www.baseball-reference.com/players/f/foleyja01.shtml</t>
  </si>
  <si>
    <t>https://www.baseballprospectus.com/player/109174/</t>
  </si>
  <si>
    <t>francjp01</t>
  </si>
  <si>
    <t>https://www.baseball-reference.com/players/f/francjp01.shtml</t>
  </si>
  <si>
    <t>https://www.baseballprospectus.com/player/120416/jp-france/</t>
  </si>
  <si>
    <t>francbo01</t>
  </si>
  <si>
    <t>https://www.baseball-reference.com/players/f/francbo01.shtml</t>
  </si>
  <si>
    <t>https://www.baseballprospectus.com/player/109835/</t>
  </si>
  <si>
    <t>freelky01</t>
  </si>
  <si>
    <t>https://www.baseball-reference.com/players/f/freelky01.shtml</t>
  </si>
  <si>
    <t>https://www.baseballprospectus.com/player/71098/</t>
  </si>
  <si>
    <t>friaslu01</t>
  </si>
  <si>
    <t>https://www.baseball-reference.com/players/f/friaslu01.shtml</t>
  </si>
  <si>
    <t>https://www.baseballprospectus.com/player/107817/</t>
  </si>
  <si>
    <t>friedma01</t>
  </si>
  <si>
    <t>https://www.baseball-reference.com/players/f/friedma01.shtml</t>
  </si>
  <si>
    <t>https://www.baseballprospectus.com/player/70610/</t>
  </si>
  <si>
    <t>fulmeca01</t>
  </si>
  <si>
    <t>https://www.baseball-reference.com/players/f/fulmeca01.shtml</t>
  </si>
  <si>
    <t>https://www.baseballprospectus.com/player/70611/</t>
  </si>
  <si>
    <t>fundeko01</t>
  </si>
  <si>
    <t>https://www.baseball-reference.com/players/f/fundeko01.shtml</t>
  </si>
  <si>
    <t>https://www.baseballprospectus.com/player/120724/kody-funderburk/</t>
  </si>
  <si>
    <t>gaddihu01</t>
  </si>
  <si>
    <t>https://www.baseball-reference.com/players/g/gaddihu01.shtml</t>
  </si>
  <si>
    <t>https://www.baseballprospectus.com/player/142386/</t>
  </si>
  <si>
    <t>gallegi01</t>
  </si>
  <si>
    <t>https://www.baseball-reference.com/players/g/gallegi01.shtml</t>
  </si>
  <si>
    <t>https://www.baseballprospectus.com/player/100246/</t>
  </si>
  <si>
    <t>galleza01</t>
  </si>
  <si>
    <t>https://www.baseball-reference.com/players/g/galleza01.shtml</t>
  </si>
  <si>
    <t>https://www.baseballprospectus.com/player/108886/</t>
  </si>
  <si>
    <t>garcide01</t>
  </si>
  <si>
    <t>https://www.baseball-reference.com/players/g/garcide01.shtml</t>
  </si>
  <si>
    <t>https://www.baseballprospectus.com/player/107828/</t>
  </si>
  <si>
    <t>garcilu03</t>
  </si>
  <si>
    <t>https://www.baseball-reference.com/players/g/garcilu03.shtml</t>
  </si>
  <si>
    <t>https://www.baseballprospectus.com/player/49727/</t>
  </si>
  <si>
    <t>garciro04</t>
  </si>
  <si>
    <t>https://www.baseball-reference.com/players/g/garciro04.shtml</t>
  </si>
  <si>
    <t>https://www.baseballprospectus.com/player/109868/robert-garcia/</t>
  </si>
  <si>
    <t>garciyi01</t>
  </si>
  <si>
    <t>https://www.baseball-reference.com/players/g/garciyi01.shtml</t>
  </si>
  <si>
    <t>https://www.baseballprospectus.com/player/66174/</t>
  </si>
  <si>
    <t>garream01</t>
  </si>
  <si>
    <t>https://www.baseball-reference.com/players/g/garream01.shtml</t>
  </si>
  <si>
    <t>https://www.baseballprospectus.com/player/70946/</t>
  </si>
  <si>
    <t>garrebr01</t>
  </si>
  <si>
    <t>https://www.baseball-reference.com/players/g/garrebr01.shtml</t>
  </si>
  <si>
    <t>https://www.baseballprospectus.com/player/109128/</t>
  </si>
  <si>
    <t>garrere01</t>
  </si>
  <si>
    <t>https://www.baseball-reference.com/players/g/garrere01.shtml</t>
  </si>
  <si>
    <t>https://www.baseballprospectus.com/player/105101/</t>
  </si>
  <si>
    <t>gausmke01</t>
  </si>
  <si>
    <t>https://www.baseball-reference.com/players/g/gausmke01.shtml</t>
  </si>
  <si>
    <t>https://www.baseballprospectus.com/player/68557/</t>
  </si>
  <si>
    <t>germado01</t>
  </si>
  <si>
    <t>https://www.baseball-reference.com/players/g/germado01.shtml</t>
  </si>
  <si>
    <t>https://www.baseballprospectus.com/player/67182/</t>
  </si>
  <si>
    <t>gibauia01</t>
  </si>
  <si>
    <t>https://www.baseball-reference.com/players/g/gibauia01.shtml</t>
  </si>
  <si>
    <t>https://www.baseballprospectus.com/player/106036/</t>
  </si>
  <si>
    <t>gibsoky01</t>
  </si>
  <si>
    <t>https://www.baseball-reference.com/players/g/gibsoky01.shtml</t>
  </si>
  <si>
    <t>https://www.baseballprospectus.com/player/65801/</t>
  </si>
  <si>
    <t>gilbelo01</t>
  </si>
  <si>
    <t>https://www.baseball-reference.com/players/g/gilbelo01.shtml</t>
  </si>
  <si>
    <t>https://www.baseballprospectus.com/player/121380/</t>
  </si>
  <si>
    <t>gilbety01</t>
  </si>
  <si>
    <t>https://www.baseball-reference.com/players/g/gilbety01.shtml</t>
  </si>
  <si>
    <t>https://www.baseballprospectus.com/player/106041/</t>
  </si>
  <si>
    <t>gillalo01</t>
  </si>
  <si>
    <t>https://www.baseball-reference.com/players/g/gillalo01.shtml</t>
  </si>
  <si>
    <t>https://www.baseballprospectus.com/player/121406/</t>
  </si>
  <si>
    <t>ginkeke01</t>
  </si>
  <si>
    <t>https://www.baseball-reference.com/players/g/ginkeke01.shtml</t>
  </si>
  <si>
    <t>https://www.baseballprospectus.com/player/108893/</t>
  </si>
  <si>
    <t>glasnty01</t>
  </si>
  <si>
    <t>https://www.baseball-reference.com/players/g/glasnty01.shtml</t>
  </si>
  <si>
    <t>https://www.baseballprospectus.com/player/70795/</t>
  </si>
  <si>
    <t>gombeau01</t>
  </si>
  <si>
    <t>https://www.baseball-reference.com/players/g/gombeau01.shtml</t>
  </si>
  <si>
    <t>https://www.baseballprospectus.com/player/103789/</t>
  </si>
  <si>
    <t>gomezyo01</t>
  </si>
  <si>
    <t>https://www.baseball-reference.com/players/g/gomezyo01.shtml</t>
  </si>
  <si>
    <t>https://www.baseballprospectus.com/player/109907/yoendrys-gomez/</t>
  </si>
  <si>
    <t>gonzama02</t>
  </si>
  <si>
    <t>https://www.baseball-reference.com/players/g/gonzama02.shtml</t>
  </si>
  <si>
    <t>https://www.baseballprospectus.com/player/68759/</t>
  </si>
  <si>
    <t>gonzavi02</t>
  </si>
  <si>
    <t>https://www.baseball-reference.com/players/g/gonzavi02.shtml</t>
  </si>
  <si>
    <t>https://www.baseballprospectus.com/player/102207/</t>
  </si>
  <si>
    <t>gorema01</t>
  </si>
  <si>
    <t>https://www.baseball-reference.com/players/g/gorema01.shtml</t>
  </si>
  <si>
    <t>https://www.baseballprospectus.com/player/111112/</t>
  </si>
  <si>
    <t>gratebr01</t>
  </si>
  <si>
    <t>https://www.baseball-reference.com/players/g/gratebr01.shtml</t>
  </si>
  <si>
    <t>https://www.baseballprospectus.com/player/106074/</t>
  </si>
  <si>
    <t>grayjo03</t>
  </si>
  <si>
    <t>https://www.baseball-reference.com/players/g/grayjo03.shtml</t>
  </si>
  <si>
    <t>https://www.baseballprospectus.com/player/122051/</t>
  </si>
  <si>
    <t>grayjo02</t>
  </si>
  <si>
    <t>https://www.baseball-reference.com/players/g/grayjo02.shtml</t>
  </si>
  <si>
    <t>https://www.baseballprospectus.com/player/68564/</t>
  </si>
  <si>
    <t>grayso01</t>
  </si>
  <si>
    <t>https://www.baseball-reference.com/players/g/grayso01.shtml</t>
  </si>
  <si>
    <t>https://www.baseballprospectus.com/player/70306/</t>
  </si>
  <si>
    <t>greench03</t>
  </si>
  <si>
    <t>https://www.baseball-reference.com/players/g/greench03.shtml</t>
  </si>
  <si>
    <t>https://www.baseballprospectus.com/player/68565/</t>
  </si>
  <si>
    <t>greenhu01</t>
  </si>
  <si>
    <t>https://www.baseball-reference.com/players/g/greenhu01.shtml</t>
  </si>
  <si>
    <t>https://www.baseballprospectus.com/player/111200/</t>
  </si>
  <si>
    <t>grovemi01</t>
  </si>
  <si>
    <t>https://www.baseball-reference.com/players/g/grovemi01.shtml</t>
  </si>
  <si>
    <t>https://www.baseballprospectus.com/player/122242/</t>
  </si>
  <si>
    <t>haderjo01</t>
  </si>
  <si>
    <t>https://www.baseball-reference.com/players/h/haderjo01.shtml</t>
  </si>
  <si>
    <t>https://www.baseballprospectus.com/player/101384/</t>
  </si>
  <si>
    <t>halldl01</t>
  </si>
  <si>
    <t>https://www.baseball-reference.com/players/h/halldl01.shtml</t>
  </si>
  <si>
    <t>https://www.baseballprospectus.com/player/111203/</t>
  </si>
  <si>
    <t>hamilia01</t>
  </si>
  <si>
    <t>https://www.baseball-reference.com/players/h/hamilia01.shtml</t>
  </si>
  <si>
    <t>https://www.baseballprospectus.com/player/107918/</t>
  </si>
  <si>
    <t>hancoem01</t>
  </si>
  <si>
    <t>https://www.baseball-reference.com/players/h/hancoem01.shtml</t>
  </si>
  <si>
    <t>https://www.baseballprospectus.com/player/122708/emerson-hancock/</t>
  </si>
  <si>
    <t>hanifbr01</t>
  </si>
  <si>
    <t>https://www.baseball-reference.com/players/h/hanifbr01.shtml</t>
  </si>
  <si>
    <t>https://www.baseballprospectus.com/player/109974/brenan-hanifee/</t>
  </si>
  <si>
    <t>harriho03</t>
  </si>
  <si>
    <t>https://www.baseball-reference.com/players/h/harriho03.shtml</t>
  </si>
  <si>
    <t>https://www.baseballprospectus.com/player/122878/hogan-harris/</t>
  </si>
  <si>
    <t>harriky01</t>
  </si>
  <si>
    <t>https://www.baseball-reference.com/players/h/harriky01.shtml</t>
  </si>
  <si>
    <t>https://www.baseballprospectus.com/player/147803/kyle-harrison/</t>
  </si>
  <si>
    <t>hartlge01</t>
  </si>
  <si>
    <t>https://www.baseball-reference.com/players/h/hartlge01.shtml</t>
  </si>
  <si>
    <t>https://www.baseballprospectus.com/player/107925/geoff-hartlieb/</t>
  </si>
  <si>
    <t>hartwgr01</t>
  </si>
  <si>
    <t>https://www.baseball-reference.com/players/h/hartwgr01.shtml</t>
  </si>
  <si>
    <t>https://www.baseballprospectus.com/player/151481</t>
  </si>
  <si>
    <t>harvehu01</t>
  </si>
  <si>
    <t>https://www.baseball-reference.com/players/h/harvehu01.shtml</t>
  </si>
  <si>
    <t>https://www.baseballprospectus.com/player/101993/</t>
  </si>
  <si>
    <t>headrbr01</t>
  </si>
  <si>
    <t>https://www.baseball-reference.com/players/h/headrbr01.shtml</t>
  </si>
  <si>
    <t>https://www.baseballprospectus.com/player/144167/brent-headrick/</t>
  </si>
  <si>
    <t>heanean01</t>
  </si>
  <si>
    <t>https://www.baseball-reference.com/players/h/heanean01.shtml</t>
  </si>
  <si>
    <t>https://www.baseballprospectus.com/player/99874/</t>
  </si>
  <si>
    <t>heasljo01</t>
  </si>
  <si>
    <t>https://www.baseball-reference.com/players/h/heasljo01.shtml</t>
  </si>
  <si>
    <t>https://www.baseballprospectus.com/player/123117/</t>
  </si>
  <si>
    <t>hellebe01</t>
  </si>
  <si>
    <t>https://www.baseball-reference.com/players/h/hellebe01.shtml</t>
  </si>
  <si>
    <t>https://www.baseballprospectus.com/player/102138/ben-heller/</t>
  </si>
  <si>
    <t>helslry01</t>
  </si>
  <si>
    <t>https://www.baseball-reference.com/players/h/helslry01.shtml</t>
  </si>
  <si>
    <t>https://www.baseballprospectus.com/player/106129/</t>
  </si>
  <si>
    <t>hendrky01</t>
  </si>
  <si>
    <t>https://www.baseball-reference.com/players/h/hendrky01.shtml</t>
  </si>
  <si>
    <t>https://www.baseballprospectus.com/player/69172/</t>
  </si>
  <si>
    <t>henryto01</t>
  </si>
  <si>
    <t>https://www.baseball-reference.com/players/h/henryto01.shtml</t>
  </si>
  <si>
    <t>https://www.baseballprospectus.com/player/123283/</t>
  </si>
  <si>
    <t>hentgsa01</t>
  </si>
  <si>
    <t>https://www.baseball-reference.com/players/h/hentgsa01.shtml</t>
  </si>
  <si>
    <t>https://www.baseballprospectus.com/player/104799/</t>
  </si>
  <si>
    <t>hergeji01</t>
  </si>
  <si>
    <t>https://www.baseball-reference.com/players/h/hergeji01.shtml</t>
  </si>
  <si>
    <t>https://www.baseballprospectus.com/player/106140/</t>
  </si>
  <si>
    <t>hergeke01</t>
  </si>
  <si>
    <t>https://www.baseball-reference.com/players/h/hergeke01.shtml</t>
  </si>
  <si>
    <t>https://www.baseballprospectus.com/player/103395/</t>
  </si>
  <si>
    <t>hernaca04</t>
  </si>
  <si>
    <t>https://www.baseball-reference.com/players/h/hernaca04.shtml</t>
  </si>
  <si>
    <t>https://www.baseballprospectus.com/player/110000/</t>
  </si>
  <si>
    <t>hernada03</t>
  </si>
  <si>
    <t>https://www.baseball-reference.com/players/h/hernada03.shtml</t>
  </si>
  <si>
    <t>https://www.baseballprospectus.com/player/123381/daysbel-hernandez/</t>
  </si>
  <si>
    <t>hernajo02</t>
  </si>
  <si>
    <t>https://www.baseball-reference.com/players/h/hernajo02.shtml</t>
  </si>
  <si>
    <t>https://www.baseballprospectus.com/player/103055/</t>
  </si>
  <si>
    <t>hernajo03</t>
  </si>
  <si>
    <t>https://www.baseball-reference.com/players/h/hernajo03.shtml</t>
  </si>
  <si>
    <t>https://www.baseballprospectus.com/player/108918/jose-hernandez/</t>
  </si>
  <si>
    <t>hernani01</t>
  </si>
  <si>
    <t>https://www.baseball-reference.com/players/h/hernani01.shtml</t>
  </si>
  <si>
    <t>https://www.baseballprospectus.com/player/107951/nick-hernandez/</t>
  </si>
  <si>
    <t>herriti01</t>
  </si>
  <si>
    <t>https://www.baseball-reference.com/players/h/herriti01.shtml</t>
  </si>
  <si>
    <t>https://www.baseballprospectus.com/player/123585/tim-herrin/</t>
  </si>
  <si>
    <t>hicksjo03</t>
  </si>
  <si>
    <t>https://www.baseball-reference.com/players/h/hicksjo03.shtml</t>
  </si>
  <si>
    <t>https://www.baseballprospectus.com/player/107962/</t>
  </si>
  <si>
    <t>hillri01</t>
  </si>
  <si>
    <t>https://www.baseball-reference.com/players/h/hillri01.shtml</t>
  </si>
  <si>
    <t>https://www.baseballprospectus.com/player/36959/</t>
  </si>
  <si>
    <t>hillti01</t>
  </si>
  <si>
    <t>https://www.baseball-reference.com/players/h/hillti01.shtml</t>
  </si>
  <si>
    <t>https://www.baseballprospectus.com/player/105123/</t>
  </si>
  <si>
    <t>hjellse01</t>
  </si>
  <si>
    <t>https://www.baseball-reference.com/players/h/hjellse01.shtml</t>
  </si>
  <si>
    <t>https://www.baseballprospectus.com/player/123765/</t>
  </si>
  <si>
    <t>hoeinbr01</t>
  </si>
  <si>
    <t>https://www.baseball-reference.com/players/h/hoeinbr01.shtml</t>
  </si>
  <si>
    <t>https://www.baseballprospectus.com/player/123804/</t>
  </si>
  <si>
    <t>hoffmje02</t>
  </si>
  <si>
    <t>https://www.baseball-reference.com/players/h/hoffmje02.shtml</t>
  </si>
  <si>
    <t>https://www.baseballprospectus.com/player/105425/</t>
  </si>
  <si>
    <t>holdeco01</t>
  </si>
  <si>
    <t>https://www.baseball-reference.com/players/h/holdeco01.shtml</t>
  </si>
  <si>
    <t>https://www.baseballprospectus.com/player/107971/</t>
  </si>
  <si>
    <t>holloga01</t>
  </si>
  <si>
    <t>https://www.baseball-reference.com/players/h/holloga01.shtml</t>
  </si>
  <si>
    <t>https://www.baseballprospectus.com/player/123905/</t>
  </si>
  <si>
    <t>holmecl01</t>
  </si>
  <si>
    <t>https://www.baseball-reference.com/players/h/holmecl01.shtml</t>
  </si>
  <si>
    <t>https://www.baseballprospectus.com/player/70822/</t>
  </si>
  <si>
    <t>holtoty01</t>
  </si>
  <si>
    <t>https://www.baseball-reference.com/players/h/holtoty01.shtml</t>
  </si>
  <si>
    <t>https://www.baseballprospectus.com/player/123933/</t>
  </si>
  <si>
    <t>honeybr01</t>
  </si>
  <si>
    <t>https://www.baseball-reference.com/players/h/honeybr01.shtml</t>
  </si>
  <si>
    <t>https://www.baseballprospectus.com/player/103893/</t>
  </si>
  <si>
    <t>houckta01</t>
  </si>
  <si>
    <t>https://www.baseball-reference.com/players/h/houckta01.shtml</t>
  </si>
  <si>
    <t>https://www.baseballprospectus.com/player/111116/</t>
  </si>
  <si>
    <t>housead01</t>
  </si>
  <si>
    <t>https://www.baseball-reference.com/players/h/housead01.shtml</t>
  </si>
  <si>
    <t>https://www.baseballprospectus.com/player/69545/</t>
  </si>
  <si>
    <t>howarsp01</t>
  </si>
  <si>
    <t>https://www.baseball-reference.com/players/h/howarsp01.shtml</t>
  </si>
  <si>
    <t>https://www.baseballprospectus.com/player/110045/</t>
  </si>
  <si>
    <t>hudsobr01</t>
  </si>
  <si>
    <t>https://www.baseball-reference.com/players/h/hudsobr01.shtml</t>
  </si>
  <si>
    <t>https://www.baseballprospectus.com/player/107190/bryan-hudson/</t>
  </si>
  <si>
    <t>hudsoda01</t>
  </si>
  <si>
    <t>https://www.baseball-reference.com/players/h/hudsoda01.shtml</t>
  </si>
  <si>
    <t>https://www.baseballprospectus.com/player/57996/</t>
  </si>
  <si>
    <t>hudsoda02</t>
  </si>
  <si>
    <t>https://www.baseball-reference.com/players/h/hudsoda02.shtml</t>
  </si>
  <si>
    <t>https://www.baseballprospectus.com/player/108931/</t>
  </si>
  <si>
    <t>hughebr01</t>
  </si>
  <si>
    <t>https://www.baseball-reference.com/players/h/hughebr01.shtml</t>
  </si>
  <si>
    <t>https://www.baseballprospectus.com/player/110051/</t>
  </si>
  <si>
    <t>hurtky01</t>
  </si>
  <si>
    <t>https://www.baseball-reference.com/players/h/hurtky01.shtml</t>
  </si>
  <si>
    <t>https://www.baseballprospectus.com/player/124245/kyle-hurt/</t>
  </si>
  <si>
    <t>iglesra01</t>
  </si>
  <si>
    <t>https://www.baseball-reference.com/players/i/iglesra01.shtml</t>
  </si>
  <si>
    <t>https://www.baseballprospectus.com/player/102294/</t>
  </si>
  <si>
    <t>https://www.baseballprospectus.com/player/142461/shota-imanaga/</t>
  </si>
  <si>
    <t>irvinco01</t>
  </si>
  <si>
    <t>https://www.baseball-reference.com/players/i/irvinco01.shtml</t>
  </si>
  <si>
    <t>https://www.baseballprospectus.com/player/108934/</t>
  </si>
  <si>
    <t>irvinja01</t>
  </si>
  <si>
    <t>https://www.baseball-reference.com/players/i/irvinja01.shtml</t>
  </si>
  <si>
    <t>https://www.baseballprospectus.com/player/124381/jake-irvin/</t>
  </si>
  <si>
    <t>jacksja01</t>
  </si>
  <si>
    <t>https://www.baseball-reference.com/players/j/jacksja01.shtml</t>
  </si>
  <si>
    <t>https://www.baseballprospectus.com/player/58309/</t>
  </si>
  <si>
    <t>jackslu01</t>
  </si>
  <si>
    <t>https://www.baseball-reference.com/players/j/jackslu01.shtml</t>
  </si>
  <si>
    <t>https://www.baseballprospectus.com/player/68592/</t>
  </si>
  <si>
    <t>jacobal01</t>
  </si>
  <si>
    <t>https://www.baseball-reference.com/players/j/jacobal01.shtml</t>
  </si>
  <si>
    <t>https://www.baseballprospectus.com/player/146279/alek-jacob/</t>
  </si>
  <si>
    <t>jacqujo01</t>
  </si>
  <si>
    <t>https://www.baseball-reference.com/players/j/jacqujo01.shtml</t>
  </si>
  <si>
    <t>https://www.baseballprospectus.com/player/124529/joe-jacques/</t>
  </si>
  <si>
    <t>janseke01</t>
  </si>
  <si>
    <t>https://www.baseball-reference.com/players/j/janseke01.shtml</t>
  </si>
  <si>
    <t>https://www.baseballprospectus.com/player/47965/</t>
  </si>
  <si>
    <t>jarvibr01</t>
  </si>
  <si>
    <t>https://www.baseball-reference.com/players/j/jarvibr01.shtml</t>
  </si>
  <si>
    <t>https://www.baseballprospectus.com/player/144214/bryce-jarvis/</t>
  </si>
  <si>
    <t>javiecr01</t>
  </si>
  <si>
    <t>https://www.baseball-reference.com/players/j/javiecr01.shtml</t>
  </si>
  <si>
    <t>https://www.baseballprospectus.com/player/106195/</t>
  </si>
  <si>
    <t>jaxgr01</t>
  </si>
  <si>
    <t>https://www.baseball-reference.com/players/j/jaxgr01.shtml</t>
  </si>
  <si>
    <t>https://www.baseballprospectus.com/player/108937/</t>
  </si>
  <si>
    <t>jimenda01</t>
  </si>
  <si>
    <t>https://www.baseball-reference.com/players/j/jimenda01.shtml</t>
  </si>
  <si>
    <t>https://www.baseballprospectus.com/player/107229/</t>
  </si>
  <si>
    <t>jimenjo02</t>
  </si>
  <si>
    <t>https://www.baseball-reference.com/players/j/jimenjo02.shtml</t>
  </si>
  <si>
    <t>https://www.baseballprospectus.com/player/102625/joe-jimenez/</t>
  </si>
  <si>
    <t>https://www.baseball-reference.com/register/player.fcgi?id=jobe--000jac</t>
  </si>
  <si>
    <t>johnspi01</t>
  </si>
  <si>
    <t>https://www.baseball-reference.com/players/j/johnspi01.shtml</t>
  </si>
  <si>
    <t>https://www.baseballprospectus.com/player/99839/</t>
  </si>
  <si>
    <t>joycebe01</t>
  </si>
  <si>
    <t>https://www.baseball-reference.com/players/j/joycebe01.shtml</t>
  </si>
  <si>
    <t>https://www.baseballprospectus.com/player/146336/ben-joyce/</t>
  </si>
  <si>
    <t>junisja01</t>
  </si>
  <si>
    <t>https://www.baseball-reference.com/players/j/junisja01.shtml</t>
  </si>
  <si>
    <t>https://www.baseballprospectus.com/player/71017/</t>
  </si>
  <si>
    <t>junkja01</t>
  </si>
  <si>
    <t>https://www.baseball-reference.com/players/j/junkja01.shtml</t>
  </si>
  <si>
    <t>https://www.baseballprospectus.com/player/110107/</t>
  </si>
  <si>
    <t>justiev01</t>
  </si>
  <si>
    <t>https://www.baseball-reference.com/players/j/justiev01.shtml</t>
  </si>
  <si>
    <t>https://www.baseballprospectus.com/player/144231/evan-justice/</t>
  </si>
  <si>
    <t>kahnlto01</t>
  </si>
  <si>
    <t>https://www.baseball-reference.com/players/k/kahnlto01.shtml</t>
  </si>
  <si>
    <t>https://www.baseballprospectus.com/player/67028/</t>
  </si>
  <si>
    <t>kellebr01</t>
  </si>
  <si>
    <t>https://www.baseball-reference.com/players/k/kellebr01.shtml</t>
  </si>
  <si>
    <t>https://www.baseballprospectus.com/player/102632/</t>
  </si>
  <si>
    <t>kellemi03</t>
  </si>
  <si>
    <t>https://www.baseball-reference.com/players/k/kellemi03.shtml</t>
  </si>
  <si>
    <t>https://www.baseballprospectus.com/player/104816/</t>
  </si>
  <si>
    <t>kellyjo05</t>
  </si>
  <si>
    <t>https://www.baseball-reference.com/players/k/kellyjo05.shtml</t>
  </si>
  <si>
    <t>https://www.baseballprospectus.com/player/59351/</t>
  </si>
  <si>
    <t>kellyke02</t>
  </si>
  <si>
    <t>https://www.baseball-reference.com/players/k/kellyke02.shtml</t>
  </si>
  <si>
    <t>https://www.baseballprospectus.com/player/144245/kevin-kelly/</t>
  </si>
  <si>
    <t>kellymi03</t>
  </si>
  <si>
    <t>https://www.baseball-reference.com/players/k/kellymi03.shtml</t>
  </si>
  <si>
    <t>https://www.baseballprospectus.com/player/70768/</t>
  </si>
  <si>
    <t>kellyme01</t>
  </si>
  <si>
    <t>https://www.baseball-reference.com/players/k/kellyme01.shtml</t>
  </si>
  <si>
    <t>https://www.baseballprospectus.com/player/65879/</t>
  </si>
  <si>
    <t>kellyza01</t>
  </si>
  <si>
    <t>https://www.baseball-reference.com/players/k/kellyza01.shtml</t>
  </si>
  <si>
    <t>https://www.baseballprospectus.com/player/110119/</t>
  </si>
  <si>
    <t>kerkeor01</t>
  </si>
  <si>
    <t>https://www.baseball-reference.com/players/k/kerkeor01.shtml</t>
  </si>
  <si>
    <t>https://www.baseballprospectus.com/player/146369/orion-kerkering/</t>
  </si>
  <si>
    <t>kerrra01</t>
  </si>
  <si>
    <t>https://www.baseball-reference.com/players/k/kerrra01.shtml</t>
  </si>
  <si>
    <t>https://www.baseballprospectus.com/player/111214/</t>
  </si>
  <si>
    <t>kershcl01</t>
  </si>
  <si>
    <t>https://www.baseball-reference.com/players/k/kershcl01.shtml</t>
  </si>
  <si>
    <t>https://www.baseballprospectus.com/player/49786/</t>
  </si>
  <si>
    <t>keuchda01</t>
  </si>
  <si>
    <t>https://www.baseball-reference.com/players/k/keuchda01.shtml</t>
  </si>
  <si>
    <t>https://www.baseballprospectus.com/player/60448/</t>
  </si>
  <si>
    <t>kikucyu01</t>
  </si>
  <si>
    <t>https://www.baseball-reference.com/players/k/kikucyu01.shtml</t>
  </si>
  <si>
    <t>https://www.baseballprospectus.com/player/125512/</t>
  </si>
  <si>
    <t>kiliaca01</t>
  </si>
  <si>
    <t>https://www.baseball-reference.com/players/k/kiliaca01.shtml</t>
  </si>
  <si>
    <t>https://www.baseballprospectus.com/player/125515/</t>
  </si>
  <si>
    <t>kimbrcr01</t>
  </si>
  <si>
    <t>https://www.baseball-reference.com/players/k/kimbrcr01.shtml</t>
  </si>
  <si>
    <t>https://www.baseballprospectus.com/player/58350/</t>
  </si>
  <si>
    <t>kingjo01</t>
  </si>
  <si>
    <t>https://www.baseball-reference.com/players/k/kingjo01.shtml</t>
  </si>
  <si>
    <t>https://www.baseballprospectus.com/player/125575/</t>
  </si>
  <si>
    <t>kingmi01</t>
  </si>
  <si>
    <t>https://www.baseball-reference.com/players/k/kingmi01.shtml</t>
  </si>
  <si>
    <t>https://www.baseballprospectus.com/player/108053/</t>
  </si>
  <si>
    <t>kinlety01</t>
  </si>
  <si>
    <t>https://www.baseball-reference.com/players/k/kinlety01.shtml</t>
  </si>
  <si>
    <t>https://www.baseballprospectus.com/player/102634/</t>
  </si>
  <si>
    <t>kirbyge01</t>
  </si>
  <si>
    <t>https://www.baseball-reference.com/players/k/kirbyge01.shtml</t>
  </si>
  <si>
    <t>https://www.baseballprospectus.com/player/125609/</t>
  </si>
  <si>
    <t>kittran01</t>
  </si>
  <si>
    <t>https://www.baseball-reference.com/players/k/kittran01.shtml</t>
  </si>
  <si>
    <t>https://www.baseballprospectus.com/player/59541/</t>
  </si>
  <si>
    <t>kochma01</t>
  </si>
  <si>
    <t>https://www.baseball-reference.com/players/k/kochma01.shtml</t>
  </si>
  <si>
    <t>https://www.baseballprospectus.com/player/99961/</t>
  </si>
  <si>
    <t>kopecmi01</t>
  </si>
  <si>
    <t>https://www.baseball-reference.com/players/k/kopecmi01.shtml</t>
  </si>
  <si>
    <t>https://www.baseballprospectus.com/player/104824/</t>
  </si>
  <si>
    <t>kremede01</t>
  </si>
  <si>
    <t>https://www.baseball-reference.com/players/k/kremede01.shtml</t>
  </si>
  <si>
    <t>https://www.baseballprospectus.com/player/108953/</t>
  </si>
  <si>
    <t>krookma01</t>
  </si>
  <si>
    <t>https://www.baseball-reference.com/players/k/krookma01.shtml</t>
  </si>
  <si>
    <t>https://www.baseballprospectus.com/player/107194/matt-krook/</t>
  </si>
  <si>
    <t>kuhlch01</t>
  </si>
  <si>
    <t>https://www.baseball-reference.com/players/k/kuhlch01.shtml</t>
  </si>
  <si>
    <t>https://www.baseballprospectus.com/player/102639/</t>
  </si>
  <si>
    <t>kuhnejo01</t>
  </si>
  <si>
    <t>https://www.baseball-reference.com/players/k/kuhnejo01.shtml</t>
  </si>
  <si>
    <t>https://www.baseballprospectus.com/player/108954/</t>
  </si>
  <si>
    <t>lasorjo01</t>
  </si>
  <si>
    <t>https://www.baseball-reference.com/players/l/lasorjo01.shtml</t>
  </si>
  <si>
    <t>https://www.baseballprospectus.com/player/144284/joe-la-sorsa/</t>
  </si>
  <si>
    <t>lambepe01</t>
  </si>
  <si>
    <t>https://www.baseball-reference.com/players/l/lambepe01.shtml</t>
  </si>
  <si>
    <t>https://www.baseballprospectus.com/player/106280/</t>
  </si>
  <si>
    <t>lametdi01</t>
  </si>
  <si>
    <t>https://www.baseball-reference.com/players/l/lametdi01.shtml</t>
  </si>
  <si>
    <t>https://www.baseballprospectus.com/player/105417/</t>
  </si>
  <si>
    <t>langeal01</t>
  </si>
  <si>
    <t>https://www.baseball-reference.com/players/l/langeal01.shtml</t>
  </si>
  <si>
    <t>https://www.baseballprospectus.com/player/111164/</t>
  </si>
  <si>
    <t>latzja01</t>
  </si>
  <si>
    <t>https://www.baseball-reference.com/players/l/latzja01.shtml</t>
  </si>
  <si>
    <t>https://www.baseballprospectus.com/player/110167/jake-latz/</t>
  </si>
  <si>
    <t>lawde01</t>
  </si>
  <si>
    <t>https://www.baseball-reference.com/players/l/lawde01.shtml</t>
  </si>
  <si>
    <t>https://www.baseballprospectus.com/player/70359/</t>
  </si>
  <si>
    <t>lawreju01</t>
  </si>
  <si>
    <t>https://www.baseball-reference.com/players/l/lawreju01.shtml</t>
  </si>
  <si>
    <t>https://www.baseballprospectus.com/player/106294/</t>
  </si>
  <si>
    <t>leahyky01</t>
  </si>
  <si>
    <t>https://www.baseball-reference.com/players/l/leahyky01.shtml</t>
  </si>
  <si>
    <t>https://www.baseballprospectus.com/player/126346/kyle-leahy/</t>
  </si>
  <si>
    <t>leclejo01</t>
  </si>
  <si>
    <t>https://www.baseball-reference.com/players/l/leclejo01.shtml</t>
  </si>
  <si>
    <t>https://www.baseballprospectus.com/player/69377/</t>
  </si>
  <si>
    <t>leedy01</t>
  </si>
  <si>
    <t>https://www.baseball-reference.com/players/l/leedy01.shtml</t>
  </si>
  <si>
    <t>https://www.baseballprospectus.com/player/108089/</t>
  </si>
  <si>
    <t>legumca01</t>
  </si>
  <si>
    <t>https://www.baseball-reference.com/players/l/legumca01.shtml</t>
  </si>
  <si>
    <t>https://www.baseballprospectus.com/player/126464/casey-legumina/</t>
  </si>
  <si>
    <t>https://www.baseballprospectus.com/player/126483/</t>
  </si>
  <si>
    <t>leitema02</t>
  </si>
  <si>
    <t>https://www.baseball-reference.com/players/l/leitema02.shtml</t>
  </si>
  <si>
    <t>https://www.baseballprospectus.com/player/103426/</t>
  </si>
  <si>
    <t>leonedo01</t>
  </si>
  <si>
    <t>https://www.baseball-reference.com/players/l/leonedo01.shtml</t>
  </si>
  <si>
    <t>https://www.baseballprospectus.com/player/153118</t>
  </si>
  <si>
    <t>liberma01</t>
  </si>
  <si>
    <t>https://www.baseball-reference.com/players/l/liberma01.shtml</t>
  </si>
  <si>
    <t>https://www.baseballprospectus.com/player/126657/</t>
  </si>
  <si>
    <t>litteza01</t>
  </si>
  <si>
    <t>https://www.baseball-reference.com/players/l/litteza01.shtml</t>
  </si>
  <si>
    <t>https://www.baseballprospectus.com/player/102644/</t>
  </si>
  <si>
    <t>littllu01</t>
  </si>
  <si>
    <t>https://www.baseball-reference.com/players/l/littllu01.shtml</t>
  </si>
  <si>
    <t>https://www.baseballprospectus.com/player/126791/luke-little/</t>
  </si>
  <si>
    <t>livelbe01</t>
  </si>
  <si>
    <t>https://www.baseball-reference.com/players/l/livelbe01.shtml</t>
  </si>
  <si>
    <t>https://www.baseballprospectus.com/player/68781/ben-lively/</t>
  </si>
  <si>
    <t>loaisjo01</t>
  </si>
  <si>
    <t>https://www.baseball-reference.com/players/l/loaisjo01.shtml</t>
  </si>
  <si>
    <t>https://www.baseballprospectus.com/player/103038/</t>
  </si>
  <si>
    <t>lodolni01</t>
  </si>
  <si>
    <t>https://www.baseball-reference.com/players/l/lodolni01.shtml</t>
  </si>
  <si>
    <t>https://www.baseballprospectus.com/player/126846/</t>
  </si>
  <si>
    <t>logueza01</t>
  </si>
  <si>
    <t>https://www.baseball-reference.com/players/l/logueza01.shtml</t>
  </si>
  <si>
    <t>https://www.baseballprospectus.com/player/110193/</t>
  </si>
  <si>
    <t>longsa01</t>
  </si>
  <si>
    <t>https://www.baseball-reference.com/players/l/longsa01.shtml</t>
  </si>
  <si>
    <t>https://www.baseballprospectus.com/player/108959/</t>
  </si>
  <si>
    <t>lopezjo02</t>
  </si>
  <si>
    <t>https://www.baseball-reference.com/players/l/lopezjo02.shtml</t>
  </si>
  <si>
    <t>https://www.baseballprospectus.com/player/70464/</t>
  </si>
  <si>
    <t>lopezja04</t>
  </si>
  <si>
    <t>https://www.baseball-reference.com/players/l/lopezja04.shtml</t>
  </si>
  <si>
    <t>https://www.baseballprospectus.com/player/126961/jacob-lopez/</t>
  </si>
  <si>
    <t>lopezpa01</t>
  </si>
  <si>
    <t>https://www.baseball-reference.com/players/l/lopezpa01.shtml</t>
  </si>
  <si>
    <t>https://www.baseballprospectus.com/player/102491/</t>
  </si>
  <si>
    <t>lopezre01</t>
  </si>
  <si>
    <t>https://www.baseball-reference.com/players/l/lopezre01.shtml</t>
  </si>
  <si>
    <t>https://www.baseballprospectus.com/player/101728/</t>
  </si>
  <si>
    <t>lorenmi01</t>
  </si>
  <si>
    <t>https://www.baseball-reference.com/players/l/lorenmi01.shtml</t>
  </si>
  <si>
    <t>https://www.baseballprospectus.com/player/68444/</t>
  </si>
  <si>
    <t>lovelri01</t>
  </si>
  <si>
    <t>https://www.baseball-reference.com/players/l/lovelri01.shtml</t>
  </si>
  <si>
    <t>https://www.baseballprospectus.com/player/108116/richard-lovelady/</t>
  </si>
  <si>
    <t>lucasea01</t>
  </si>
  <si>
    <t>https://www.baseball-reference.com/players/l/lucasea01.shtml</t>
  </si>
  <si>
    <t>https://www.baseballprospectus.com/player/144917/easton-lucas/</t>
  </si>
  <si>
    <t>lucchjo01</t>
  </si>
  <si>
    <t>https://www.baseball-reference.com/players/l/lucchjo01.shtml</t>
  </si>
  <si>
    <t>https://www.baseballprospectus.com/player/108123/joey-lucchesi/</t>
  </si>
  <si>
    <t>lugose01</t>
  </si>
  <si>
    <t>https://www.baseball-reference.com/players/l/lugose01.shtml</t>
  </si>
  <si>
    <t>https://www.baseballprospectus.com/player/70069/</t>
  </si>
  <si>
    <t>luzarje01</t>
  </si>
  <si>
    <t>https://www.baseball-reference.com/players/l/luzarje01.shtml</t>
  </si>
  <si>
    <t>https://www.baseballprospectus.com/player/109135/</t>
  </si>
  <si>
    <t>lylesjo01</t>
  </si>
  <si>
    <t>https://www.baseball-reference.com/players/l/lylesjo01.shtml</t>
  </si>
  <si>
    <t>https://www.baseballprospectus.com/player/58407/</t>
  </si>
  <si>
    <t>lynchda02</t>
  </si>
  <si>
    <t>https://www.baseball-reference.com/players/l/lynchda02.shtml</t>
  </si>
  <si>
    <t>https://www.baseballprospectus.com/player/127265/</t>
  </si>
  <si>
    <t>lynnla01</t>
  </si>
  <si>
    <t>https://www.baseball-reference.com/players/l/lynnla01.shtml</t>
  </si>
  <si>
    <t>https://www.baseballprospectus.com/player/58410/</t>
  </si>
  <si>
    <t>maedake01</t>
  </si>
  <si>
    <t>https://www.baseball-reference.com/players/m/maedake01.shtml</t>
  </si>
  <si>
    <t>https://www.baseballprospectus.com/player/102254/kenta-maeda/</t>
  </si>
  <si>
    <t>mahlety01</t>
  </si>
  <si>
    <t>https://www.baseball-reference.com/players/m/mahlety01.shtml</t>
  </si>
  <si>
    <t>https://www.baseballprospectus.com/player/102652/</t>
  </si>
  <si>
    <t>manaese01</t>
  </si>
  <si>
    <t>https://www.baseball-reference.com/players/m/manaese01.shtml</t>
  </si>
  <si>
    <t>https://www.baseballprospectus.com/player/103721/</t>
  </si>
  <si>
    <t>mannima02</t>
  </si>
  <si>
    <t>https://www.baseball-reference.com/players/m/mannima02.shtml</t>
  </si>
  <si>
    <t>https://www.baseballprospectus.com/player/108966/</t>
  </si>
  <si>
    <t>manoaal01</t>
  </si>
  <si>
    <t>https://www.baseball-reference.com/players/m/manoaal01.shtml</t>
  </si>
  <si>
    <t>https://www.baseballprospectus.com/player/127605/</t>
  </si>
  <si>
    <t>mantijo01</t>
  </si>
  <si>
    <t>https://www.baseball-reference.com/players/m/mantijo01.shtml</t>
  </si>
  <si>
    <t>https://www.baseballprospectus.com/player/100110/</t>
  </si>
  <si>
    <t>marinro01</t>
  </si>
  <si>
    <t>https://www.baseball-reference.com/players/m/marinro01.shtml</t>
  </si>
  <si>
    <t>https://www.baseballprospectus.com/player/110249/</t>
  </si>
  <si>
    <t>marquge01</t>
  </si>
  <si>
    <t>https://www.baseball-reference.com/players/m/marquge01.shtml</t>
  </si>
  <si>
    <t>https://www.baseballprospectus.com/player/100273/</t>
  </si>
  <si>
    <t>marshal01</t>
  </si>
  <si>
    <t>https://www.baseball-reference.com/players/m/marshal01.shtml</t>
  </si>
  <si>
    <t>https://www.baseballprospectus.com/player/127779/alec-marsh/</t>
  </si>
  <si>
    <t>martejo01</t>
  </si>
  <si>
    <t>https://www.baseball-reference.com/players/m/martejo01.shtml</t>
  </si>
  <si>
    <t>https://www.baseballprospectus.com/player/108152/</t>
  </si>
  <si>
    <t>marteyu01</t>
  </si>
  <si>
    <t>https://www.baseball-reference.com/players/m/marteyu01.shtml</t>
  </si>
  <si>
    <t>https://www.baseballprospectus.com/player/102308/</t>
  </si>
  <si>
    <t>martich02</t>
  </si>
  <si>
    <t>https://www.baseball-reference.com/players/m/martich02.shtml</t>
  </si>
  <si>
    <t>https://www.baseballprospectus.com/player/54159/</t>
  </si>
  <si>
    <t>martiju01</t>
  </si>
  <si>
    <t>https://www.baseball-reference.com/players/m/martiju01.shtml</t>
  </si>
  <si>
    <t>https://www.baseballprospectus.com/player/128054/justin-martinez/</t>
  </si>
  <si>
    <t>martini01</t>
  </si>
  <si>
    <t>https://www.baseball-reference.com/players/m/martini01.shtml</t>
  </si>
  <si>
    <t>https://www.baseballprospectus.com/player/69887/</t>
  </si>
  <si>
    <t>martise01</t>
  </si>
  <si>
    <t>https://www.baseball-reference.com/players/m/martise01.shtml</t>
  </si>
  <si>
    <t>https://www.baseballprospectus.com/player/108169/</t>
  </si>
  <si>
    <t>matonph01</t>
  </si>
  <si>
    <t>https://www.baseball-reference.com/players/m/matonph01.shtml</t>
  </si>
  <si>
    <t>https://www.baseballprospectus.com/player/106414/</t>
  </si>
  <si>
    <t>matzst01</t>
  </si>
  <si>
    <t>https://www.baseball-reference.com/players/m/matzst01.shtml</t>
  </si>
  <si>
    <t>https://www.baseballprospectus.com/player/99821/</t>
  </si>
  <si>
    <t>mayzati01</t>
  </si>
  <si>
    <t>https://www.baseball-reference.com/players/m/mayzati01.shtml</t>
  </si>
  <si>
    <t>https://www.baseballprospectus.com/player/102658/</t>
  </si>
  <si>
    <t>mcartja01</t>
  </si>
  <si>
    <t>https://www.baseball-reference.com/players/m/mcartja01.shtml</t>
  </si>
  <si>
    <t>https://www.baseballprospectus.com/player/128445/james-mcarthur/</t>
  </si>
  <si>
    <t>mccauda01</t>
  </si>
  <si>
    <t>https://www.baseball-reference.com/players/m/mccauda01.shtml</t>
  </si>
  <si>
    <t>https://www.baseballprospectus.com/player/110297/darren-mccaughan/</t>
  </si>
  <si>
    <t>mcfartj01</t>
  </si>
  <si>
    <t>https://www.baseball-reference.com/players/m/mcfartj01.shtml</t>
  </si>
  <si>
    <t>https://www.baseballprospectus.com/player/58436/</t>
  </si>
  <si>
    <t>mcgousc01</t>
  </si>
  <si>
    <t>https://www.baseball-reference.com/players/m/mcgousc01.shtml</t>
  </si>
  <si>
    <t>https://www.baseballprospectus.com/player/69177/scott-mcgough/</t>
  </si>
  <si>
    <t>mckentr01</t>
  </si>
  <si>
    <t>https://www.baseball-reference.com/players/m/mckentr01.shtml</t>
  </si>
  <si>
    <t>https://www.baseballprospectus.com/player/107172/</t>
  </si>
  <si>
    <t>mcmiljo01</t>
  </si>
  <si>
    <t>https://www.baseball-reference.com/players/m/mcmiljo01.shtml</t>
  </si>
  <si>
    <t>https://www.baseballprospectus.com/player/128809/john-mcmillon/</t>
  </si>
  <si>
    <t>meansjo01</t>
  </si>
  <si>
    <t>https://www.baseball-reference.com/players/m/meansjo01.shtml</t>
  </si>
  <si>
    <t>https://www.baseballprospectus.com/player/71295/</t>
  </si>
  <si>
    <t>mearsni01</t>
  </si>
  <si>
    <t>https://www.baseball-reference.com/players/m/mearsni01.shtml</t>
  </si>
  <si>
    <t>https://www.baseballprospectus.com/player/141739/</t>
  </si>
  <si>
    <t>medervi01</t>
  </si>
  <si>
    <t>https://www.baseball-reference.com/players/m/medervi01.shtml</t>
  </si>
  <si>
    <t>https://www.baseballprospectus.com/player/148204/victor-mederos/</t>
  </si>
  <si>
    <t>medinlu02</t>
  </si>
  <si>
    <t>https://www.baseball-reference.com/players/m/medinlu02.shtml</t>
  </si>
  <si>
    <t>https://www.baseballprospectus.com/player/108978/luis-medina/</t>
  </si>
  <si>
    <t>megiltr01</t>
  </si>
  <si>
    <t>https://www.baseball-reference.com/players/m/megiltr01.shtml</t>
  </si>
  <si>
    <t>https://www.baseballprospectus.com/player/106454/</t>
  </si>
  <si>
    <t>megilty01</t>
  </si>
  <si>
    <t>https://www.baseball-reference.com/players/m/megilty01.shtml</t>
  </si>
  <si>
    <t>https://www.baseballprospectus.com/player/128959/</t>
  </si>
  <si>
    <t>merryju01</t>
  </si>
  <si>
    <t>https://www.baseball-reference.com/players/m/merryju01.shtml</t>
  </si>
  <si>
    <t>https://www.baseballprospectus.com/player/104993/</t>
  </si>
  <si>
    <t>meyerma01</t>
  </si>
  <si>
    <t>https://www.baseball-reference.com/players/m/meyerma01.shtml</t>
  </si>
  <si>
    <t>https://www.baseballprospectus.com/player/129333/</t>
  </si>
  <si>
    <t>mikolmi01</t>
  </si>
  <si>
    <t>https://www.baseball-reference.com/players/m/mikolmi01.shtml</t>
  </si>
  <si>
    <t>https://www.baseballprospectus.com/player/60625/</t>
  </si>
  <si>
    <t>mileywa01</t>
  </si>
  <si>
    <t>https://www.baseball-reference.com/players/m/mileywa01.shtml</t>
  </si>
  <si>
    <t>https://www.baseballprospectus.com/player/58453/</t>
  </si>
  <si>
    <t>millebo06</t>
  </si>
  <si>
    <t>https://www.baseball-reference.com/players/m/millebo06.shtml</t>
  </si>
  <si>
    <t>https://www.baseballprospectus.com/player/129445/bobby-miller/</t>
  </si>
  <si>
    <t>millebr04</t>
  </si>
  <si>
    <t>https://www.baseball-reference.com/players/m/millebr04.shtml</t>
  </si>
  <si>
    <t>https://www.baseballprospectus.com/player/129452/bryce-miller/</t>
  </si>
  <si>
    <t>millema03</t>
  </si>
  <si>
    <t>https://www.baseball-reference.com/players/m/millema03.shtml</t>
  </si>
  <si>
    <t>https://www.baseballprospectus.com/player/151615/mason-miller/</t>
  </si>
  <si>
    <t>millesh01</t>
  </si>
  <si>
    <t>https://www.baseball-reference.com/players/m/millesh01.shtml</t>
  </si>
  <si>
    <t>https://www.baseballprospectus.com/player/60626/</t>
  </si>
  <si>
    <t>millety01</t>
  </si>
  <si>
    <t>https://www.baseball-reference.com/players/m/millety01.shtml</t>
  </si>
  <si>
    <t>https://www.baseballprospectus.com/player/108984/</t>
  </si>
  <si>
    <t>milneho01</t>
  </si>
  <si>
    <t>https://www.baseball-reference.com/players/m/milneho01.shtml</t>
  </si>
  <si>
    <t>https://www.baseballprospectus.com/player/70361/</t>
  </si>
  <si>
    <t>minteaj01</t>
  </si>
  <si>
    <t>https://www.baseball-reference.com/players/m/minteaj01.shtml</t>
  </si>
  <si>
    <t>https://www.baseballprospectus.com/player/108235/</t>
  </si>
  <si>
    <t>misiean01</t>
  </si>
  <si>
    <t>https://www.baseball-reference.com/players/m/misiean01.shtml</t>
  </si>
  <si>
    <t>https://www.baseballprospectus.com/player/106490/</t>
  </si>
  <si>
    <t>mizeca01</t>
  </si>
  <si>
    <t>https://www.baseball-reference.com/players/m/mizeca01.shtml</t>
  </si>
  <si>
    <t>https://www.baseballprospectus.com/player/122776/</t>
  </si>
  <si>
    <t>mlodzca01</t>
  </si>
  <si>
    <t>https://www.baseball-reference.com/players/m/mlodzca01.shtml</t>
  </si>
  <si>
    <t>https://www.baseballprospectus.com/player/129665/carmen-mlodzinski/</t>
  </si>
  <si>
    <t>mollsa01</t>
  </si>
  <si>
    <t>https://www.baseball-reference.com/players/m/mollsa01.shtml</t>
  </si>
  <si>
    <t>https://www.baseballprospectus.com/player/102052/</t>
  </si>
  <si>
    <t>montafr02</t>
  </si>
  <si>
    <t>https://www.baseball-reference.com/players/m/montafr02.shtml</t>
  </si>
  <si>
    <t>https://www.baseballprospectus.com/player/67243/</t>
  </si>
  <si>
    <t>montera01</t>
  </si>
  <si>
    <t>https://www.baseball-reference.com/players/m/montera01.shtml</t>
  </si>
  <si>
    <t>https://www.baseballprospectus.com/player/69637/</t>
  </si>
  <si>
    <t>montgjo01</t>
  </si>
  <si>
    <t>https://www.baseball-reference.com/players/m/montgjo01.shtml</t>
  </si>
  <si>
    <t>https://www.baseballprospectus.com/player/104855/</t>
  </si>
  <si>
    <t>moorema02</t>
  </si>
  <si>
    <t>https://www.baseball-reference.com/players/m/moorema02.shtml</t>
  </si>
  <si>
    <t>https://www.baseballprospectus.com/player/57473/</t>
  </si>
  <si>
    <t>morejad01</t>
  </si>
  <si>
    <t>https://www.baseball-reference.com/players/m/morejad01.shtml</t>
  </si>
  <si>
    <t>https://www.baseballprospectus.com/player/109125/</t>
  </si>
  <si>
    <t>morgael01</t>
  </si>
  <si>
    <t>https://www.baseball-reference.com/players/m/morgael01.shtml</t>
  </si>
  <si>
    <t>https://www.baseballprospectus.com/player/110406/</t>
  </si>
  <si>
    <t>mortoch02</t>
  </si>
  <si>
    <t>https://www.baseball-reference.com/players/m/mortoch02.shtml</t>
  </si>
  <si>
    <t>https://www.baseballprospectus.com/player/48258/</t>
  </si>
  <si>
    <t>mulleky01</t>
  </si>
  <si>
    <t>https://www.baseball-reference.com/players/m/mulleky01.shtml</t>
  </si>
  <si>
    <t>https://www.baseballprospectus.com/player/108272/</t>
  </si>
  <si>
    <t>munozan01</t>
  </si>
  <si>
    <t>https://www.baseball-reference.com/players/m/munozan01.shtml</t>
  </si>
  <si>
    <t>https://www.baseballprospectus.com/player/108274/</t>
  </si>
  <si>
    <t>musgrjo01</t>
  </si>
  <si>
    <t>https://www.baseball-reference.com/players/m/musgrjo01.shtml</t>
  </si>
  <si>
    <t>https://www.baseballprospectus.com/player/70473/</t>
  </si>
  <si>
    <t>mushipa01</t>
  </si>
  <si>
    <t>https://www.baseball-reference.com/players/m/mushipa01.shtml</t>
  </si>
  <si>
    <t>https://www.baseballprospectus.com/player/110423/</t>
  </si>
  <si>
    <t>nardian01</t>
  </si>
  <si>
    <t>https://www.baseball-reference.com/players/n/nardian01.shtml</t>
  </si>
  <si>
    <t>https://www.baseballprospectus.com/player/130608/</t>
  </si>
  <si>
    <t>nelsoky01</t>
  </si>
  <si>
    <t>https://www.baseball-reference.com/players/n/nelsoky01.shtml</t>
  </si>
  <si>
    <t>https://www.baseballprospectus.com/player/110436/</t>
  </si>
  <si>
    <t>nelsoni01</t>
  </si>
  <si>
    <t>https://www.baseball-reference.com/players/n/nelsoni01.shtml</t>
  </si>
  <si>
    <t>https://www.baseballprospectus.com/player/108290/</t>
  </si>
  <si>
    <t>nelsory01</t>
  </si>
  <si>
    <t>https://www.baseball-reference.com/players/n/nelsory01.shtml</t>
  </si>
  <si>
    <t>https://www.baseballprospectus.com/player/130740/</t>
  </si>
  <si>
    <t>nerishe01</t>
  </si>
  <si>
    <t>https://www.baseball-reference.com/players/n/nerishe01.shtml</t>
  </si>
  <si>
    <t>https://www.baseballprospectus.com/player/67355/</t>
  </si>
  <si>
    <t>newcose01</t>
  </si>
  <si>
    <t>https://www.baseball-reference.com/players/n/newcose01.shtml</t>
  </si>
  <si>
    <t>https://www.baseballprospectus.com/player/104863/</t>
  </si>
  <si>
    <t>nicolky01</t>
  </si>
  <si>
    <t>https://www.baseball-reference.com/players/n/nicolky01.shtml</t>
  </si>
  <si>
    <t>https://www.baseballprospectus.com/player/148627/kyle-nicolas/</t>
  </si>
  <si>
    <t>nittovi01</t>
  </si>
  <si>
    <t>https://www.baseball-reference.com/players/n/nittovi01.shtml</t>
  </si>
  <si>
    <t>https://www.baseballprospectus.com/player/105174/</t>
  </si>
  <si>
    <t>nolaaa01</t>
  </si>
  <si>
    <t>https://www.baseball-reference.com/players/n/nolaaa01.shtml</t>
  </si>
  <si>
    <t>https://www.baseballprospectus.com/player/70943/</t>
  </si>
  <si>
    <t>oberba01</t>
  </si>
  <si>
    <t>https://www.baseball-reference.com/players/o/oberba01.shtml</t>
  </si>
  <si>
    <t>https://www.baseballprospectus.com/player/111133/</t>
  </si>
  <si>
    <t>okertst01</t>
  </si>
  <si>
    <t>https://www.baseball-reference.com/players/o/okertst01.shtml</t>
  </si>
  <si>
    <t>https://www.baseballprospectus.com/player/68933/</t>
  </si>
  <si>
    <t>ollerad01</t>
  </si>
  <si>
    <t>https://www.baseball-reference.com/players/o/ollerad01.shtml</t>
  </si>
  <si>
    <t>https://www.baseballprospectus.com/player/108325/</t>
  </si>
  <si>
    <t>olsonre01</t>
  </si>
  <si>
    <t>https://www.baseball-reference.com/players/o/olsonre01.shtml</t>
  </si>
  <si>
    <t>https://www.baseballprospectus.com/player/131358/reese-olson/</t>
  </si>
  <si>
    <t>ortka01</t>
  </si>
  <si>
    <t>https://www.baseball-reference.com/players/o/ortka01.shtml</t>
  </si>
  <si>
    <t>https://www.baseballprospectus.com/player/110477/</t>
  </si>
  <si>
    <t>ortizlu02</t>
  </si>
  <si>
    <t>https://www.baseball-reference.com/players/o/ortizlu02.shtml</t>
  </si>
  <si>
    <t>https://www.baseballprospectus.com/player/105424/</t>
  </si>
  <si>
    <t>ortizlu03</t>
  </si>
  <si>
    <t>https://www.baseball-reference.com/players/o/ortizlu03.shtml</t>
  </si>
  <si>
    <t>https://www.baseballprospectus.com/player/131491/</t>
  </si>
  <si>
    <t>ottavad01</t>
  </si>
  <si>
    <t>https://www.baseball-reference.com/players/o/ottavad01.shtml</t>
  </si>
  <si>
    <t>https://www.baseballprospectus.com/player/51434/</t>
  </si>
  <si>
    <t>paddach01</t>
  </si>
  <si>
    <t>https://www.baseball-reference.com/players/p/paddach01.shtml</t>
  </si>
  <si>
    <t>https://www.baseballprospectus.com/player/106610/</t>
  </si>
  <si>
    <t>paganem01</t>
  </si>
  <si>
    <t>https://www.baseball-reference.com/players/p/paganem01.shtml</t>
  </si>
  <si>
    <t>https://www.baseballprospectus.com/player/102705/</t>
  </si>
  <si>
    <t>palenda01</t>
  </si>
  <si>
    <t>https://www.baseball-reference.com/players/p/palenda01.shtml</t>
  </si>
  <si>
    <t>https://www.baseballprospectus.com/player/149873/daniel-palencia/</t>
  </si>
  <si>
    <t>pallaan01</t>
  </si>
  <si>
    <t>https://www.baseball-reference.com/players/p/pallaan01.shtml</t>
  </si>
  <si>
    <t>https://www.baseballprospectus.com/player/131748/</t>
  </si>
  <si>
    <t>parsowe01</t>
  </si>
  <si>
    <t>https://www.baseball-reference.com/players/p/parsowe01.shtml</t>
  </si>
  <si>
    <t>https://www.baseballprospectus.com/player/102489/wes-parsons/</t>
  </si>
  <si>
    <t>paxtoja01</t>
  </si>
  <si>
    <t>https://www.baseball-reference.com/players/p/paxtoja01.shtml</t>
  </si>
  <si>
    <t>https://www.baseballprospectus.com/player/68467/</t>
  </si>
  <si>
    <t>payamjo01</t>
  </si>
  <si>
    <t>https://www.baseball-reference.com/players/p/payamjo01.shtml</t>
  </si>
  <si>
    <t>https://www.baseballprospectus.com/player/69756/</t>
  </si>
  <si>
    <t>pearsna01</t>
  </si>
  <si>
    <t>https://www.baseball-reference.com/players/p/pearsna01.shtml</t>
  </si>
  <si>
    <t>https://www.baseballprospectus.com/player/111134/</t>
  </si>
  <si>
    <t>pegueel01</t>
  </si>
  <si>
    <t>https://www.baseball-reference.com/players/p/pegueel01.shtml</t>
  </si>
  <si>
    <t>https://www.baseballprospectus.com/player/108361/</t>
  </si>
  <si>
    <t>pepiory01</t>
  </si>
  <si>
    <t>https://www.baseball-reference.com/players/p/pepiory01.shtml</t>
  </si>
  <si>
    <t>https://www.baseballprospectus.com/player/144465/</t>
  </si>
  <si>
    <t>peralfr01</t>
  </si>
  <si>
    <t>https://www.baseball-reference.com/players/p/peralfr01.shtml</t>
  </si>
  <si>
    <t>https://www.baseballprospectus.com/player/103056/</t>
  </si>
  <si>
    <t>peralsa01</t>
  </si>
  <si>
    <t>https://www.baseball-reference.com/players/p/peralsa01.shtml</t>
  </si>
  <si>
    <t>https://www.baseballprospectus.com/player/132346/sammy-peralta/</t>
  </si>
  <si>
    <t>peralwa01</t>
  </si>
  <si>
    <t>https://www.baseball-reference.com/players/p/peralwa01.shtml</t>
  </si>
  <si>
    <t>https://www.baseballprospectus.com/player/67604/</t>
  </si>
  <si>
    <t>perezci01</t>
  </si>
  <si>
    <t>https://www.baseball-reference.com/players/p/perezci01.shtml</t>
  </si>
  <si>
    <t>https://www.baseballprospectus.com/player/109130/</t>
  </si>
  <si>
    <t>perezma02</t>
  </si>
  <si>
    <t>https://www.baseball-reference.com/players/p/perezma02.shtml</t>
  </si>
  <si>
    <t>https://www.baseballprospectus.com/player/58533/</t>
  </si>
  <si>
    <t>peterda01</t>
  </si>
  <si>
    <t>https://www.baseball-reference.com/players/p/peterda01.shtml</t>
  </si>
  <si>
    <t>https://www.baseballprospectus.com/player/111244/</t>
  </si>
  <si>
    <t>pfaadbr01</t>
  </si>
  <si>
    <t>https://www.baseball-reference.com/players/p/pfaadbr01.shtml</t>
  </si>
  <si>
    <t>https://www.baseballprospectus.com/player/148632/brandon-pfaadt/</t>
  </si>
  <si>
    <t>phillev01</t>
  </si>
  <si>
    <t>https://www.baseball-reference.com/players/p/phillev01.shtml</t>
  </si>
  <si>
    <t>https://www.baseballprospectus.com/player/106667/</t>
  </si>
  <si>
    <t>pintri01</t>
  </si>
  <si>
    <t>https://www.baseball-reference.com/players/p/pintri01.shtml</t>
  </si>
  <si>
    <t>https://www.baseballprospectus.com/player/109022/riley-pint/</t>
  </si>
  <si>
    <t>pivetni01</t>
  </si>
  <si>
    <t>https://www.baseball-reference.com/players/p/pivetni01.shtml</t>
  </si>
  <si>
    <t>https://www.baseballprospectus.com/player/102061/</t>
  </si>
  <si>
    <t>plesaza01</t>
  </si>
  <si>
    <t>https://www.baseball-reference.com/players/p/plesaza01.shtml</t>
  </si>
  <si>
    <t>https://www.baseballprospectus.com/player/110582/</t>
  </si>
  <si>
    <t>pocheco01</t>
  </si>
  <si>
    <t>https://www.baseball-reference.com/players/p/pocheco01.shtml</t>
  </si>
  <si>
    <t>https://www.baseballprospectus.com/player/108406/</t>
  </si>
  <si>
    <t>popza01</t>
  </si>
  <si>
    <t>https://www.baseball-reference.com/players/p/popza01.shtml</t>
  </si>
  <si>
    <t>https://www.baseballprospectus.com/player/111247/</t>
  </si>
  <si>
    <t>pressry01</t>
  </si>
  <si>
    <t>https://www.baseball-reference.com/players/p/pressry01.shtml</t>
  </si>
  <si>
    <t>https://www.baseballprospectus.com/player/58552/</t>
  </si>
  <si>
    <t>priesqu01</t>
  </si>
  <si>
    <t>https://www.baseball-reference.com/players/p/priesqu01.shtml</t>
  </si>
  <si>
    <t>https://www.baseballprospectus.com/player/133260/quinn-priester/</t>
  </si>
  <si>
    <t>pruitau01</t>
  </si>
  <si>
    <t>https://www.baseball-reference.com/players/p/pruitau01.shtml</t>
  </si>
  <si>
    <t>https://www.baseballprospectus.com/player/103484/</t>
  </si>
  <si>
    <t>pukaj01</t>
  </si>
  <si>
    <t>https://www.baseball-reference.com/players/p/pukaj01.shtml</t>
  </si>
  <si>
    <t>https://www.baseballprospectus.com/player/109027/</t>
  </si>
  <si>
    <t>quantca01</t>
  </si>
  <si>
    <t>https://www.baseball-reference.com/players/q/quantca01.shtml</t>
  </si>
  <si>
    <t>https://www.baseballprospectus.com/player/108430/</t>
  </si>
  <si>
    <t>quijajo01</t>
  </si>
  <si>
    <t>https://www.baseball-reference.com/players/q/quijajo01.shtml</t>
  </si>
  <si>
    <t>https://www.baseballprospectus.com/player/104324/</t>
  </si>
  <si>
    <t>quintjo01</t>
  </si>
  <si>
    <t>https://www.baseball-reference.com/players/q/quintjo01.shtml</t>
  </si>
  <si>
    <t>https://www.baseballprospectus.com/player/51645/</t>
  </si>
  <si>
    <t>raganco01</t>
  </si>
  <si>
    <t>https://www.baseball-reference.com/players/r/raganco01.shtml</t>
  </si>
  <si>
    <t>https://www.baseballprospectus.com/player/109131/</t>
  </si>
  <si>
    <t>raineta01</t>
  </si>
  <si>
    <t>https://www.baseball-reference.com/players/r/raineta01.shtml</t>
  </si>
  <si>
    <t>https://www.baseballprospectus.com/player/106709/</t>
  </si>
  <si>
    <t>raleybr01</t>
  </si>
  <si>
    <t>https://www.baseball-reference.com/players/r/raleybr01.shtml</t>
  </si>
  <si>
    <t>https://www.baseballprospectus.com/player/59507/</t>
  </si>
  <si>
    <t>ramirer02</t>
  </si>
  <si>
    <t>https://www.baseball-reference.com/players/r/ramirer02.shtml</t>
  </si>
  <si>
    <t>https://www.baseballprospectus.com/player/59012/</t>
  </si>
  <si>
    <t>ramirni01</t>
  </si>
  <si>
    <t>https://www.baseball-reference.com/players/r/ramirni01.shtml</t>
  </si>
  <si>
    <t>https://www.baseballprospectus.com/player/68319/</t>
  </si>
  <si>
    <t>ramiryo01</t>
  </si>
  <si>
    <t>https://www.baseball-reference.com/players/r/ramiryo01.shtml</t>
  </si>
  <si>
    <t>https://www.baseballprospectus.com/player/109030/</t>
  </si>
  <si>
    <t>rasmudr01</t>
  </si>
  <si>
    <t>https://www.baseball-reference.com/players/r/rasmudr01.shtml</t>
  </si>
  <si>
    <t>https://www.baseballprospectus.com/player/133756/</t>
  </si>
  <si>
    <t>rayro02</t>
  </si>
  <si>
    <t>https://www.baseball-reference.com/players/r/rayro02.shtml</t>
  </si>
  <si>
    <t>https://www.baseballprospectus.com/player/67083/</t>
  </si>
  <si>
    <t>reaco01</t>
  </si>
  <si>
    <t>https://www.baseball-reference.com/players/r/reaco01.shtml</t>
  </si>
  <si>
    <t>https://www.baseballprospectus.com/player/69856/</t>
  </si>
  <si>
    <t>reidfse01</t>
  </si>
  <si>
    <t>https://www.baseball-reference.com/players/r/reidfse01.shtml</t>
  </si>
  <si>
    <t>https://www.baseballprospectus.com/player/103743/</t>
  </si>
  <si>
    <t>reyesge01</t>
  </si>
  <si>
    <t>https://www.baseball-reference.com/players/r/reyesge01.shtml</t>
  </si>
  <si>
    <t>https://www.baseballprospectus.com/player/103738/</t>
  </si>
  <si>
    <t>richatr01</t>
  </si>
  <si>
    <t>https://www.baseball-reference.com/players/r/richatr01.shtml</t>
  </si>
  <si>
    <t>https://www.baseballprospectus.com/player/109041/</t>
  </si>
  <si>
    <t>richaly01</t>
  </si>
  <si>
    <t>https://www.baseball-reference.com/players/r/richaly01.shtml</t>
  </si>
  <si>
    <t>https://www.baseballprospectus.com/player/134211/lyon-richardson/</t>
  </si>
  <si>
    <t>roberda08</t>
  </si>
  <si>
    <t>https://www.baseball-reference.com/players/r/roberda08.shtml</t>
  </si>
  <si>
    <t>https://www.baseballprospectus.com/player/57235/</t>
  </si>
  <si>
    <t>roberni01</t>
  </si>
  <si>
    <t>https://www.baseball-reference.com/players/r/roberni01.shtml</t>
  </si>
  <si>
    <t>https://www.baseballprospectus.com/player/145031/nick-robertson/</t>
  </si>
  <si>
    <t>rodonca01</t>
  </si>
  <si>
    <t>https://www.baseball-reference.com/players/r/rodonca01.shtml</t>
  </si>
  <si>
    <t>https://www.baseballprospectus.com/player/70883/</t>
  </si>
  <si>
    <t>rodried05</t>
  </si>
  <si>
    <t>https://www.baseball-reference.com/players/r/rodried05.shtml</t>
  </si>
  <si>
    <t>https://www.baseballprospectus.com/player/67588/</t>
  </si>
  <si>
    <t>rodrigr01</t>
  </si>
  <si>
    <t>https://www.baseball-reference.com/players/r/rodrigr01.shtml</t>
  </si>
  <si>
    <t>https://www.baseballprospectus.com/player/134746/grayson-rodriguez/</t>
  </si>
  <si>
    <t>rodrijo06</t>
  </si>
  <si>
    <t>https://www.baseball-reference.com/players/r/rodrijo06.shtml</t>
  </si>
  <si>
    <t>https://www.baseballprospectus.com/player/66246/</t>
  </si>
  <si>
    <t>rodriye01</t>
  </si>
  <si>
    <t>https://www.baseball-reference.com/players/r/rodriye01.shtml</t>
  </si>
  <si>
    <t>https://www.baseballprospectus.com/player/108504/</t>
  </si>
  <si>
    <t>rogerta01</t>
  </si>
  <si>
    <t>https://www.baseball-reference.com/players/r/rogerta01.shtml</t>
  </si>
  <si>
    <t>https://www.baseballprospectus.com/player/99954/</t>
  </si>
  <si>
    <t>rogertr01</t>
  </si>
  <si>
    <t>https://www.baseball-reference.com/players/r/rogertr01.shtml</t>
  </si>
  <si>
    <t>https://www.baseballprospectus.com/player/111286/</t>
  </si>
  <si>
    <t>rogerty01</t>
  </si>
  <si>
    <t>https://www.baseball-reference.com/players/r/rogerty01.shtml</t>
  </si>
  <si>
    <t>https://www.baseballprospectus.com/player/103494/</t>
  </si>
  <si>
    <t>romanjo03</t>
  </si>
  <si>
    <t>https://www.baseball-reference.com/players/r/romanjo03.shtml</t>
  </si>
  <si>
    <t>https://www.baseballprospectus.com/player/103808/</t>
  </si>
  <si>
    <t>romerjo01</t>
  </si>
  <si>
    <t>https://www.baseball-reference.com/players/r/romerjo01.shtml</t>
  </si>
  <si>
    <t>https://www.baseballprospectus.com/player/109051/</t>
  </si>
  <si>
    <t>rosenke01</t>
  </si>
  <si>
    <t>https://www.baseball-reference.com/players/r/rosenke01.shtml</t>
  </si>
  <si>
    <t>https://www.baseballprospectus.com/player/109052/</t>
  </si>
  <si>
    <t>ruizjo01</t>
  </si>
  <si>
    <t>https://www.baseball-reference.com/players/r/ruizjo01.shtml</t>
  </si>
  <si>
    <t>https://www.baseballprospectus.com/player/100408/</t>
  </si>
  <si>
    <t>rutleja01</t>
  </si>
  <si>
    <t>https://www.baseball-reference.com/players/r/rutleja01.shtml</t>
  </si>
  <si>
    <t>https://www.baseballprospectus.com/player/135525/jackson-rutledge/</t>
  </si>
  <si>
    <t>ryanjo04</t>
  </si>
  <si>
    <t>https://www.baseball-reference.com/players/r/ryanjo04.shtml</t>
  </si>
  <si>
    <t>https://www.baseballprospectus.com/player/135535/</t>
  </si>
  <si>
    <t>ryanry01</t>
  </si>
  <si>
    <t>https://www.baseball-reference.com/players/r/ryanry01.shtml</t>
  </si>
  <si>
    <t>https://www.baseballprospectus.com/player/109055/ryder-ryan/</t>
  </si>
  <si>
    <t>saalfan01</t>
  </si>
  <si>
    <t>https://www.baseball-reference.com/players/s/saalfan01.shtml</t>
  </si>
  <si>
    <t>https://www.baseballprospectus.com/player/143336/andrew-saalfrank/</t>
  </si>
  <si>
    <t>salazed01</t>
  </si>
  <si>
    <t>https://www.baseball-reference.com/players/s/salazed01.shtml</t>
  </si>
  <si>
    <t>https://www.baseballprospectus.com/player/110745/eduardo-salazar/</t>
  </si>
  <si>
    <t>salech01</t>
  </si>
  <si>
    <t>https://www.baseball-reference.com/players/s/salech01.shtml</t>
  </si>
  <si>
    <t>https://www.baseballprospectus.com/player/65751/</t>
  </si>
  <si>
    <t>sanchcr01</t>
  </si>
  <si>
    <t>https://www.baseball-reference.com/players/s/sanchcr01.shtml</t>
  </si>
  <si>
    <t>https://www.baseballprospectus.com/player/104499/</t>
  </si>
  <si>
    <t>sandlni01</t>
  </si>
  <si>
    <t>https://www.baseball-reference.com/players/s/sandlni01.shtml</t>
  </si>
  <si>
    <t>https://www.baseballprospectus.com/player/135865/</t>
  </si>
  <si>
    <t>sandopa02</t>
  </si>
  <si>
    <t>https://www.baseball-reference.com/players/s/sandopa02.shtml</t>
  </si>
  <si>
    <t>https://www.baseballprospectus.com/player/107254/</t>
  </si>
  <si>
    <t>sandsco01</t>
  </si>
  <si>
    <t>https://www.baseball-reference.com/players/s/sandsco01.shtml</t>
  </si>
  <si>
    <t>https://www.baseballprospectus.com/player/135874/</t>
  </si>
  <si>
    <t>santade01</t>
  </si>
  <si>
    <t>https://www.baseball-reference.com/players/s/santade01.shtml</t>
  </si>
  <si>
    <t>https://www.baseballprospectus.com/player/103196/</t>
  </si>
  <si>
    <t>santito01</t>
  </si>
  <si>
    <t>https://www.baseball-reference.com/players/s/santito01.shtml</t>
  </si>
  <si>
    <t>https://www.baseballprospectus.com/player/106864/</t>
  </si>
  <si>
    <t>santogr01</t>
  </si>
  <si>
    <t>https://www.baseball-reference.com/players/s/santogr01.shtml</t>
  </si>
  <si>
    <t>https://www.baseballprospectus.com/player/108552/</t>
  </si>
  <si>
    <t>sauceta01</t>
  </si>
  <si>
    <t>https://www.baseball-reference.com/players/s/sauceta01.shtml</t>
  </si>
  <si>
    <t>https://www.baseballprospectus.com/player/106870/</t>
  </si>
  <si>
    <t>sborzjo01</t>
  </si>
  <si>
    <t>https://www.baseball-reference.com/players/s/sborzjo01.shtml</t>
  </si>
  <si>
    <t>https://www.baseballprospectus.com/player/106871/</t>
  </si>
  <si>
    <t>scherma01</t>
  </si>
  <si>
    <t>https://www.baseball-reference.com/players/s/scherma01.shtml</t>
  </si>
  <si>
    <t>https://www.baseballprospectus.com/player/56753/</t>
  </si>
  <si>
    <t>schmicl01</t>
  </si>
  <si>
    <t>https://www.baseball-reference.com/players/s/schmicl01.shtml</t>
  </si>
  <si>
    <t>https://www.baseballprospectus.com/player/111290/</t>
  </si>
  <si>
    <t>schrejo01</t>
  </si>
  <si>
    <t>https://www.baseball-reference.com/players/s/schrejo01.shtml</t>
  </si>
  <si>
    <t>https://www.baseballprospectus.com/player/108561/</t>
  </si>
  <si>
    <t>scottta02</t>
  </si>
  <si>
    <t>https://www.baseball-reference.com/players/s/scottta02.shtml</t>
  </si>
  <si>
    <t>https://www.baseballprospectus.com/player/70486/</t>
  </si>
  <si>
    <t>scottta01</t>
  </si>
  <si>
    <t>https://www.baseball-reference.com/players/s/scottta01.shtml</t>
  </si>
  <si>
    <t>https://www.baseballprospectus.com/player/104899/</t>
  </si>
  <si>
    <t>searsjp01</t>
  </si>
  <si>
    <t>https://www.baseball-reference.com/players/s/searsjp01.shtml</t>
  </si>
  <si>
    <t>https://www.baseballprospectus.com/player/110810/</t>
  </si>
  <si>
    <t>selbyco01</t>
  </si>
  <si>
    <t>https://www.baseball-reference.com/players/s/selbyco01.shtml</t>
  </si>
  <si>
    <t>https://www.baseballprospectus.com/player/136488/colin-selby/</t>
  </si>
  <si>
    <t>sengako01</t>
  </si>
  <si>
    <t>https://www.baseball-reference.com/players/s/sengako01.shtml</t>
  </si>
  <si>
    <t>https://www.baseballprospectus.com/player/136521/kodai-senga/</t>
  </si>
  <si>
    <t>senzaan01</t>
  </si>
  <si>
    <t>https://www.baseball-reference.com/players/s/senzaan01.shtml</t>
  </si>
  <si>
    <t>https://www.baseballprospectus.com/player/101060/</t>
  </si>
  <si>
    <t>severlu01</t>
  </si>
  <si>
    <t>https://www.baseball-reference.com/players/s/severlu01.shtml</t>
  </si>
  <si>
    <t>https://www.baseballprospectus.com/player/101074/</t>
  </si>
  <si>
    <t>sewalpa01</t>
  </si>
  <si>
    <t>https://www.baseball-reference.com/players/s/sewalpa01.shtml</t>
  </si>
  <si>
    <t>https://www.baseballprospectus.com/player/101231/</t>
  </si>
  <si>
    <t>shawbr01</t>
  </si>
  <si>
    <t>https://www.baseball-reference.com/players/s/shawbr01.shtml</t>
  </si>
  <si>
    <t>https://www.baseballprospectus.com/player/58661/</t>
  </si>
  <si>
    <t>shrevch01</t>
  </si>
  <si>
    <t>https://www.baseball-reference.com/players/s/shrevch01.shtml</t>
  </si>
  <si>
    <t>https://www.baseballprospectus.com/player/67118/</t>
  </si>
  <si>
    <t>shustja01</t>
  </si>
  <si>
    <t>https://www.baseball-reference.com/players/s/shustja01.shtml</t>
  </si>
  <si>
    <t>https://www.baseballprospectus.com/player/148638/jared-shuster/</t>
  </si>
  <si>
    <t>silsech01</t>
  </si>
  <si>
    <t>https://www.baseball-reference.com/players/s/silsech01.shtml</t>
  </si>
  <si>
    <t>https://www.baseballprospectus.com/player/136890/</t>
  </si>
  <si>
    <t>simslu01</t>
  </si>
  <si>
    <t>https://www.baseball-reference.com/players/s/simslu01.shtml</t>
  </si>
  <si>
    <t>https://www.baseballprospectus.com/player/70636/</t>
  </si>
  <si>
    <t>singebr01</t>
  </si>
  <si>
    <t>https://www.baseball-reference.com/players/s/singebr01.shtml</t>
  </si>
  <si>
    <t>https://www.baseballprospectus.com/player/137001/</t>
  </si>
  <si>
    <t>skubata01</t>
  </si>
  <si>
    <t>https://www.baseball-reference.com/players/s/skubata01.shtml</t>
  </si>
  <si>
    <t>https://www.baseballprospectus.com/player/137044/</t>
  </si>
  <si>
    <t>smithdr01</t>
  </si>
  <si>
    <t>https://www.baseball-reference.com/players/s/smithdr01.shtml</t>
  </si>
  <si>
    <t>https://www.baseballprospectus.com/player/106928/</t>
  </si>
  <si>
    <t>smithwi04</t>
  </si>
  <si>
    <t>https://www.baseball-reference.com/players/s/smithwi04.shtml</t>
  </si>
  <si>
    <t>https://www.baseballprospectus.com/player/58281/</t>
  </si>
  <si>
    <t>smithaj01</t>
  </si>
  <si>
    <t>https://www.baseball-reference.com/players/s/smithaj01.shtml</t>
  </si>
  <si>
    <t>https://www.baseballprospectus.com/player/151488/aj-smith-shawver/</t>
  </si>
  <si>
    <t>smylydr01</t>
  </si>
  <si>
    <t>https://www.baseball-reference.com/players/s/smylydr01.shtml</t>
  </si>
  <si>
    <t>https://www.baseballprospectus.com/player/68688/</t>
  </si>
  <si>
    <t>sneadki01</t>
  </si>
  <si>
    <t>https://www.baseball-reference.com/players/s/sneadki01.shtml</t>
  </si>
  <si>
    <t>https://www.baseballprospectus.com/player/109078/</t>
  </si>
  <si>
    <t>snellbl01</t>
  </si>
  <si>
    <t>https://www.baseball-reference.com/players/s/snellbl01.shtml</t>
  </si>
  <si>
    <t>https://www.baseballprospectus.com/player/70271/</t>
  </si>
  <si>
    <t>snideco01</t>
  </si>
  <si>
    <t>https://www.baseball-reference.com/players/s/snideco01.shtml</t>
  </si>
  <si>
    <t>https://www.baseballprospectus.com/player/110859/</t>
  </si>
  <si>
    <t>soriage01</t>
  </si>
  <si>
    <t>https://www.baseball-reference.com/players/s/soriage01.shtml</t>
  </si>
  <si>
    <t>https://www.baseballprospectus.com/player/108618/george-soriano/</t>
  </si>
  <si>
    <t>soriajo02</t>
  </si>
  <si>
    <t>https://www.baseball-reference.com/players/s/soriajo02.shtml</t>
  </si>
  <si>
    <t>https://www.baseballprospectus.com/player/108619/jose-soriano/</t>
  </si>
  <si>
    <t>sorokmi01</t>
  </si>
  <si>
    <t>https://www.baseball-reference.com/players/s/sorokmi01.shtml</t>
  </si>
  <si>
    <t>https://www.baseballprospectus.com/player/106940/</t>
  </si>
  <si>
    <t>sotogr01</t>
  </si>
  <si>
    <t>https://www.baseball-reference.com/players/s/sotogr01.shtml</t>
  </si>
  <si>
    <t>https://www.baseballprospectus.com/player/102921/</t>
  </si>
  <si>
    <t>speasal01</t>
  </si>
  <si>
    <t>https://www.baseball-reference.com/players/s/speasal01.shtml</t>
  </si>
  <si>
    <t>https://www.baseballprospectus.com/player/109126/alex-speas/</t>
  </si>
  <si>
    <t>speiega01</t>
  </si>
  <si>
    <t>https://www.baseball-reference.com/players/s/speiega01.shtml</t>
  </si>
  <si>
    <t>https://www.baseballprospectus.com/player/102751/</t>
  </si>
  <si>
    <t>spierca01</t>
  </si>
  <si>
    <t>https://www.baseball-reference.com/players/s/spierca01.shtml</t>
  </si>
  <si>
    <t>https://www.baseballprospectus.com/player/144606/carson-spiers/</t>
  </si>
  <si>
    <t>sprinje01</t>
  </si>
  <si>
    <t>https://www.baseball-reference.com/players/s/sprinje01.shtml</t>
  </si>
  <si>
    <t>https://www.baseballprospectus.com/player/106950/</t>
  </si>
  <si>
    <t>stanery01</t>
  </si>
  <si>
    <t>https://www.baseball-reference.com/players/s/stanery01.shtml</t>
  </si>
  <si>
    <t>https://www.baseballprospectus.com/player/68691/</t>
  </si>
  <si>
    <t>staumjo01</t>
  </si>
  <si>
    <t>https://www.baseball-reference.com/players/s/staumjo01.shtml</t>
  </si>
  <si>
    <t>https://www.baseballprospectus.com/player/106956/</t>
  </si>
  <si>
    <t>steelju01</t>
  </si>
  <si>
    <t>https://www.baseball-reference.com/players/s/steelju01.shtml</t>
  </si>
  <si>
    <t>https://www.baseballprospectus.com/player/104914/</t>
  </si>
  <si>
    <t>stephja01</t>
  </si>
  <si>
    <t>https://www.baseball-reference.com/players/s/stephja01.shtml</t>
  </si>
  <si>
    <t>https://www.baseballprospectus.com/player/101446/</t>
  </si>
  <si>
    <t>stewabr01</t>
  </si>
  <si>
    <t>https://www.baseball-reference.com/players/s/stewabr01.shtml</t>
  </si>
  <si>
    <t>https://www.baseballprospectus.com/player/68692/brock-stewart/</t>
  </si>
  <si>
    <t>stonega01</t>
  </si>
  <si>
    <t>https://www.baseball-reference.com/players/s/stonega01.shtml</t>
  </si>
  <si>
    <t>https://www.baseballprospectus.com/player/148650/gavin-stone/</t>
  </si>
  <si>
    <t>strahma01</t>
  </si>
  <si>
    <t>https://www.baseball-reference.com/players/s/strahma01.shtml</t>
  </si>
  <si>
    <t>https://www.baseballprospectus.com/player/100612/</t>
  </si>
  <si>
    <t>stratch01</t>
  </si>
  <si>
    <t>https://www.baseball-reference.com/players/s/stratch01.shtml</t>
  </si>
  <si>
    <t>https://www.baseballprospectus.com/player/100323/</t>
  </si>
  <si>
    <t>strathu01</t>
  </si>
  <si>
    <t>https://www.baseball-reference.com/players/s/strathu01.shtml</t>
  </si>
  <si>
    <t>https://www.baseballprospectus.com/player/110903/hunter-stratton/</t>
  </si>
  <si>
    <t>stridsp01</t>
  </si>
  <si>
    <t>https://www.baseball-reference.com/players/s/stridsp01.shtml</t>
  </si>
  <si>
    <t>https://www.baseballprospectus.com/player/137960/</t>
  </si>
  <si>
    <t>stripro01</t>
  </si>
  <si>
    <t>https://www.baseball-reference.com/players/s/stripro01.shtml</t>
  </si>
  <si>
    <t>https://www.baseballprospectus.com/player/70826/</t>
  </si>
  <si>
    <t>stromma01</t>
  </si>
  <si>
    <t>https://www.baseball-reference.com/players/s/stromma01.shtml</t>
  </si>
  <si>
    <t>https://www.baseballprospectus.com/player/70371/</t>
  </si>
  <si>
    <t>strzepe01</t>
  </si>
  <si>
    <t>https://www.baseball-reference.com/players/s/strzepe01.shtml</t>
  </si>
  <si>
    <t>https://www.baseballprospectus.com/player/137998/</t>
  </si>
  <si>
    <t>suarejo01</t>
  </si>
  <si>
    <t>https://www.baseball-reference.com/players/s/suarejo01.shtml</t>
  </si>
  <si>
    <t>https://www.baseballprospectus.com/player/106975/</t>
  </si>
  <si>
    <t>suarero01</t>
  </si>
  <si>
    <t>https://www.baseball-reference.com/players/s/suarero01.shtml</t>
  </si>
  <si>
    <t>https://www.baseballprospectus.com/player/138046/</t>
  </si>
  <si>
    <t>suarera01</t>
  </si>
  <si>
    <t>https://www.baseball-reference.com/players/s/suarera01.shtml</t>
  </si>
  <si>
    <t>https://www.baseballprospectus.com/player/101582/</t>
  </si>
  <si>
    <t>suerowa01</t>
  </si>
  <si>
    <t>https://www.baseball-reference.com/players/s/suerowa01.shtml</t>
  </si>
  <si>
    <t>https://www.baseballprospectus.com/player/67560/</t>
  </si>
  <si>
    <t>sulseco01</t>
  </si>
  <si>
    <t>https://www.baseball-reference.com/players/s/sulseco01.shtml</t>
  </si>
  <si>
    <t>https://www.baseballprospectus.com/player/102757/</t>
  </si>
  <si>
    <t>suterbr01</t>
  </si>
  <si>
    <t>https://www.baseball-reference.com/players/s/suterbr01.shtml</t>
  </si>
  <si>
    <t>https://www.baseballprospectus.com/player/100324/</t>
  </si>
  <si>
    <t>swanser01</t>
  </si>
  <si>
    <t>https://www.baseball-reference.com/players/s/swanser01.shtml</t>
  </si>
  <si>
    <t>https://www.baseballprospectus.com/player/104921/</t>
  </si>
  <si>
    <t>taillja01</t>
  </si>
  <si>
    <t>https://www.baseball-reference.com/players/t/taillja01.shtml</t>
  </si>
  <si>
    <t>https://www.baseballprospectus.com/player/68694/</t>
  </si>
  <si>
    <t>teherju01</t>
  </si>
  <si>
    <t>https://www.baseball-reference.com/players/t/teherju01.shtml</t>
  </si>
  <si>
    <t>https://www.baseballprospectus.com/player/58731/</t>
  </si>
  <si>
    <t>thielca01</t>
  </si>
  <si>
    <t>https://www.baseball-reference.com/players/t/thielca01.shtml</t>
  </si>
  <si>
    <t>https://www.baseballprospectus.com/player/60922/</t>
  </si>
  <si>
    <t>thompke02</t>
  </si>
  <si>
    <t>https://www.baseball-reference.com/players/t/thompke02.shtml</t>
  </si>
  <si>
    <t>https://www.baseballprospectus.com/player/101639/</t>
  </si>
  <si>
    <t>thompry02</t>
  </si>
  <si>
    <t>https://www.baseball-reference.com/players/t/thompry02.shtml</t>
  </si>
  <si>
    <t>https://www.baseballprospectus.com/player/104928/</t>
  </si>
  <si>
    <t>thompza02</t>
  </si>
  <si>
    <t>https://www.baseball-reference.com/players/t/thompza02.shtml</t>
  </si>
  <si>
    <t>https://www.baseballprospectus.com/player/138737/</t>
  </si>
  <si>
    <t>thorntr01</t>
  </si>
  <si>
    <t>https://www.baseball-reference.com/players/t/thorntr01.shtml</t>
  </si>
  <si>
    <t>https://www.baseballprospectus.com/player/107018/</t>
  </si>
  <si>
    <t>tonkimi01</t>
  </si>
  <si>
    <t>https://www.baseball-reference.com/players/t/tonkimi01.shtml</t>
  </si>
  <si>
    <t>https://www.baseballprospectus.com/player/58750/michael-tonkin/</t>
  </si>
  <si>
    <t>topaju01</t>
  </si>
  <si>
    <t>https://www.baseball-reference.com/players/t/topaju01.shtml</t>
  </si>
  <si>
    <t>https://www.baseballprospectus.com/player/102190/</t>
  </si>
  <si>
    <t>toussto01</t>
  </si>
  <si>
    <t>https://www.baseball-reference.com/players/t/toussto01.shtml</t>
  </si>
  <si>
    <t>https://www.baseballprospectus.com/player/104930/</t>
  </si>
  <si>
    <t>turnbsp01</t>
  </si>
  <si>
    <t>https://www.baseball-reference.com/players/t/turnbsp01.shtml</t>
  </si>
  <si>
    <t>https://www.baseballprospectus.com/player/103809/spencer-turnbull/</t>
  </si>
  <si>
    <t>ucetaed01</t>
  </si>
  <si>
    <t>https://www.baseball-reference.com/players/u/ucetaed01.shtml</t>
  </si>
  <si>
    <t>https://www.baseballprospectus.com/player/109094/</t>
  </si>
  <si>
    <t>urenajo01</t>
  </si>
  <si>
    <t>https://www.baseball-reference.com/players/u/urenajo01.shtml</t>
  </si>
  <si>
    <t>https://www.baseballprospectus.com/player/66311/</t>
  </si>
  <si>
    <t>uribeab01</t>
  </si>
  <si>
    <t>https://www.baseball-reference.com/players/u/uribeab01.shtml</t>
  </si>
  <si>
    <t>https://www.baseballprospectus.com/player/139369/abner-uribe/</t>
  </si>
  <si>
    <t>valdefr01</t>
  </si>
  <si>
    <t>https://www.baseball-reference.com/players/v/valdefr01.shtml</t>
  </si>
  <si>
    <t>https://www.baseballprospectus.com/player/107058/</t>
  </si>
  <si>
    <t>varlagu01</t>
  </si>
  <si>
    <t>https://www.baseball-reference.com/players/v/varlagu01.shtml</t>
  </si>
  <si>
    <t>https://www.baseballprospectus.com/player/139720/gus-varland/</t>
  </si>
  <si>
    <t>varlalo01</t>
  </si>
  <si>
    <t>https://www.baseball-reference.com/players/v/varlalo01.shtml</t>
  </si>
  <si>
    <t>https://www.baseballprospectus.com/player/144657/</t>
  </si>
  <si>
    <t>vasqura02</t>
  </si>
  <si>
    <t>https://www.baseball-reference.com/players/v/vasqura02.shtml</t>
  </si>
  <si>
    <t>https://www.baseballprospectus.com/player/139775/randy-vasquez/</t>
  </si>
  <si>
    <t>venezan01</t>
  </si>
  <si>
    <t>https://www.baseball-reference.com/players/v/venezan01.shtml</t>
  </si>
  <si>
    <t>https://www.baseballprospectus.com/player/143399/anthony-veneziano/</t>
  </si>
  <si>
    <t>verlaju01</t>
  </si>
  <si>
    <t>https://www.baseball-reference.com/players/v/verlaju01.shtml</t>
  </si>
  <si>
    <t>https://www.baseballprospectus.com/player/45613/</t>
  </si>
  <si>
    <t>vesiaal01</t>
  </si>
  <si>
    <t>https://www.baseball-reference.com/players/v/vesiaal01.shtml</t>
  </si>
  <si>
    <t>vespini01</t>
  </si>
  <si>
    <t>https://www.baseball-reference.com/players/v/vespini01.shtml</t>
  </si>
  <si>
    <t>https://www.baseballprospectus.com/player/107084/</t>
  </si>
  <si>
    <t>vestwi01</t>
  </si>
  <si>
    <t>https://www.baseball-reference.com/players/v/vestwi01.shtml</t>
  </si>
  <si>
    <t>https://www.baseballprospectus.com/player/111013/</t>
  </si>
  <si>
    <t>vieirth01</t>
  </si>
  <si>
    <t>https://www.baseball-reference.com/players/v/vieirth01.shtml</t>
  </si>
  <si>
    <t>https://www.baseballprospectus.com/player/69038/thyago-vieira/</t>
  </si>
  <si>
    <t>vinesda01</t>
  </si>
  <si>
    <t>https://www.baseball-reference.com/players/v/vinesda01.shtml</t>
  </si>
  <si>
    <t>https://www.baseballprospectus.com/player/140094/darius-vines/</t>
  </si>
  <si>
    <t>vodnivi01</t>
  </si>
  <si>
    <t>https://www.baseball-reference.com/players/v/vodnivi01.shtml</t>
  </si>
  <si>
    <t>https://www.baseballprospectus.com/player/140142/victor-vodnik/</t>
  </si>
  <si>
    <t>vothau01</t>
  </si>
  <si>
    <t>https://www.baseball-reference.com/players/v/vothau01.shtml</t>
  </si>
  <si>
    <t>https://www.baseballprospectus.com/player/102084/</t>
  </si>
  <si>
    <t>wachami01</t>
  </si>
  <si>
    <t>https://www.baseball-reference.com/players/w/wachami01.shtml</t>
  </si>
  <si>
    <t>https://www.baseballprospectus.com/player/70641/</t>
  </si>
  <si>
    <t>waldrma01</t>
  </si>
  <si>
    <t>https://www.baseball-reference.com/players/w/waldrma01.shtml</t>
  </si>
  <si>
    <t>https://www.baseballprospectus.com/player/140232/matt-waldron/</t>
  </si>
  <si>
    <t>walkejo03</t>
  </si>
  <si>
    <t>https://www.baseball-reference.com/players/w/walkejo03.shtml</t>
  </si>
  <si>
    <t>https://www.baseballprospectus.com/player/111031/josh-walker/</t>
  </si>
  <si>
    <t>walkery01</t>
  </si>
  <si>
    <t>https://www.baseball-reference.com/players/w/walkery01.shtml</t>
  </si>
  <si>
    <t>https://www.baseballprospectus.com/player/140256/ryan-walker/</t>
  </si>
  <si>
    <t>walketa01</t>
  </si>
  <si>
    <t>https://www.baseball-reference.com/players/w/walketa01.shtml</t>
  </si>
  <si>
    <t>https://www.baseballprospectus.com/player/67148/</t>
  </si>
  <si>
    <t>wantzan01</t>
  </si>
  <si>
    <t>https://www.baseball-reference.com/players/w/wantzan01.shtml</t>
  </si>
  <si>
    <t>https://www.baseballprospectus.com/player/140335/</t>
  </si>
  <si>
    <t>warreau01</t>
  </si>
  <si>
    <t>https://www.baseball-reference.com/players/w/warreau01.shtml</t>
  </si>
  <si>
    <t>https://www.baseballprospectus.com/player/140382/</t>
  </si>
  <si>
    <t>weathry01</t>
  </si>
  <si>
    <t>https://www.baseball-reference.com/players/w/weathry01.shtml</t>
  </si>
  <si>
    <t>https://www.baseballprospectus.com/player/140479/</t>
  </si>
  <si>
    <t>weavelu01</t>
  </si>
  <si>
    <t>https://www.baseball-reference.com/players/w/weavelu01.shtml</t>
  </si>
  <si>
    <t>https://www.baseballprospectus.com/player/70913/</t>
  </si>
  <si>
    <t>webbja01</t>
  </si>
  <si>
    <t>https://www.baseball-reference.com/players/w/webbja01.shtml</t>
  </si>
  <si>
    <t>https://www.baseballprospectus.com/player/104945/</t>
  </si>
  <si>
    <t>webblo01</t>
  </si>
  <si>
    <t>https://www.baseball-reference.com/players/w/webblo01.shtml</t>
  </si>
  <si>
    <t>https://www.baseballprospectus.com/player/105007/</t>
  </si>
  <si>
    <t>weemsjo01</t>
  </si>
  <si>
    <t>https://www.baseball-reference.com/players/w/weemsjo01.shtml</t>
  </si>
  <si>
    <t>https://www.baseballprospectus.com/player/70543/</t>
  </si>
  <si>
    <t>weissgr01</t>
  </si>
  <si>
    <t>https://www.baseball-reference.com/players/w/weissgr01.shtml</t>
  </si>
  <si>
    <t>https://www.baseballprospectus.com/player/108753/</t>
  </si>
  <si>
    <t>wellsty01</t>
  </si>
  <si>
    <t>https://www.baseball-reference.com/players/w/wellsty01.shtml</t>
  </si>
  <si>
    <t>https://www.baseballprospectus.com/player/109104/</t>
  </si>
  <si>
    <t>wentzjo01</t>
  </si>
  <si>
    <t>https://www.baseball-reference.com/players/w/wentzjo01.shtml</t>
  </si>
  <si>
    <t>https://www.baseballprospectus.com/player/108756/</t>
  </si>
  <si>
    <t>wesneha01</t>
  </si>
  <si>
    <t>https://www.baseball-reference.com/players/w/wesneha01.shtml</t>
  </si>
  <si>
    <t>https://www.baseballprospectus.com/player/140615/</t>
  </si>
  <si>
    <t>wheelza01</t>
  </si>
  <si>
    <t>https://www.baseball-reference.com/players/w/wheelza01.shtml</t>
  </si>
  <si>
    <t>https://www.baseballprospectus.com/player/66213/</t>
  </si>
  <si>
    <t>whitemi03</t>
  </si>
  <si>
    <t>https://www.baseball-reference.com/players/w/whitemi03.shtml</t>
  </si>
  <si>
    <t>https://www.baseballprospectus.com/player/109106/</t>
  </si>
  <si>
    <t>whiteow01</t>
  </si>
  <si>
    <t>https://www.baseball-reference.com/players/w/whiteow01.shtml</t>
  </si>
  <si>
    <t>https://www.baseballprospectus.com/player/140736/owen-white/</t>
  </si>
  <si>
    <t>whitlga01</t>
  </si>
  <si>
    <t>https://www.baseball-reference.com/players/w/whitlga01.shtml</t>
  </si>
  <si>
    <t>https://www.baseballprospectus.com/player/111276/</t>
  </si>
  <si>
    <t>wicksjo01</t>
  </si>
  <si>
    <t>https://www.baseball-reference.com/players/w/wicksjo01.shtml</t>
  </si>
  <si>
    <t>https://www.baseballprospectus.com/player/151582/jordan-wicks/</t>
  </si>
  <si>
    <t>willide03</t>
  </si>
  <si>
    <t>https://www.baseball-reference.com/players/w/willide03.shtml</t>
  </si>
  <si>
    <t>https://www.baseballprospectus.com/player/102785/</t>
  </si>
  <si>
    <t>williga01</t>
  </si>
  <si>
    <t>https://www.baseball-reference.com/players/w/williga01.shtml</t>
  </si>
  <si>
    <t>https://www.baseballprospectus.com/player/140930/gavin-williams/</t>
  </si>
  <si>
    <t>willitr01</t>
  </si>
  <si>
    <t>https://www.baseball-reference.com/players/w/willitr01.shtml</t>
  </si>
  <si>
    <t>https://www.baseballprospectus.com/player/100206/</t>
  </si>
  <si>
    <t>willibr02</t>
  </si>
  <si>
    <t>https://www.baseball-reference.com/players/w/willibr02.shtml</t>
  </si>
  <si>
    <t>https://www.baseballprospectus.com/player/141005/brandon-williamson/</t>
  </si>
  <si>
    <t>william01</t>
  </si>
  <si>
    <t>https://www.baseball-reference.com/players/w/william01.shtml</t>
  </si>
  <si>
    <t>https://www.baseballprospectus.com/player/143704/amos-willingham/</t>
  </si>
  <si>
    <t>wilsobr02</t>
  </si>
  <si>
    <t>https://www.baseball-reference.com/players/w/wilsobr02.shtml</t>
  </si>
  <si>
    <t>https://www.baseballprospectus.com/player/109108/</t>
  </si>
  <si>
    <t>wilsost02</t>
  </si>
  <si>
    <t>https://www.baseball-reference.com/players/w/wilsost02.shtml</t>
  </si>
  <si>
    <t>https://www.baseballprospectus.com/player/141089/</t>
  </si>
  <si>
    <t>winanal01</t>
  </si>
  <si>
    <t>https://www.baseball-reference.com/players/w/winanal01.shtml</t>
  </si>
  <si>
    <t>https://www.baseballprospectus.com/player/141107/allan-winans/</t>
  </si>
  <si>
    <t>winckjo01</t>
  </si>
  <si>
    <t>https://www.baseball-reference.com/players/w/winckjo01.shtml</t>
  </si>
  <si>
    <t>https://www.baseballprospectus.com/player/109278/</t>
  </si>
  <si>
    <t>windejo01</t>
  </si>
  <si>
    <t>https://www.baseball-reference.com/players/w/windejo01.shtml</t>
  </si>
  <si>
    <t>https://www.baseballprospectus.com/player/141113/</t>
  </si>
  <si>
    <t>wingetr01</t>
  </si>
  <si>
    <t>https://www.baseball-reference.com/players/w/wingetr01.shtml</t>
  </si>
  <si>
    <t>https://www.baseballprospectus.com/player/107135/trey-wingenter/</t>
  </si>
  <si>
    <t>winnke01</t>
  </si>
  <si>
    <t>https://www.baseball-reference.com/players/w/winnke01.shtml</t>
  </si>
  <si>
    <t>https://www.baseballprospectus.com/player/141132/keaton-winn/</t>
  </si>
  <si>
    <t>woobr01</t>
  </si>
  <si>
    <t>https://www.baseball-reference.com/players/w/woobr01.shtml</t>
  </si>
  <si>
    <t>https://www.baseballprospectus.com/player/151691/bryan-woo/</t>
  </si>
  <si>
    <t>woodal02</t>
  </si>
  <si>
    <t>https://www.baseball-reference.com/players/w/woodal02.shtml</t>
  </si>
  <si>
    <t>https://www.baseballprospectus.com/player/100718/</t>
  </si>
  <si>
    <t>woodfja01</t>
  </si>
  <si>
    <t>https://www.baseball-reference.com/players/w/woodfja01.shtml</t>
  </si>
  <si>
    <t>https://www.baseballprospectus.com/player/107143/</t>
  </si>
  <si>
    <t>woodssi01</t>
  </si>
  <si>
    <t>https://www.baseball-reference.com/players/w/woodssi01.shtml</t>
  </si>
  <si>
    <t>https://www.baseballprospectus.com/player/141257/</t>
  </si>
  <si>
    <t>https://www.baseballprospectus.com/player/147896</t>
  </si>
  <si>
    <t>yarbrry01</t>
  </si>
  <si>
    <t>https://www.baseball-reference.com/players/y/yarbrry01.shtml</t>
  </si>
  <si>
    <t>https://www.baseballprospectus.com/player/103929/</t>
  </si>
  <si>
    <t>yateski01</t>
  </si>
  <si>
    <t>https://www.baseball-reference.com/players/y/yateski01.shtml</t>
  </si>
  <si>
    <t>https://www.baseballprospectus.com/player/59239/</t>
  </si>
  <si>
    <t>youngal01</t>
  </si>
  <si>
    <t>https://www.baseball-reference.com/players/y/youngal01.shtml</t>
  </si>
  <si>
    <t>https://www.baseballprospectus.com/player/107169/</t>
  </si>
  <si>
    <t>youngda02</t>
  </si>
  <si>
    <t>https://www.baseball-reference.com/players/y/youngda02.shtml</t>
  </si>
  <si>
    <t>https://www.baseballprospectus.com/player/107155/</t>
  </si>
  <si>
    <t>zastrro01</t>
  </si>
  <si>
    <t>https://www.baseball-reference.com/players/z/zastrro01.shtml</t>
  </si>
  <si>
    <t>https://www.baseballprospectus.com/player/102796/</t>
  </si>
  <si>
    <t>zerpaan01</t>
  </si>
  <si>
    <t>https://www.baseball-reference.com/players/z/zerpaan01.shtml</t>
  </si>
  <si>
    <t>https://www.baseballprospectus.com/player/111079/</t>
  </si>
  <si>
    <t>zuniggu01</t>
  </si>
  <si>
    <t>https://www.baseball-reference.com/players/z/zuniggu01.shtml</t>
  </si>
  <si>
    <t>https://www.baseballprospectus.com/player/109279/guillermo-zuniga/</t>
  </si>
  <si>
    <t>Painter,Andrew</t>
  </si>
  <si>
    <t>https://www.baseballprospectus.com/player/144703/julian-aguiar/</t>
  </si>
  <si>
    <t>https://www.baseball-reference.com/players/a/aguiaju01.shtml</t>
  </si>
  <si>
    <t>aguiaju01</t>
  </si>
  <si>
    <t>Aguiar,Julian</t>
  </si>
  <si>
    <t>https://www.baseballprospectus.com/player/148363/sam-aldegheri/</t>
  </si>
  <si>
    <t>https://www.baseball-reference.com/players/a/aldegsa01.shtml</t>
  </si>
  <si>
    <t>aldegsa01</t>
  </si>
  <si>
    <t>Aldegheri,Sam*</t>
  </si>
  <si>
    <t>https://www.baseballprospectus.com/player/105477/logan-allen/</t>
  </si>
  <si>
    <t>https://www.baseballprospectus.com/player/104719/dan-altavilla/</t>
  </si>
  <si>
    <t>https://www.baseball-reference.com/players/a/altavda01.shtml</t>
  </si>
  <si>
    <t>altavda01</t>
  </si>
  <si>
    <t>Altavilla,Dan</t>
  </si>
  <si>
    <t>https://www.baseballprospectus.com/player/103794/justin-anderson/</t>
  </si>
  <si>
    <t>https://www.baseball-reference.com/players/a/anderju01.shtml</t>
  </si>
  <si>
    <t>anderju01</t>
  </si>
  <si>
    <t>Anderson,Justin</t>
  </si>
  <si>
    <t>https://www.baseballprospectus.com/player/109159/shaun-anderson/</t>
  </si>
  <si>
    <t>https://www.baseball-reference.com/players/a/andersh01.shtml</t>
  </si>
  <si>
    <t>andersh01</t>
  </si>
  <si>
    <t>Anderson,Shaun</t>
  </si>
  <si>
    <t>https://www.baseballprospectus.com/player/69156/matt-andriese/</t>
  </si>
  <si>
    <t>https://www.baseball-reference.com/players/a/andrima01.shtml</t>
  </si>
  <si>
    <t>andrima01</t>
  </si>
  <si>
    <t>Andriese,Matt</t>
  </si>
  <si>
    <t>https://www.baseballprospectus.com/player/112382/spencer-arrighetti/</t>
  </si>
  <si>
    <t>https://www.baseball-reference.com/players/a/arrigsp01.shtml</t>
  </si>
  <si>
    <t>arrigsp01</t>
  </si>
  <si>
    <t>Arrighetti,Spencer</t>
  </si>
  <si>
    <t>https://www.baseballprospectus.com/player/112434/aaron-ashby/</t>
  </si>
  <si>
    <t>https://www.baseball-reference.com/players/a/ashbyaa01.shtml</t>
  </si>
  <si>
    <t>ashbyaa01</t>
  </si>
  <si>
    <t>Ashby,Aaron*</t>
  </si>
  <si>
    <t>https://www.baseballprospectus.com/player/143952/nick-avila/</t>
  </si>
  <si>
    <t>https://www.baseball-reference.com/players/a/avilani01.shtml</t>
  </si>
  <si>
    <t>avilani01</t>
  </si>
  <si>
    <t>Avila,Nick</t>
  </si>
  <si>
    <t>https://www.baseballprospectus.com/player/107438/lake-bachar/</t>
  </si>
  <si>
    <t>https://www.baseball-reference.com/players/b/bachala01.shtml</t>
  </si>
  <si>
    <t>bachala01</t>
  </si>
  <si>
    <t>Bachar,Lake</t>
  </si>
  <si>
    <t>https://www.baseballprospectus.com/player/113016/brady-basso/</t>
  </si>
  <si>
    <t>https://www.baseball-reference.com/players/b/bassobr01.shtml</t>
  </si>
  <si>
    <t>bassobr01</t>
  </si>
  <si>
    <t>Basso,Brady*</t>
  </si>
  <si>
    <t>https://www.baseballprospectus.com/player/70759/tyler-beede/</t>
  </si>
  <si>
    <t>https://www.baseball-reference.com/players/b/beedety01.shtml</t>
  </si>
  <si>
    <t>beedety01</t>
  </si>
  <si>
    <t>Beede,Tyler</t>
  </si>
  <si>
    <t>https://www.baseballprospectus.com/player/147755/clayton-beeter/</t>
  </si>
  <si>
    <t>https://www.baseball-reference.com/players/b/beetecl01.shtml</t>
  </si>
  <si>
    <t>beetecl01</t>
  </si>
  <si>
    <t>Beeter,Clayton</t>
  </si>
  <si>
    <t>https://www.baseballprospectus.com/player/113344/valente-bellozo/</t>
  </si>
  <si>
    <t>https://www.baseball-reference.com/players/b/bellova01.shtml</t>
  </si>
  <si>
    <t>bellova01</t>
  </si>
  <si>
    <t>Bellozo,Valente</t>
  </si>
  <si>
    <t>https://www.baseballprospectus.com/player/108828/anthony-bender/</t>
  </si>
  <si>
    <t>https://www.baseball-reference.com/players/b/bendean01.shtml</t>
  </si>
  <si>
    <t>bendean01</t>
  </si>
  <si>
    <t>Bender,Anthony</t>
  </si>
  <si>
    <t>https://www.baseballprospectus.com/player/113509/jonathan-bermudez/</t>
  </si>
  <si>
    <t>https://www.baseball-reference.com/players/b/bermujo01.shtml</t>
  </si>
  <si>
    <t>bermujo01</t>
  </si>
  <si>
    <t>Bermudez,Jonathan*</t>
  </si>
  <si>
    <t>https://www.baseballprospectus.com/player/144730/hunter-bigge/</t>
  </si>
  <si>
    <t>https://www.baseball-reference.com/players/b/biggehu01.shtml</t>
  </si>
  <si>
    <t>biggehu01</t>
  </si>
  <si>
    <t>Bigge,Hunter</t>
  </si>
  <si>
    <t>https://www.baseballprospectus.com/player/163878/hayden-birdsong/</t>
  </si>
  <si>
    <t>https://www.baseball-reference.com/players/b/birdsha01.shtml</t>
  </si>
  <si>
    <t>birdsha01</t>
  </si>
  <si>
    <t>Birdsong,Hayden</t>
  </si>
  <si>
    <t>https://www.baseballprospectus.com/player/150097/spencer-bivens/</t>
  </si>
  <si>
    <t>https://www.baseball-reference.com/players/b/bivensp01.shtml</t>
  </si>
  <si>
    <t>bivensp01</t>
  </si>
  <si>
    <t>Bivens,Spencer</t>
  </si>
  <si>
    <t>https://www.baseballprospectus.com/player/151587/mason-black/</t>
  </si>
  <si>
    <t>https://www.baseball-reference.com/players/b/blackma01.shtml</t>
  </si>
  <si>
    <t>blackma01</t>
  </si>
  <si>
    <t>Black,Mason</t>
  </si>
  <si>
    <t>https://www.baseballprospectus.com/player/144003/bradley-blalock/</t>
  </si>
  <si>
    <t>https://www.baseball-reference.com/players/b/blalobr01.shtml</t>
  </si>
  <si>
    <t>blalobr01</t>
  </si>
  <si>
    <t>Blalock,Bradley</t>
  </si>
  <si>
    <t>https://www.baseballprospectus.com/player/104730/scott-blewett/</t>
  </si>
  <si>
    <t>https://www.baseball-reference.com/players/b/blewesc01.shtml</t>
  </si>
  <si>
    <t>blewesc01</t>
  </si>
  <si>
    <t>Blewett,Scott</t>
  </si>
  <si>
    <t>https://www.baseballprospectus.com/player/170125/jake-bloss/</t>
  </si>
  <si>
    <t>https://www.baseball-reference.com/players/b/blossja01.shtml</t>
  </si>
  <si>
    <t>blossja01</t>
  </si>
  <si>
    <t>Bloss,Jake</t>
  </si>
  <si>
    <t>https://www.baseballprospectus.com/player/102028/cam-booser/</t>
  </si>
  <si>
    <t>https://www.baseball-reference.com/players/b/booseca01.shtml</t>
  </si>
  <si>
    <t>booseca01</t>
  </si>
  <si>
    <t>Booser,Cam*</t>
  </si>
  <si>
    <t>https://www.baseballprospectus.com/player/69523/aaron-brooks/</t>
  </si>
  <si>
    <t>https://www.baseball-reference.com/players/b/brookaa01.shtml</t>
  </si>
  <si>
    <t>brookaa01</t>
  </si>
  <si>
    <t>Brooks,Aaron</t>
  </si>
  <si>
    <t>https://www.baseballprospectus.com/player/111097/ben-brown/</t>
  </si>
  <si>
    <t>https://www.baseball-reference.com/players/b/brownbe02.shtml</t>
  </si>
  <si>
    <t>brownbe02</t>
  </si>
  <si>
    <t>Brown,Ben</t>
  </si>
  <si>
    <t>https://www.baseballprospectus.com/player/149134/zach-brzykcy/</t>
  </si>
  <si>
    <t>https://www.baseball-reference.com/players/b/brzykza01.shtml</t>
  </si>
  <si>
    <t>brzykza01</t>
  </si>
  <si>
    <t>Brzykcy,Zach</t>
  </si>
  <si>
    <t>https://www.baseballprospectus.com/player/66513/david-buchanan/</t>
  </si>
  <si>
    <t>https://www.baseball-reference.com/players/b/buchada01.shtml</t>
  </si>
  <si>
    <t>buchada01</t>
  </si>
  <si>
    <t>Buchanan,David</t>
  </si>
  <si>
    <t>https://www.baseballprospectus.com/player/114802/raymond-burgos/</t>
  </si>
  <si>
    <t>https://www.baseball-reference.com/players/b/burgora01.shtml</t>
  </si>
  <si>
    <t>burgora01</t>
  </si>
  <si>
    <t>Burgos,Raymond*</t>
  </si>
  <si>
    <t>https://www.baseballprospectus.com/player/114818/sean-burke/</t>
  </si>
  <si>
    <t>https://www.baseball-reference.com/players/b/burkese01.shtml</t>
  </si>
  <si>
    <t>burkese01</t>
  </si>
  <si>
    <t>Burke,Sean</t>
  </si>
  <si>
    <t>https://www.baseballprospectus.com/player/105642/ryan-burr/</t>
  </si>
  <si>
    <t>https://www.baseball-reference.com/players/b/burrry01.shtml</t>
  </si>
  <si>
    <t>burrry01</t>
  </si>
  <si>
    <t>Burr,Ryan</t>
  </si>
  <si>
    <t>https://www.baseballprospectus.com/player/114867/mike-burrows/</t>
  </si>
  <si>
    <t>https://www.baseball-reference.com/players/b/burromi01.shtml</t>
  </si>
  <si>
    <t>burromi01</t>
  </si>
  <si>
    <t>Burrows,Mike</t>
  </si>
  <si>
    <t>https://www.baseballprospectus.com/player/114895/ky-bush/</t>
  </si>
  <si>
    <t>https://www.baseball-reference.com/players/b/bushky01.shtml</t>
  </si>
  <si>
    <t>bushky01</t>
  </si>
  <si>
    <t>Bush,Ky*</t>
  </si>
  <si>
    <t>https://www.baseballprospectus.com/player/143786/jonathan-cannon/</t>
  </si>
  <si>
    <t>https://www.baseball-reference.com/players/c/cannojo02.shtml</t>
  </si>
  <si>
    <t>cannojo02</t>
  </si>
  <si>
    <t>Cannon,Jonathan</t>
  </si>
  <si>
    <t>https://www.baseballprospectus.com/player/111177/joey-cantillo/</t>
  </si>
  <si>
    <t>https://www.baseball-reference.com/players/c/cantijo01.shtml</t>
  </si>
  <si>
    <t>cantijo01</t>
  </si>
  <si>
    <t>Cantillo,Joey*</t>
  </si>
  <si>
    <t>https://www.baseballprospectus.com/player/115693/ben-casparius/</t>
  </si>
  <si>
    <t>https://www.baseball-reference.com/players/c/caspabe01.shtml</t>
  </si>
  <si>
    <t>caspabe01</t>
  </si>
  <si>
    <t>Casparius,Ben</t>
  </si>
  <si>
    <t>https://www.baseballprospectus.com/player/107597/humberto-castellanos/</t>
  </si>
  <si>
    <t>https://www.baseball-reference.com/players/c/castehu01.shtml</t>
  </si>
  <si>
    <t>castehu01</t>
  </si>
  <si>
    <t>Castellanos,Humberto</t>
  </si>
  <si>
    <t>https://www.baseballprospectus.com/player/141891/angel-chivilli/</t>
  </si>
  <si>
    <t>https://www.baseball-reference.com/players/c/chivian01.shtml</t>
  </si>
  <si>
    <t>chivian01</t>
  </si>
  <si>
    <t>Chivilli,Angel</t>
  </si>
  <si>
    <t>https://www.baseballprospectus.com/player/144755/marc-church/</t>
  </si>
  <si>
    <t>https://www.baseball-reference.com/players/c/churcma01.shtml</t>
  </si>
  <si>
    <t>churcma01</t>
  </si>
  <si>
    <t>Church,Marc</t>
  </si>
  <si>
    <t>https://www.baseballprospectus.com/player/116775/luis-contreras/</t>
  </si>
  <si>
    <t>https://www.baseball-reference.com/players/c/contrlu01.shtml</t>
  </si>
  <si>
    <t>contrlu01</t>
  </si>
  <si>
    <t>Contreras,Luis</t>
  </si>
  <si>
    <t>https://www.baseballprospectus.com/player/117181/jeff-criswell/</t>
  </si>
  <si>
    <t>https://www.baseball-reference.com/players/c/criswje01.shtml</t>
  </si>
  <si>
    <t>criswje01</t>
  </si>
  <si>
    <t>Criswell,Jeff</t>
  </si>
  <si>
    <t>https://www.baseballprospectus.com/player/109654/hans-crouse/</t>
  </si>
  <si>
    <t>https://www.baseball-reference.com/players/c/crousha01.shtml</t>
  </si>
  <si>
    <t>crousha01</t>
  </si>
  <si>
    <t>Crouse,Hans</t>
  </si>
  <si>
    <t>https://www.baseballprospectus.com/player/153283/caden-dana/</t>
  </si>
  <si>
    <t>https://www.baseball-reference.com/players/d/danaca01.shtml</t>
  </si>
  <si>
    <t>danaca01</t>
  </si>
  <si>
    <t>Dana,Caden</t>
  </si>
  <si>
    <t>https://www.baseballprospectus.com/player/104760/austin-davis/</t>
  </si>
  <si>
    <t>https://www.baseball-reference.com/players/d/davisau01.shtml</t>
  </si>
  <si>
    <t>davisau01</t>
  </si>
  <si>
    <t>Davis,Austin*</t>
  </si>
  <si>
    <t>https://www.baseballprospectus.com/player/117703/noah-davis/</t>
  </si>
  <si>
    <t>https://www.baseball-reference.com/players/d/davisno01.shtml</t>
  </si>
  <si>
    <t>davisno01</t>
  </si>
  <si>
    <t>Davis,Noah</t>
  </si>
  <si>
    <t>https://www.baseballprospectus.com/player/117754/brett-de-geus/</t>
  </si>
  <si>
    <t>https://www.baseball-reference.com/players/d/degeubr01.shtml</t>
  </si>
  <si>
    <t>degeubr01</t>
  </si>
  <si>
    <t>De Geus,Brett</t>
  </si>
  <si>
    <t>https://www.baseballprospectus.com/player/150972/yilber-diaz/</t>
  </si>
  <si>
    <t>https://www.baseball-reference.com/players/d/diazyi01.shtml</t>
  </si>
  <si>
    <t>diazyi01</t>
  </si>
  <si>
    <t>Diaz,Yilber</t>
  </si>
  <si>
    <t>Dobnak,Randy</t>
  </si>
  <si>
    <t>https://www.baseballprospectus.com/player/111185/randy-dobnak/</t>
  </si>
  <si>
    <t>https://www.baseball-reference.com/players/d/dobnara01.shtml</t>
  </si>
  <si>
    <t>dobnara01</t>
  </si>
  <si>
    <t>Dunshee,Parker</t>
  </si>
  <si>
    <t>https://www.baseballprospectus.com/player/109764/parker-dunshee/</t>
  </si>
  <si>
    <t>https://www.baseball-reference.com/players/d/dunshpa01.shtml</t>
  </si>
  <si>
    <t>dunshpa01</t>
  </si>
  <si>
    <t>Eder,Jake*</t>
  </si>
  <si>
    <t>https://www.baseballprospectus.com/player/119133/jake-eder/</t>
  </si>
  <si>
    <t>https://www.baseball-reference.com/players/e/ederja01.shtml</t>
  </si>
  <si>
    <t>ederja01</t>
  </si>
  <si>
    <t>Effross,Scott</t>
  </si>
  <si>
    <t>https://www.baseballprospectus.com/player/105904/scott-effross/</t>
  </si>
  <si>
    <t>https://www.baseball-reference.com/players/e/effrosc01.shtml</t>
  </si>
  <si>
    <t>effrosc01</t>
  </si>
  <si>
    <t>Eisert,Brandon*</t>
  </si>
  <si>
    <t>https://www.baseballprospectus.com/player/143104/brandon-eisert/</t>
  </si>
  <si>
    <t>https://www.baseball-reference.com/players/e/eiserbr01.shtml</t>
  </si>
  <si>
    <t>eiserbr01</t>
  </si>
  <si>
    <t>Ellard,Fraser*</t>
  </si>
  <si>
    <t>https://www.baseballprospectus.com/player/143858/fraser-ellard/</t>
  </si>
  <si>
    <t>https://www.baseball-reference.com/players/e/ellarfr01.shtml</t>
  </si>
  <si>
    <t>ellarfr01</t>
  </si>
  <si>
    <t>Emanuel,Kent*</t>
  </si>
  <si>
    <t>https://www.baseballprospectus.com/player/68546/kent-emanuel/</t>
  </si>
  <si>
    <t>https://www.baseball-reference.com/players/e/emanuke01.shtml</t>
  </si>
  <si>
    <t>emanuke01</t>
  </si>
  <si>
    <t>Feigl,Brady*</t>
  </si>
  <si>
    <t>https://www.baseballprospectus.com/player/103727/brady-feigl/</t>
  </si>
  <si>
    <t>https://www.baseball-reference.com/players/f/feiglbr01.shtml</t>
  </si>
  <si>
    <t>feiglbr01</t>
  </si>
  <si>
    <t>Ferguson,Tyler</t>
  </si>
  <si>
    <t>https://www.baseballprospectus.com/player/105954/tyler-ferguson/</t>
  </si>
  <si>
    <t>https://www.baseball-reference.com/players/f/ferguty01.shtml</t>
  </si>
  <si>
    <t>ferguty01</t>
  </si>
  <si>
    <t>Fernandez,Ryan</t>
  </si>
  <si>
    <t>https://www.baseballprospectus.com/player/119949/ryan-fernandez/</t>
  </si>
  <si>
    <t>https://www.baseball-reference.com/players/f/fernary01.shtml</t>
  </si>
  <si>
    <t>fernary01</t>
  </si>
  <si>
    <t>Festa,David</t>
  </si>
  <si>
    <t>https://www.baseballprospectus.com/player/151557/david-festa/</t>
  </si>
  <si>
    <t>https://www.baseball-reference.com/players/f/festada01.shtml</t>
  </si>
  <si>
    <t>festada01</t>
  </si>
  <si>
    <t>Feyereisen,J.P.</t>
  </si>
  <si>
    <t>https://www.baseballprospectus.com/player/104777/jp-feyereisen/</t>
  </si>
  <si>
    <t>https://www.baseball-reference.com/players/f/feyerjo01.shtml</t>
  </si>
  <si>
    <t>feyerjo01</t>
  </si>
  <si>
    <t>Fitts,Richard</t>
  </si>
  <si>
    <t>https://www.baseballprospectus.com/player/147789/richard-fitts/</t>
  </si>
  <si>
    <t>https://www.baseball-reference.com/players/f/fittsri01.shtml</t>
  </si>
  <si>
    <t>fittsri01</t>
  </si>
  <si>
    <t>Foster,Matt</t>
  </si>
  <si>
    <t>https://www.baseballprospectus.com/player/107809/matt-foster/</t>
  </si>
  <si>
    <t>https://www.baseball-reference.com/players/f/fostema01.shtml</t>
  </si>
  <si>
    <t>fostema01</t>
  </si>
  <si>
    <t>Garabito,Gerson</t>
  </si>
  <si>
    <t>https://www.baseballprospectus.com/player/103030/gerson-garabito/</t>
  </si>
  <si>
    <t>https://www.baseball-reference.com/players/g/garabge01.shtml</t>
  </si>
  <si>
    <t>garabge01</t>
  </si>
  <si>
    <t>Gasser,Robert*</t>
  </si>
  <si>
    <t>https://www.baseballprospectus.com/player/145971/robert-gasser/</t>
  </si>
  <si>
    <t>https://www.baseball-reference.com/players/g/gassero01.shtml</t>
  </si>
  <si>
    <t>gassero01</t>
  </si>
  <si>
    <t>Gil,Luis</t>
  </si>
  <si>
    <t>https://www.baseball-reference.com/players/g/gillu01.shtml</t>
  </si>
  <si>
    <t>gillu01</t>
  </si>
  <si>
    <t>https://www.baseballprospectus.com/player/106040/luis-gil/</t>
  </si>
  <si>
    <t>Gilbreath,Lucas*</t>
  </si>
  <si>
    <t>https://www.baseballprospectus.com/player/109892/lucas-gilbreath/</t>
  </si>
  <si>
    <t>https://www.baseball-reference.com/players/g/gilbrlu01.shtml</t>
  </si>
  <si>
    <t>gilbrlu01</t>
  </si>
  <si>
    <t>Gillispie,Connor</t>
  </si>
  <si>
    <t>https://www.baseballprospectus.com/player/144122/connor-gillispie/</t>
  </si>
  <si>
    <t>https://www.baseball-reference.com/players/g/gillico01.shtml</t>
  </si>
  <si>
    <t>gillico01</t>
  </si>
  <si>
    <t>Ginn,J.T.</t>
  </si>
  <si>
    <t>https://www.baseballprospectus.com/player/121446/jt-ginn/</t>
  </si>
  <si>
    <t>https://www.baseball-reference.com/players/g/ginnjt01.shtml</t>
  </si>
  <si>
    <t>ginnjt01</t>
  </si>
  <si>
    <t>Gordon,Tanner</t>
  </si>
  <si>
    <t>https://www.baseballprospectus.com/player/143142/tanner-gordon/</t>
  </si>
  <si>
    <t>https://www.baseball-reference.com/players/g/gordota01.shtml</t>
  </si>
  <si>
    <t>gordota01</t>
  </si>
  <si>
    <t>Gose,Anthony*</t>
  </si>
  <si>
    <t>https://www.baseballprospectus.com/player/57905/anthony-gose/</t>
  </si>
  <si>
    <t>https://www.baseball-reference.com/players/g/gosean01.shtml</t>
  </si>
  <si>
    <t>gosean01</t>
  </si>
  <si>
    <t>Graceffo,Gordon</t>
  </si>
  <si>
    <t>https://www.baseballprospectus.com/player/151228/gordon-graceffo/</t>
  </si>
  <si>
    <t>https://www.baseball-reference.com/players/g/gracego01.shtml</t>
  </si>
  <si>
    <t>gracego01</t>
  </si>
  <si>
    <t>Guenther,Sean*</t>
  </si>
  <si>
    <t>https://www.baseballprospectus.com/player/109945/sean-guenther/</t>
  </si>
  <si>
    <t>https://www.baseball-reference.com/players/g/guentse01.shtml</t>
  </si>
  <si>
    <t>guentse01</t>
  </si>
  <si>
    <t>Guerrero,Luis</t>
  </si>
  <si>
    <t>https://www.baseball-reference.com/players/g/guerrlu01.shtml</t>
  </si>
  <si>
    <t>guerrlu01</t>
  </si>
  <si>
    <t>https://www.baseballprospectus.com/player/149389/luis-guerrero/</t>
  </si>
  <si>
    <t>Gutierrez,Vladimir</t>
  </si>
  <si>
    <t>https://www.baseballprospectus.com/player/109144/vladimir-gutierrez/</t>
  </si>
  <si>
    <t>https://www.baseball-reference.com/players/g/gutievl01.shtml</t>
  </si>
  <si>
    <t>gutievl01</t>
  </si>
  <si>
    <t>Halvorsen,Seth</t>
  </si>
  <si>
    <t>https://www.baseballprospectus.com/player/122650/seth-halvorsen/</t>
  </si>
  <si>
    <t>https://www.baseball-reference.com/players/h/halvose01.shtml</t>
  </si>
  <si>
    <t>halvose01</t>
  </si>
  <si>
    <t>Henley,Blair</t>
  </si>
  <si>
    <t>https://www.baseballprospectus.com/player/123244/blair-henley/</t>
  </si>
  <si>
    <t>https://www.baseball-reference.com/players/h/henlebl01.shtml</t>
  </si>
  <si>
    <t>henlebl01</t>
  </si>
  <si>
    <t>Henriquez,Edgardo</t>
  </si>
  <si>
    <t>https://www.baseballprospectus.com/player/142066/edgardo-henriquez/</t>
  </si>
  <si>
    <t>https://www.baseball-reference.com/players/h/henried01.shtml</t>
  </si>
  <si>
    <t>henried01</t>
  </si>
  <si>
    <t>Henriquez,Ronny</t>
  </si>
  <si>
    <t>https://www.baseballprospectus.com/player/123266/ronny-henriquez/</t>
  </si>
  <si>
    <t>https://www.baseball-reference.com/players/h/henriro01.shtml</t>
  </si>
  <si>
    <t>henriro01</t>
  </si>
  <si>
    <t>Hernandez,Elieser</t>
  </si>
  <si>
    <t>https://www.baseballprospectus.com/player/101105/elieser-hernandez/</t>
  </si>
  <si>
    <t>https://www.baseball-reference.com/players/h/hernael01.shtml</t>
  </si>
  <si>
    <t>hernael01</t>
  </si>
  <si>
    <t>Herz,DJ*</t>
  </si>
  <si>
    <t>https://www.baseballprospectus.com/player/144845/dj-herz/</t>
  </si>
  <si>
    <t>https://www.baseball-reference.com/players/h/herzdj01.shtml</t>
  </si>
  <si>
    <t>herzdj01</t>
  </si>
  <si>
    <t>Hill,Jaden</t>
  </si>
  <si>
    <t>https://www.baseballprospectus.com/player/123682/jaden-hill/</t>
  </si>
  <si>
    <t>https://www.baseball-reference.com/players/h/hillja01.shtml</t>
  </si>
  <si>
    <t>hillja01</t>
  </si>
  <si>
    <t>Hodge,Porter</t>
  </si>
  <si>
    <t>https://www.baseballprospectus.com/player/144849/porter-hodge/</t>
  </si>
  <si>
    <t>https://www.baseball-reference.com/players/h/hodgepo01.shtml</t>
  </si>
  <si>
    <t>hodgepo01</t>
  </si>
  <si>
    <t>Holman,Grant</t>
  </si>
  <si>
    <t>https://www.baseballprospectus.com/player/123911/grant-holman/</t>
  </si>
  <si>
    <t>https://www.baseball-reference.com/players/h/holmagr01.shtml</t>
  </si>
  <si>
    <t>holmagr01</t>
  </si>
  <si>
    <t>Holmes,Grant</t>
  </si>
  <si>
    <t>https://www.baseballprospectus.com/player/104805/grant-holmes/</t>
  </si>
  <si>
    <t>https://www.baseball-reference.com/players/h/holmegr01.shtml</t>
  </si>
  <si>
    <t>holmegr01</t>
  </si>
  <si>
    <t>Horn,Bailey*</t>
  </si>
  <si>
    <t>https://www.baseballprospectus.com/player/146226/bailey-horn/</t>
  </si>
  <si>
    <t>https://www.baseball-reference.com/players/h/hornba01.shtml</t>
  </si>
  <si>
    <t>hornba01</t>
  </si>
  <si>
    <t>Hurter,Brant*</t>
  </si>
  <si>
    <t>https://www.baseballprospectus.com/player/124258/brant-hurter/</t>
  </si>
  <si>
    <t>https://www.baseball-reference.com/players/h/hurtebr01.shtml</t>
  </si>
  <si>
    <t>hurtebr01</t>
  </si>
  <si>
    <t>Iriarte,Jairo</t>
  </si>
  <si>
    <t>https://www.baseballprospectus.com/player/142072/jairo-iriarte/</t>
  </si>
  <si>
    <t>https://www.baseball-reference.com/players/i/iriarja01.shtml</t>
  </si>
  <si>
    <t>iriarja01</t>
  </si>
  <si>
    <t>Jay,Tyler*</t>
  </si>
  <si>
    <t>https://www.baseballprospectus.com/player/106198/tyler-jay/</t>
  </si>
  <si>
    <t>https://www.baseball-reference.com/players/j/jayty01.shtml</t>
  </si>
  <si>
    <t>jayty01</t>
  </si>
  <si>
    <t>Jefferies,Daulton</t>
  </si>
  <si>
    <t>https://www.baseballprospectus.com/player/109149/daulton-jefferies/</t>
  </si>
  <si>
    <t>https://www.baseball-reference.com/players/j/jeffeda01.shtml</t>
  </si>
  <si>
    <t>jeffeda01</t>
  </si>
  <si>
    <t>Johnson,Seth</t>
  </si>
  <si>
    <t>https://www.baseball-reference.com/players/j/johnsse01.shtml</t>
  </si>
  <si>
    <t>johnsse01</t>
  </si>
  <si>
    <t>https://www.baseballprospectus.com/player/144225/seth-johnson/</t>
  </si>
  <si>
    <t>Jones,Jared</t>
  </si>
  <si>
    <t>https://www.baseball-reference.com/players/j/jonesja09.shtml</t>
  </si>
  <si>
    <t>jonesja09</t>
  </si>
  <si>
    <t>https://www.baseballprospectus.com/player/147812/jared-jones/</t>
  </si>
  <si>
    <t>Kelly,Casey</t>
  </si>
  <si>
    <t>https://www.baseballprospectus.com/player/58343/casey-kelly/</t>
  </si>
  <si>
    <t>https://www.baseball-reference.com/players/k/kellyca01.shtml</t>
  </si>
  <si>
    <t>kellyca01</t>
  </si>
  <si>
    <t>King,Bryan*</t>
  </si>
  <si>
    <t>https://www.baseballprospectus.com/player/144894/bryan-king/</t>
  </si>
  <si>
    <t>https://www.baseball-reference.com/players/k/kingbr02.shtml</t>
  </si>
  <si>
    <t>kingbr02</t>
  </si>
  <si>
    <t>Kitchen,Austin*</t>
  </si>
  <si>
    <t>https://www.baseballprospectus.com/player/143199/austin-kitchen/</t>
  </si>
  <si>
    <t>https://www.baseball-reference.com/players/k/kitchau01.shtml</t>
  </si>
  <si>
    <t>kitchau01</t>
  </si>
  <si>
    <t>Klein,Will</t>
  </si>
  <si>
    <t>https://www.baseballprospectus.com/player/148637/will-klein/</t>
  </si>
  <si>
    <t>https://www.baseball-reference.com/players/k/kleinwi01.shtml</t>
  </si>
  <si>
    <t>kleinwi01</t>
  </si>
  <si>
    <t>Kloffenstein,Adam</t>
  </si>
  <si>
    <t>https://www.baseballprospectus.com/player/125676/adam-kloffenstein/</t>
  </si>
  <si>
    <t>https://www.baseball-reference.com/players/k/kloffad01.shtml</t>
  </si>
  <si>
    <t>kloffad01</t>
  </si>
  <si>
    <t>https://www.baseball-reference.com/players/k/knackla01.shtml</t>
  </si>
  <si>
    <t>knackla01</t>
  </si>
  <si>
    <t>Knack,Landon</t>
  </si>
  <si>
    <t>https://www.baseballprospectus.com/player/146392/landon-knack/</t>
  </si>
  <si>
    <t>Kochanowicz,Jack</t>
  </si>
  <si>
    <t>https://www.baseballprospectus.com/player/144267/jack-kochanowicz/</t>
  </si>
  <si>
    <t>https://www.baseball-reference.com/players/k/kochaja01.shtml</t>
  </si>
  <si>
    <t>kochaja01</t>
  </si>
  <si>
    <t>Koenig,Jared*</t>
  </si>
  <si>
    <t>https://www.baseballprospectus.com/player/125761/jared-koenig/</t>
  </si>
  <si>
    <t>https://www.baseball-reference.com/players/k/koenija01.shtml</t>
  </si>
  <si>
    <t>koenija01</t>
  </si>
  <si>
    <t>Kolek,Stephen</t>
  </si>
  <si>
    <t>https://www.baseballprospectus.com/player/125796/stephen-kolek/</t>
  </si>
  <si>
    <t>https://www.baseball-reference.com/players/k/kolekst01.shtml</t>
  </si>
  <si>
    <t>kolekst01</t>
  </si>
  <si>
    <t>Kravetz,Evan*</t>
  </si>
  <si>
    <t>https://www.baseballprospectus.com/player/125903/evan-kravetz/</t>
  </si>
  <si>
    <t>https://www.baseball-reference.com/players/k/kraveev01.shtml</t>
  </si>
  <si>
    <t>kraveev01</t>
  </si>
  <si>
    <t>Kristofak,Zac</t>
  </si>
  <si>
    <t>https://www.baseballprospectus.com/player/125923/zac-kristofak/</t>
  </si>
  <si>
    <t>https://www.baseball-reference.com/players/k/kristza01.shtml</t>
  </si>
  <si>
    <t>kristza01</t>
  </si>
  <si>
    <t>Lazar,Max</t>
  </si>
  <si>
    <t>https://www.baseballprospectus.com/player/111121/max-lazar/</t>
  </si>
  <si>
    <t>https://www.baseball-reference.com/players/l/lazarma01.shtml</t>
  </si>
  <si>
    <t>lazarma01</t>
  </si>
  <si>
    <t>Leasure,Jordan</t>
  </si>
  <si>
    <t>https://www.baseballprospectus.com/player/126356/jordan-leasure/</t>
  </si>
  <si>
    <t>https://www.baseball-reference.com/players/l/leasujo01.shtml</t>
  </si>
  <si>
    <t>leasujo01</t>
  </si>
  <si>
    <t>Leibrandt,Brandon*</t>
  </si>
  <si>
    <t>https://www.baseballprospectus.com/player/71349/brandon-leibrandt/</t>
  </si>
  <si>
    <t>https://www.baseball-reference.com/players/l/leibrbr01.shtml</t>
  </si>
  <si>
    <t>leibrbr01</t>
  </si>
  <si>
    <t>Little,Brendon*</t>
  </si>
  <si>
    <t>https://www.baseballprospectus.com/player/111222/brendon-little/</t>
  </si>
  <si>
    <t>https://www.baseball-reference.com/players/l/littlbr02.shtml</t>
  </si>
  <si>
    <t>littlbr02</t>
  </si>
  <si>
    <t>Loutos,Ryan</t>
  </si>
  <si>
    <t>https://www.baseballprospectus.com/player/151232/ryan-loutos/</t>
  </si>
  <si>
    <t>https://www.baseball-reference.com/players/l/loutory01.shtml</t>
  </si>
  <si>
    <t>loutory01</t>
  </si>
  <si>
    <t>Maciejewski,Josh*</t>
  </si>
  <si>
    <t>https://www.baseballprospectus.com/player/127334/josh-maciejewski/</t>
  </si>
  <si>
    <t>https://www.baseball-reference.com/players/m/maciejo01.shtml</t>
  </si>
  <si>
    <t>maciejo01</t>
  </si>
  <si>
    <t>Madden,Ty</t>
  </si>
  <si>
    <t>https://www.baseballprospectus.com/player/127375/ty-madden/</t>
  </si>
  <si>
    <t>https://www.baseball-reference.com/players/m/maddety01.shtml</t>
  </si>
  <si>
    <t>maddety01</t>
  </si>
  <si>
    <t>Maldonado,Anthony</t>
  </si>
  <si>
    <t>https://www.baseball-reference.com/players/m/maldoan01.shtml</t>
  </si>
  <si>
    <t>maldoan01</t>
  </si>
  <si>
    <t>https://www.baseballprospectus.com/player/144318/anthony-maldonado/</t>
  </si>
  <si>
    <t>Martin,Davis</t>
  </si>
  <si>
    <t>https://www.baseballprospectus.com/player/127864/davis-martin/</t>
  </si>
  <si>
    <t>https://www.baseball-reference.com/players/m/martida03.shtml</t>
  </si>
  <si>
    <t>martida03</t>
  </si>
  <si>
    <t>Matsui,Yuki*</t>
  </si>
  <si>
    <t>https://www.baseballprospectus.com/player/128329/yuki-matsui/</t>
  </si>
  <si>
    <t>https://www.baseball-reference.com/players/m/matsuyu01.shtml</t>
  </si>
  <si>
    <t>matsuyu01</t>
  </si>
  <si>
    <t>Matthews,Zebby</t>
  </si>
  <si>
    <t>https://www.baseballprospectus.com/player/163859/zebby-matthews/</t>
  </si>
  <si>
    <t>https://www.baseball-reference.com/players/m/matthze01.shtml</t>
  </si>
  <si>
    <t>matthze01</t>
  </si>
  <si>
    <t>Mattson,Isaac</t>
  </si>
  <si>
    <t>https://www.baseballprospectus.com/player/110284/isaac-mattson/</t>
  </si>
  <si>
    <t>https://www.baseball-reference.com/players/m/mattsis01.shtml</t>
  </si>
  <si>
    <t>mattsis01</t>
  </si>
  <si>
    <t>Matzek,Tyler*</t>
  </si>
  <si>
    <t>https://www.baseballprospectus.com/player/66214/tyler-matzek/</t>
  </si>
  <si>
    <t>https://www.baseball-reference.com/players/m/matzety01.shtml</t>
  </si>
  <si>
    <t>matzety01</t>
  </si>
  <si>
    <t>Mazur,Adam</t>
  </si>
  <si>
    <t>https://www.baseballprospectus.com/player/158580/adam-mazur/</t>
  </si>
  <si>
    <t>https://www.baseball-reference.com/players/m/mazurad01.shtml</t>
  </si>
  <si>
    <t>mazurad01</t>
  </si>
  <si>
    <t>McDermott,Chayce</t>
  </si>
  <si>
    <t>https://www.baseballprospectus.com/player/151424/chayce-mcdermott/</t>
  </si>
  <si>
    <t>https://www.baseball-reference.com/players/m/mcderch01.shtml</t>
  </si>
  <si>
    <t>mcderch01</t>
  </si>
  <si>
    <t>McDonald,Trevor</t>
  </si>
  <si>
    <t>https://www.baseballprospectus.com/player/144355/trevor-mcdonald/</t>
  </si>
  <si>
    <t>https://www.baseball-reference.com/players/m/mcdontr01.shtml</t>
  </si>
  <si>
    <t>mcdontr01</t>
  </si>
  <si>
    <t>McGreevy,Michael</t>
  </si>
  <si>
    <t>https://www.baseballprospectus.com/player/151438/michael-mcgreevy/</t>
  </si>
  <si>
    <t>https://www.baseball-reference.com/players/m/mcgremi01.shtml</t>
  </si>
  <si>
    <t>mcgremi01</t>
  </si>
  <si>
    <t>Meeker,James</t>
  </si>
  <si>
    <t>https://www.baseballprospectus.com/player/151445/james-meeker/</t>
  </si>
  <si>
    <t>https://www.baseball-reference.com/players/m/meekeja01.shtml</t>
  </si>
  <si>
    <t>meekeja01</t>
  </si>
  <si>
    <t>Mena,Cristian</t>
  </si>
  <si>
    <t>https://www.baseballprospectus.com/player/148109/cristian-mena/</t>
  </si>
  <si>
    <t>https://www.baseball-reference.com/players/m/menacr01.shtml</t>
  </si>
  <si>
    <t>menacr01</t>
  </si>
  <si>
    <t>Mercado,Michael</t>
  </si>
  <si>
    <t>https://www.baseballprospectus.com/player/110348/michael-mercado/</t>
  </si>
  <si>
    <t>https://www.baseball-reference.com/players/m/mercami01.shtml</t>
  </si>
  <si>
    <t>mercami01</t>
  </si>
  <si>
    <t>Miller,Erik*</t>
  </si>
  <si>
    <t>https://www.baseball-reference.com/players/m/milleer01.shtml</t>
  </si>
  <si>
    <t>milleer01</t>
  </si>
  <si>
    <t>https://www.baseballprospectus.com/player/129469/erik-miller/</t>
  </si>
  <si>
    <t>Miller,Ryan</t>
  </si>
  <si>
    <t>https://www.baseball-reference.com/players/m/millery01.shtml</t>
  </si>
  <si>
    <t>millery01</t>
  </si>
  <si>
    <t>https://www.baseballprospectus.com/player/129510/ryan-miller/</t>
  </si>
  <si>
    <t>Molina,Anthony</t>
  </si>
  <si>
    <t>https://www.baseball-reference.com/players/m/molinan01.shtml</t>
  </si>
  <si>
    <t>molinan01</t>
  </si>
  <si>
    <t>https://www.baseballprospectus.com/player/142085/anthony-molina/</t>
  </si>
  <si>
    <t>Montero,Keider</t>
  </si>
  <si>
    <t>https://www.baseballprospectus.com/player/110387/keider-montero/</t>
  </si>
  <si>
    <t>https://www.baseball-reference.com/players/m/monteke01.shtml</t>
  </si>
  <si>
    <t>monteke01</t>
  </si>
  <si>
    <t>Montgomery,Mason*</t>
  </si>
  <si>
    <t>https://www.baseballprospectus.com/player/129854/mason-montgomery/</t>
  </si>
  <si>
    <t>https://www.baseball-reference.com/players/m/montgma01.shtml</t>
  </si>
  <si>
    <t>montgma01</t>
  </si>
  <si>
    <t>Munoz,Roddery</t>
  </si>
  <si>
    <t>https://www.baseballprospectus.com/player/130423/roddery-munoz/</t>
  </si>
  <si>
    <t>https://www.baseball-reference.com/players/m/munozro01.shtml</t>
  </si>
  <si>
    <t>munozro01</t>
  </si>
  <si>
    <t>Myers,Tobias</t>
  </si>
  <si>
    <t>https://www.baseballprospectus.com/player/108993/tobias-myers/</t>
  </si>
  <si>
    <t>https://www.baseball-reference.com/players/m/myersto01.shtml</t>
  </si>
  <si>
    <t>myersto01</t>
  </si>
  <si>
    <t>Nance,Tommy</t>
  </si>
  <si>
    <t>https://www.baseballprospectus.com/player/108282/tommy-nance/</t>
  </si>
  <si>
    <t>https://www.baseball-reference.com/players/n/nanceto01.shtml</t>
  </si>
  <si>
    <t>nanceto01</t>
  </si>
  <si>
    <t>Nastrini,Nick</t>
  </si>
  <si>
    <t>https://www.baseballprospectus.com/player/130620/nick-nastrini/</t>
  </si>
  <si>
    <t>https://www.baseball-reference.com/players/n/nastrni01.shtml</t>
  </si>
  <si>
    <t>nastrni01</t>
  </si>
  <si>
    <t>Neely,Jack</t>
  </si>
  <si>
    <t>https://www.baseballprospectus.com/player/130685/jack-neely/</t>
  </si>
  <si>
    <t>https://www.baseball-reference.com/players/n/neelyja01.shtml</t>
  </si>
  <si>
    <t>neelyja01</t>
  </si>
  <si>
    <t>Nunez,Dedniel</t>
  </si>
  <si>
    <t>https://www.baseballprospectus.com/player/110454/dedniel-nunez/</t>
  </si>
  <si>
    <t>https://www.baseball-reference.com/players/n/nunezde01.shtml</t>
  </si>
  <si>
    <t>nunezde01</t>
  </si>
  <si>
    <t>O'Brien,Riley</t>
  </si>
  <si>
    <t>https://www.baseballprospectus.com/player/110462/riley-obrien/</t>
  </si>
  <si>
    <t>https://www.baseball-reference.com/players/o/obrieri01.shtml</t>
  </si>
  <si>
    <t>obrieri01</t>
  </si>
  <si>
    <t>O'Loughlin,Jack*</t>
  </si>
  <si>
    <t>https://www.baseballprospectus.com/player/109235/jack-oloughlin/</t>
  </si>
  <si>
    <t>https://www.baseball-reference.com/players/o/olougja01.shtml</t>
  </si>
  <si>
    <t>olougja01</t>
  </si>
  <si>
    <t>Orze,Eric</t>
  </si>
  <si>
    <t>https://www.baseballprospectus.com/player/131515/eric-orze/</t>
  </si>
  <si>
    <t>https://www.baseball-reference.com/players/o/orzeer01.shtml</t>
  </si>
  <si>
    <t>orzeer01</t>
  </si>
  <si>
    <t>Otanez,Michel</t>
  </si>
  <si>
    <t>https://www.baseballprospectus.com/player/109236/michel-otanez/</t>
  </si>
  <si>
    <t>https://www.baseball-reference.com/players/o/otanemi01.shtml</t>
  </si>
  <si>
    <t>otanemi01</t>
  </si>
  <si>
    <t>Paredes,Enoli</t>
  </si>
  <si>
    <t>https://www.baseballprospectus.com/player/108349/enoli-paredes/</t>
  </si>
  <si>
    <t>https://www.baseball-reference.com/players/p/pareden01.shtml</t>
  </si>
  <si>
    <t>pareden01</t>
  </si>
  <si>
    <t>Parker,Mitchell*</t>
  </si>
  <si>
    <t>https://www.baseballprospectus.com/player/131860/mitchell-parker/</t>
  </si>
  <si>
    <t>https://www.baseball-reference.com/players/p/parkemi01.shtml</t>
  </si>
  <si>
    <t>parkemi01</t>
  </si>
  <si>
    <t>Pennington,Walter*</t>
  </si>
  <si>
    <t>https://www.baseballprospectus.com/player/132307/walter-pennington/</t>
  </si>
  <si>
    <t>https://www.baseball-reference.com/players/p/penniwa01.shtml</t>
  </si>
  <si>
    <t>penniwa01</t>
  </si>
  <si>
    <t>Penrod,Zach*</t>
  </si>
  <si>
    <t>https://www.baseballprospectus.com/player/132310/zach-penrod/</t>
  </si>
  <si>
    <t>https://www.baseball-reference.com/players/p/penroza01.shtml</t>
  </si>
  <si>
    <t>penroza01</t>
  </si>
  <si>
    <t>Peralta,Luis*</t>
  </si>
  <si>
    <t>https://www.baseballprospectus.com/player/132337/luis-peralta/</t>
  </si>
  <si>
    <t>https://www.baseball-reference.com/players/p/perallu01.shtml</t>
  </si>
  <si>
    <t>perallu01</t>
  </si>
  <si>
    <t>Petersen,Michael</t>
  </si>
  <si>
    <t>https://www.baseballprospectus.com/player/106664/michael-petersen/</t>
  </si>
  <si>
    <t>https://www.baseball-reference.com/players/p/petermi01.shtml</t>
  </si>
  <si>
    <t>petermi01</t>
  </si>
  <si>
    <t>Phillips,Tyler</t>
  </si>
  <si>
    <t>https://www.baseballprospectus.com/player/106668/tyler-phillips/</t>
  </si>
  <si>
    <t>https://www.baseball-reference.com/players/p/phillty01.shtml</t>
  </si>
  <si>
    <t>phillty01</t>
  </si>
  <si>
    <t>Pinto,Ricardo</t>
  </si>
  <si>
    <t>https://www.baseballprospectus.com/player/100472/ricardo-pinto/</t>
  </si>
  <si>
    <t>https://www.baseball-reference.com/players/p/pintori01.shtml</t>
  </si>
  <si>
    <t>pintori01</t>
  </si>
  <si>
    <t>Poteet,Cody</t>
  </si>
  <si>
    <t>https://www.baseballprospectus.com/player/70342/cody-poteet/</t>
  </si>
  <si>
    <t>https://www.baseball-reference.com/players/p/poteeco01.shtml</t>
  </si>
  <si>
    <t>poteeco01</t>
  </si>
  <si>
    <t>Povich,Cade*</t>
  </si>
  <si>
    <t>https://www.baseballprospectus.com/player/151556/cade-povich/</t>
  </si>
  <si>
    <t>https://www.baseball-reference.com/players/p/povicca01.shtml</t>
  </si>
  <si>
    <t>povicca01</t>
  </si>
  <si>
    <t>Ramirez,Emmanuel</t>
  </si>
  <si>
    <t>https://www.baseballprospectus.com/player/103127/emmanuel-ramirez/</t>
  </si>
  <si>
    <t>https://www.baseball-reference.com/players/r/ramirem01.shtml</t>
  </si>
  <si>
    <t>ramirem01</t>
  </si>
  <si>
    <t>Reynolds,Sean</t>
  </si>
  <si>
    <t>https://www.baseballprospectus.com/player/108464/sean-reynolds/</t>
  </si>
  <si>
    <t>https://www.baseball-reference.com/players/r/reynose01.shtml</t>
  </si>
  <si>
    <t>reynose01</t>
  </si>
  <si>
    <t>Ribalta,Orlando</t>
  </si>
  <si>
    <t>https://www.baseballprospectus.com/player/144511/orlando-ribalta/</t>
  </si>
  <si>
    <t>https://www.baseball-reference.com/players/r/ribalor01.shtml</t>
  </si>
  <si>
    <t>ribalor01</t>
  </si>
  <si>
    <t>Robert,Daniel</t>
  </si>
  <si>
    <t>https://www.baseballprospectus.com/player/134488/daniel-robert/</t>
  </si>
  <si>
    <t>https://www.baseball-reference.com/players/r/roberda11.shtml</t>
  </si>
  <si>
    <t>roberda11</t>
  </si>
  <si>
    <t>Roberts,Ethan</t>
  </si>
  <si>
    <t>https://www.baseballprospectus.com/player/134502/ethan-roberts/</t>
  </si>
  <si>
    <t>https://www.baseball-reference.com/players/r/roberet01.shtml</t>
  </si>
  <si>
    <t>roberet01</t>
  </si>
  <si>
    <t>Rocker,Kumar</t>
  </si>
  <si>
    <t>https://www.baseballprospectus.com/player/134629/kumar-rocker/</t>
  </si>
  <si>
    <t>https://www.baseball-reference.com/players/r/rockeku01.shtml</t>
  </si>
  <si>
    <t>rockeku01</t>
  </si>
  <si>
    <t>Rodriguez,Carlos</t>
  </si>
  <si>
    <t>https://www.baseballprospectus.com/player/151692/carlos-rodriguez/</t>
  </si>
  <si>
    <t>https://www.baseball-reference.com/players/r/rodrica02.shtml</t>
  </si>
  <si>
    <t>rodrica02</t>
  </si>
  <si>
    <t>Rodriguez,Manuel</t>
  </si>
  <si>
    <t>https://www.baseball-reference.com/players/r/rodrima01.shtml</t>
  </si>
  <si>
    <t>rodrima01</t>
  </si>
  <si>
    <t>https://www.baseballprospectus.com/player/110688/manuel-rodriguez/</t>
  </si>
  <si>
    <t>Rodriguez,Randy</t>
  </si>
  <si>
    <t>https://www.baseball-reference.com/players/r/rodrira02.shtml</t>
  </si>
  <si>
    <t>rodrira02</t>
  </si>
  <si>
    <t>https://www.baseballprospectus.com/player/134896/randy-rodriguez/</t>
  </si>
  <si>
    <t>Rogers,Josh*</t>
  </si>
  <si>
    <t>https://www.baseballprospectus.com/player/106791/josh-rogers/</t>
  </si>
  <si>
    <t>https://www.baseball-reference.com/players/r/rogerjo01.shtml</t>
  </si>
  <si>
    <t>rogerjo01</t>
  </si>
  <si>
    <t>Ross,Joe</t>
  </si>
  <si>
    <t>https://www.baseballprospectus.com/player/70485/joe-ross/</t>
  </si>
  <si>
    <t>https://www.baseball-reference.com/players/r/rossjo01.shtml</t>
  </si>
  <si>
    <t>rossjo01</t>
  </si>
  <si>
    <t>Roupp,Landen</t>
  </si>
  <si>
    <t>https://www.baseballprospectus.com/player/151570/landen-roupp/</t>
  </si>
  <si>
    <t>https://www.baseball-reference.com/players/r/rouppla01.shtml</t>
  </si>
  <si>
    <t>rouppla01</t>
  </si>
  <si>
    <t>Roycroft,Chris</t>
  </si>
  <si>
    <t>https://www.baseballprospectus.com/player/147180/chris-roycroft/</t>
  </si>
  <si>
    <t>https://www.baseball-reference.com/players/r/roycrch01.shtml</t>
  </si>
  <si>
    <t>roycrch01</t>
  </si>
  <si>
    <t>Ryan,River</t>
  </si>
  <si>
    <t>https://www.baseballprospectus.com/player/147196/river-ryan/</t>
  </si>
  <si>
    <t>https://www.baseball-reference.com/players/r/ryanri01.shtml</t>
  </si>
  <si>
    <t>ryanri01</t>
  </si>
  <si>
    <t>Sabrowski,Erik*</t>
  </si>
  <si>
    <t>https://www.baseballprospectus.com/player/135582/erik-sabrowski/</t>
  </si>
  <si>
    <t>https://www.baseball-reference.com/players/s/sabroer01.shtml</t>
  </si>
  <si>
    <t>sabroer01</t>
  </si>
  <si>
    <t>Sammons,Bryan*</t>
  </si>
  <si>
    <t>https://www.baseballprospectus.com/player/110748/bryan-sammons/</t>
  </si>
  <si>
    <t>https://www.baseball-reference.com/players/s/sammobr01.shtml</t>
  </si>
  <si>
    <t>sammobr01</t>
  </si>
  <si>
    <t>Sanchez,Sixto</t>
  </si>
  <si>
    <t>https://www.baseballprospectus.com/player/106846/sixto-sanchez/</t>
  </si>
  <si>
    <t>https://www.baseball-reference.com/players/s/sanchsi01.shtml</t>
  </si>
  <si>
    <t>sanchsi01</t>
  </si>
  <si>
    <t>Sauer,Matt</t>
  </si>
  <si>
    <t>https://www.baseballprospectus.com/player/111145/matt-sauer/</t>
  </si>
  <si>
    <t>https://www.baseball-reference.com/players/s/sauerma01.shtml</t>
  </si>
  <si>
    <t>sauerma01</t>
  </si>
  <si>
    <t>Schwellenbach,Spencer</t>
  </si>
  <si>
    <t>https://www.baseballprospectus.com/player/136375/spencer-schwellenbach/</t>
  </si>
  <si>
    <t>https://www.baseball-reference.com/players/s/schwesp01.shtml</t>
  </si>
  <si>
    <t>schwesp01</t>
  </si>
  <si>
    <t>Shugart,Chase</t>
  </si>
  <si>
    <t>https://www.baseballprospectus.com/player/136826/chase-shugart/</t>
  </si>
  <si>
    <t>https://www.baseball-reference.com/players/s/shugach01.shtml</t>
  </si>
  <si>
    <t>shugach01</t>
  </si>
  <si>
    <t>Slaten,Justin</t>
  </si>
  <si>
    <t>https://www.baseballprospectus.com/player/143908/justin-slaten/</t>
  </si>
  <si>
    <t>https://www.baseball-reference.com/players/s/slateju01.shtml</t>
  </si>
  <si>
    <t>slateju01</t>
  </si>
  <si>
    <t>Smith,Burch</t>
  </si>
  <si>
    <t>https://www.baseballprospectus.com/player/68471/burch-smith/</t>
  </si>
  <si>
    <t>https://www.baseball-reference.com/players/s/smithbu03.shtml</t>
  </si>
  <si>
    <t>smithbu03</t>
  </si>
  <si>
    <t>Smith,Cade</t>
  </si>
  <si>
    <t>https://www.baseballprospectus.com/player/137126/cade-smith/</t>
  </si>
  <si>
    <t>https://www.baseball-reference.com/players/s/smithca06.shtml</t>
  </si>
  <si>
    <t>smithca06</t>
  </si>
  <si>
    <t>Spence,Mitch</t>
  </si>
  <si>
    <t>https://www.baseballprospectus.com/player/145080/mitch-spence/</t>
  </si>
  <si>
    <t>https://www.baseball-reference.com/players/s/spencmi01.shtml</t>
  </si>
  <si>
    <t>spencmi01</t>
  </si>
  <si>
    <t>Sterner,Justin</t>
  </si>
  <si>
    <t>https://www.baseballprospectus.com/player/144613/justin-sterner/</t>
  </si>
  <si>
    <t>https://www.baseball-reference.com/players/s/sternju01.shtml</t>
  </si>
  <si>
    <t>sternju01</t>
  </si>
  <si>
    <t>Strickland,Hunter</t>
  </si>
  <si>
    <t>https://www.baseballprospectus.com/player/57557/hunter-strickland/</t>
  </si>
  <si>
    <t>https://www.baseball-reference.com/players/s/strichu01.shtml</t>
  </si>
  <si>
    <t>strichu01</t>
  </si>
  <si>
    <t>Suarez,Albert</t>
  </si>
  <si>
    <t>https://www.baseball-reference.com/players/s/suareal01.shtml</t>
  </si>
  <si>
    <t>suareal01</t>
  </si>
  <si>
    <t>https://www.baseballprospectus.com/player/58715/albert-suarez/</t>
  </si>
  <si>
    <t>Tate,Dillon</t>
  </si>
  <si>
    <t>https://www.baseballprospectus.com/player/106989/dillon-tate/</t>
  </si>
  <si>
    <t>https://www.baseball-reference.com/players/t/tatedi01.shtml</t>
  </si>
  <si>
    <t>tatedi01</t>
  </si>
  <si>
    <t>Taylor,Troy</t>
  </si>
  <si>
    <t>https://www.baseballprospectus.com/player/151715/troy-taylor/</t>
  </si>
  <si>
    <t>https://www.baseball-reference.com/players/t/taylotr01.shtml</t>
  </si>
  <si>
    <t>taylotr01</t>
  </si>
  <si>
    <t>Teng,Kai-Wei</t>
  </si>
  <si>
    <t>https://www.baseballprospectus.com/player/138569/kai-wei-teng/</t>
  </si>
  <si>
    <t>https://www.baseball-reference.com/players/t/tengka01.shtml</t>
  </si>
  <si>
    <t>tengka01</t>
  </si>
  <si>
    <t>Tinoco,Jesus</t>
  </si>
  <si>
    <t>https://www.baseballprospectus.com/player/101190/jesus-tinoco/</t>
  </si>
  <si>
    <t>https://www.baseball-reference.com/players/t/tinocje01.shtml</t>
  </si>
  <si>
    <t>tinocje01</t>
  </si>
  <si>
    <t>Treinen,Blake</t>
  </si>
  <si>
    <t>https://www.baseballprospectus.com/player/68804/blake-treinen/</t>
  </si>
  <si>
    <t>https://www.baseball-reference.com/players/t/treinbl01.shtml</t>
  </si>
  <si>
    <t>treinbl01</t>
  </si>
  <si>
    <t>Tyler,Kyle</t>
  </si>
  <si>
    <t>https://www.baseballprospectus.com/player/139251/kyle-tyler/</t>
  </si>
  <si>
    <t>https://www.baseball-reference.com/players/t/tylerky01.shtml</t>
  </si>
  <si>
    <t>tylerky01</t>
  </si>
  <si>
    <t>Uwasawa,Naoyuki</t>
  </si>
  <si>
    <t>https://www.baseballprospectus.com/player/142809/naoyuki-uwasawa/</t>
  </si>
  <si>
    <t>https://www.baseball-reference.com/players/u/uwasana01.shtml</t>
  </si>
  <si>
    <t>uwasana01</t>
  </si>
  <si>
    <t>Vanasco,Ricky</t>
  </si>
  <si>
    <t>https://www.baseballprospectus.com/player/110990/ricky-vanasco/</t>
  </si>
  <si>
    <t>https://www.baseball-reference.com/players/v/vanasri01.shtml</t>
  </si>
  <si>
    <t>vanasri01</t>
  </si>
  <si>
    <t>Villalobos,Eli</t>
  </si>
  <si>
    <t>https://www.baseballprospectus.com/player/140026/eli-villalobos/</t>
  </si>
  <si>
    <t>https://www.baseball-reference.com/players/v/villael02.shtml</t>
  </si>
  <si>
    <t>villael02</t>
  </si>
  <si>
    <t>Waguespack,Jacob</t>
  </si>
  <si>
    <t>https://www.baseballprospectus.com/player/107097/jacob-waguespack/</t>
  </si>
  <si>
    <t>https://www.baseball-reference.com/players/w/wagueja01.shtml</t>
  </si>
  <si>
    <t>wagueja01</t>
  </si>
  <si>
    <t>Walston,Blake*</t>
  </si>
  <si>
    <t>https://www.baseballprospectus.com/player/144662/blake-walston/</t>
  </si>
  <si>
    <t>https://www.baseball-reference.com/players/w/walstbl01.shtml</t>
  </si>
  <si>
    <t>walstbl01</t>
  </si>
  <si>
    <t>Walters,Andrew</t>
  </si>
  <si>
    <t>https://www.baseballprospectus.com/player/147607/andrew-walters/</t>
  </si>
  <si>
    <t>https://www.baseball-reference.com/players/w/waltean01.shtml</t>
  </si>
  <si>
    <t>waltean01</t>
  </si>
  <si>
    <t>Warren,Will</t>
  </si>
  <si>
    <t>https://www.baseballprospectus.com/player/151694/will-warren/</t>
  </si>
  <si>
    <t>https://www.baseball-reference.com/players/w/warrewi01.shtml</t>
  </si>
  <si>
    <t>warrewi01</t>
  </si>
  <si>
    <t>Whitley,Forrest</t>
  </si>
  <si>
    <t>https://www.baseballprospectus.com/player/109107/forrest-whitley/</t>
  </si>
  <si>
    <t>https://www.baseball-reference.com/players/w/whitlfo01.shtml</t>
  </si>
  <si>
    <t>whitlfo01</t>
  </si>
  <si>
    <t>Wilson,Justin*</t>
  </si>
  <si>
    <t>https://www.baseball-reference.com/players/w/wilsoju10.shtml</t>
  </si>
  <si>
    <t>wilsoju10</t>
  </si>
  <si>
    <t>https://www.baseballprospectus.com/player/59179/justin-wilson/</t>
  </si>
  <si>
    <t>Winn,Cole</t>
  </si>
  <si>
    <t>https://www.baseballprospectus.com/player/141131/cole-winn/</t>
  </si>
  <si>
    <t>https://www.baseball-reference.com/players/w/winnco01.shtml</t>
  </si>
  <si>
    <t>winnco01</t>
  </si>
  <si>
    <t>Wrobleski,Justin*</t>
  </si>
  <si>
    <t>https://www.baseballprospectus.com/player/141319/justin-wrobleski/</t>
  </si>
  <si>
    <t>https://www.baseball-reference.com/players/w/wroblju01.shtml</t>
  </si>
  <si>
    <t>wroblju01</t>
  </si>
  <si>
    <t>Zeferjahn,Ryan</t>
  </si>
  <si>
    <t>https://www.baseballprospectus.com/player/141595/ryan-zeferjahn/</t>
  </si>
  <si>
    <t>https://www.baseball-reference.com/players/z/zeferry01.shtml</t>
  </si>
  <si>
    <t>zeferry01</t>
  </si>
  <si>
    <t>Zuber,Tyler</t>
  </si>
  <si>
    <t>https://www.baseballprospectus.com/player/111083/tyler-zuber/</t>
  </si>
  <si>
    <t>https://www.baseball-reference.com/players/z/zuberty01.shtml</t>
  </si>
  <si>
    <t>zuberty01</t>
  </si>
  <si>
    <t>Zulueta,Yosver</t>
  </si>
  <si>
    <t>https://www.baseballprospectus.com/player/147927/yosver-zulueta/</t>
  </si>
  <si>
    <t>https://www.baseball-reference.com/players/z/zulueyo01.shtml</t>
  </si>
  <si>
    <t>zulueyo01</t>
  </si>
  <si>
    <t>https://www.baseballprospectus.com/player/142702/yariel-rodriguez/</t>
  </si>
  <si>
    <t>https://www.baseball-reference.com/players/r/rodriya01.shtml</t>
  </si>
  <si>
    <t>rodriya01</t>
  </si>
  <si>
    <t>https://www.baseball-reference.com/players/s/scottch01.shtml</t>
  </si>
  <si>
    <t>scottch01</t>
  </si>
  <si>
    <t>https://www.baseballprospectus.com/player/136390/christian-scott/</t>
  </si>
  <si>
    <t>https://www.baseball-reference.com/players/l/leiteja01.shtml</t>
  </si>
  <si>
    <t>leiteja01</t>
  </si>
  <si>
    <t>https://www.baseball-reference.com/players/j/jobeja01.shtml</t>
  </si>
  <si>
    <t>jobeja01</t>
  </si>
  <si>
    <t>https://www.baseball-reference.com/players/t/thorpdr01.shtml</t>
  </si>
  <si>
    <t>thorpdr01</t>
  </si>
  <si>
    <t>https://www.baseballprospectus.com/player/147491/drew-thorpe/</t>
  </si>
  <si>
    <t>https://www.baseball-reference.com/players/w/waldrhu01.shtml</t>
  </si>
  <si>
    <t>waldrhu01</t>
  </si>
  <si>
    <t>https://www.baseballprospectus.com/player/160224/hurston-waldrep/</t>
  </si>
  <si>
    <t>https://www.baseball-reference.com/players/s/skenepa01.shtml</t>
  </si>
  <si>
    <t>skenepa01</t>
  </si>
  <si>
    <t>https://www.baseballprospectus.com/player/161332/paul-skenes/</t>
  </si>
  <si>
    <t>https://www.baseball-reference.com/players/y/yamamyo01.shtml</t>
  </si>
  <si>
    <t>yamamyo01</t>
  </si>
  <si>
    <t>https://www.baseball-reference.com/players/i/imanash01.shtml</t>
  </si>
  <si>
    <t>imanash01</t>
  </si>
  <si>
    <t>https://www.baseballprospectus.com/player/160581/rhett-lowder/</t>
  </si>
  <si>
    <t>https://www.baseball-reference.com/players/l/lowderh01.shtml</t>
  </si>
  <si>
    <t>lowderh01</t>
  </si>
  <si>
    <t>sa3025686</t>
  </si>
  <si>
    <t>https://www.baseballprospectus.com/player/151426/bubba-chandler/</t>
  </si>
  <si>
    <t>https://www.baseballprospectus.com/player/156680/jacob-misiorowski/</t>
  </si>
  <si>
    <t>https://www.baseballprospectus.com/player/164332/roki-sasaki/</t>
  </si>
  <si>
    <t>https://www.baseballprospectus.com/player/153121/noah-schultz/</t>
  </si>
  <si>
    <t>BZZ (SteveS)</t>
  </si>
  <si>
    <t>TEX (Greg)</t>
  </si>
  <si>
    <t>NIM (Mark)</t>
  </si>
  <si>
    <t>DAL (Ryan)</t>
  </si>
  <si>
    <t>De Los Santos,L</t>
  </si>
  <si>
    <t>Del Castillo,A*</t>
  </si>
  <si>
    <t>2-5,11,12/9 (13-6)</t>
  </si>
  <si>
    <t>c-4(+3)e8,T-9(pb-0)</t>
  </si>
  <si>
    <t>3b-4e41 1b-4e21</t>
  </si>
  <si>
    <t>sa3022683</t>
  </si>
  <si>
    <t>https://www.fangraphs.com/statss.aspx?playerid=sa3022683</t>
  </si>
  <si>
    <t>https://www.baseballprospectus.com/player/157925/max-clark/</t>
  </si>
  <si>
    <t>https://www.baseball-reference.com/register/player.fcgi?id=clark-005max</t>
  </si>
  <si>
    <t>clark-005max</t>
  </si>
  <si>
    <t>P</t>
  </si>
  <si>
    <t>Clark,Max*</t>
  </si>
  <si>
    <t>Campbell,Kristian</t>
  </si>
  <si>
    <t>sa3023011</t>
  </si>
  <si>
    <t>https://www.fangraphs.com/statss.aspx?playerid=sa3023011</t>
  </si>
  <si>
    <t>Bazzana,Travis*</t>
  </si>
  <si>
    <t>bazzan000tra</t>
  </si>
  <si>
    <t>sa3025129</t>
  </si>
  <si>
    <t>https://www.baseball-reference.com/register/player.fcgi?id=bazzan000tra</t>
  </si>
  <si>
    <t>https://www.baseballprospectus.com/player/142251/travis-bazzana/</t>
  </si>
  <si>
    <t>https://www.fangraphs.com/statss.aspx?playerid=sa3025129</t>
  </si>
  <si>
    <t>Eldridge,Bryce*</t>
  </si>
  <si>
    <t>eldrid000bry</t>
  </si>
  <si>
    <t>sa3022757</t>
  </si>
  <si>
    <t>https://www.baseball-reference.com/register/player.fcgi?id=eldrid000bry</t>
  </si>
  <si>
    <t>https://www.baseballprospectus.com/player/170244/bryce-eldridge/</t>
  </si>
  <si>
    <t>https://www.fangraphs.com/statss.aspx?playerid=sa3022757</t>
  </si>
  <si>
    <t>Caglianone,Jac*</t>
  </si>
  <si>
    <t>caglia000jac</t>
  </si>
  <si>
    <t>sa3025245</t>
  </si>
  <si>
    <t>https://www.baseball-reference.com/register/player.fcgi?id=caglia000jac</t>
  </si>
  <si>
    <t>https://www.baseballprospectus.com/player/152771/jac-caglianone/</t>
  </si>
  <si>
    <t>Made,Jesus+</t>
  </si>
  <si>
    <t>made--000jes</t>
  </si>
  <si>
    <t>sa3024108</t>
  </si>
  <si>
    <t>https://www.baseball-reference.com/register/player.fcgi?id=made--000jes</t>
  </si>
  <si>
    <t>https://www.baseballprospectus.com/player/171825/jesus-made/</t>
  </si>
  <si>
    <t>Moore,Christian</t>
  </si>
  <si>
    <t>moore-008chr</t>
  </si>
  <si>
    <t>sa3025168</t>
  </si>
  <si>
    <t>https://www.baseballprospectus.com/player/157008/christian-moore/</t>
  </si>
  <si>
    <t>Burns,Chase</t>
  </si>
  <si>
    <t>burns-008cha</t>
  </si>
  <si>
    <t>https://www.baseball-reference.com/register/player.fcgi?id=burns-008cha</t>
  </si>
  <si>
    <t>https://www.baseballprospectus.com/player/151723/chase-burns/</t>
  </si>
  <si>
    <t>McGonigle,Kevin*</t>
  </si>
  <si>
    <t>mcgoni000kev</t>
  </si>
  <si>
    <t>sa3022895</t>
  </si>
  <si>
    <t>https://www.baseball-reference.com/register/player.fcgi?id=mcgoni000kev</t>
  </si>
  <si>
    <t>https://www.baseballprospectus.com/player/170327/kevin-mcgonigle/</t>
  </si>
  <si>
    <t>https://www.fangraphs.com/statss.aspx?playerid=sa3022895</t>
  </si>
  <si>
    <t>Keaschall,Luke</t>
  </si>
  <si>
    <t>keasch000luk</t>
  </si>
  <si>
    <t>sa3022614</t>
  </si>
  <si>
    <t>https://www.baseballprospectus.com/player/170199/luke-keaschall/</t>
  </si>
  <si>
    <t>Condon,Charlie</t>
  </si>
  <si>
    <t>condon000cha</t>
  </si>
  <si>
    <t>sa3025257</t>
  </si>
  <si>
    <t>https://www.baseball-reference.com/register/player.fcgi?id=condon000cha</t>
  </si>
  <si>
    <t>https://www.baseballprospectus.com/player/171007/charlie-condon/</t>
  </si>
  <si>
    <t>Quero,Edgar+</t>
  </si>
  <si>
    <t>sa3015239</t>
  </si>
  <si>
    <t>https://www.baseballprospectus.com/player/150017/edgar-quero/</t>
  </si>
  <si>
    <t>quero-000edg</t>
  </si>
  <si>
    <t>Freeland,Alex+</t>
  </si>
  <si>
    <t>LAN</t>
  </si>
  <si>
    <t>freela000ale</t>
  </si>
  <si>
    <t>sa3020653</t>
  </si>
  <si>
    <t>https://www.baseball-reference.com/register/player.fcgi?id=freela000ale</t>
  </si>
  <si>
    <t>https://www.baseballprospectus.com/player/147790/alex-freeland/</t>
  </si>
  <si>
    <t>https://www.fangraphs.com/statss.aspx?playerid=sa3020653</t>
  </si>
  <si>
    <t>Ferris,Jackson*</t>
  </si>
  <si>
    <t>ferris003jac</t>
  </si>
  <si>
    <t>sa3020891</t>
  </si>
  <si>
    <t>https://www.baseballprospectus.com/player/153788/jackson-ferris/</t>
  </si>
  <si>
    <t>https://www.baseball-reference.com/register/player.fcgi?id=ferris003jac</t>
  </si>
  <si>
    <t>https://www.fangraphs.com/statss.aspx?playerid=sa3020891</t>
  </si>
  <si>
    <t>Dollander,Chase</t>
  </si>
  <si>
    <t>dollan000cha</t>
  </si>
  <si>
    <t>sa3023361</t>
  </si>
  <si>
    <t>https://www.baseball-reference.com/register/player.fcgi?id=dollan000cha</t>
  </si>
  <si>
    <t>https://www.baseballprospectus.com/player/161602/chase-dollander/</t>
  </si>
  <si>
    <t>Rosario,Alejandro</t>
  </si>
  <si>
    <t>rosari002ale</t>
  </si>
  <si>
    <t>sa3023538</t>
  </si>
  <si>
    <t>https://www.baseballprospectus.com/player/148317/alejandro-rosario/</t>
  </si>
  <si>
    <t>Smith,Cam</t>
  </si>
  <si>
    <t>smith-014cam</t>
  </si>
  <si>
    <t>sa3025358</t>
  </si>
  <si>
    <t>https://www.baseball-reference.com/register/player.fcgi?id=smith-014cam</t>
  </si>
  <si>
    <t>https://www.baseballprospectus.com/player/153809/cam-smith/</t>
  </si>
  <si>
    <t>Stewart,Sal</t>
  </si>
  <si>
    <t>stewar000sal</t>
  </si>
  <si>
    <t>sa3020130</t>
  </si>
  <si>
    <t>https://www.baseball-reference.com/register/player.fcgi?id=stewar000sal</t>
  </si>
  <si>
    <t>https://www.baseballprospectus.com/player/153843/sal-stewart/</t>
  </si>
  <si>
    <t>https://www.fangraphs.com/statss.aspx?playerid=sa3020130</t>
  </si>
  <si>
    <t>Miller,Aidan</t>
  </si>
  <si>
    <t>miller003aid</t>
  </si>
  <si>
    <t>sa3022609</t>
  </si>
  <si>
    <t>https://www.baseball-reference.com/register/player.fcgi?id=miller003aid</t>
  </si>
  <si>
    <t>https://www.baseballprospectus.com/player/170197/aidan-miller/</t>
  </si>
  <si>
    <t>https://www.baseball-reference.com/register/player.fcgi?id=collie001cam</t>
  </si>
  <si>
    <t>sa3020131</t>
  </si>
  <si>
    <t>https://www.fangraphs.com/players/cameron-collier/sa3020131</t>
  </si>
  <si>
    <t>collie001cam</t>
  </si>
  <si>
    <t>https://www.baseballprospectus.com/player/153046/cam-collier/</t>
  </si>
  <si>
    <t>Collier,Cam*</t>
  </si>
  <si>
    <t>Harrington,Tom</t>
  </si>
  <si>
    <t>harrin000tho</t>
  </si>
  <si>
    <t>sa3020752</t>
  </si>
  <si>
    <t>https://www.baseballprospectus.com/player/163965/thomas-harrington/</t>
  </si>
  <si>
    <t>De Paula,Josue*</t>
  </si>
  <si>
    <t>depaul002jos</t>
  </si>
  <si>
    <t>sa3018591</t>
  </si>
  <si>
    <t>https://www.baseball-reference.com/register/player.fcgi?id=depaul002jos</t>
  </si>
  <si>
    <t>https://www.baseballprospectus.com/player/162875/josue-de-paula/</t>
  </si>
  <si>
    <t>https://www.fangraphs.com/statss.aspx?playerid=sa3018591</t>
  </si>
  <si>
    <t>Calaz,Robert</t>
  </si>
  <si>
    <t>calaz-000rob</t>
  </si>
  <si>
    <t>sa3021078</t>
  </si>
  <si>
    <t>https://www.baseballprospectus.com/player/168961/robert-calaz/</t>
  </si>
  <si>
    <t>Triantos,James</t>
  </si>
  <si>
    <t>triant000jam</t>
  </si>
  <si>
    <t>sa3017295</t>
  </si>
  <si>
    <t>https://www.baseball-reference.com/register/player.fcgi?id=triant000jam</t>
  </si>
  <si>
    <t>https://www.baseballprospectus.com/player/151395/james-triantos/</t>
  </si>
  <si>
    <t>https://www.fangraphs.com/players/james-triantos/sa3017295</t>
  </si>
  <si>
    <t>Hope,Zyhir*</t>
  </si>
  <si>
    <t>hope--000zyh</t>
  </si>
  <si>
    <t>sa3022703</t>
  </si>
  <si>
    <t>https://www.baseball-reference.com/register/player.fcgi?id=hope--000zyh</t>
  </si>
  <si>
    <t>https://www.baseballprospectus.com/player/170241/zyhir-hope/</t>
  </si>
  <si>
    <t>Mathews,Quinn*</t>
  </si>
  <si>
    <t>mathew000qui</t>
  </si>
  <si>
    <t>sa3023407</t>
  </si>
  <si>
    <t>https://www.baseball-reference.com/register/player.fcgi?id=mathew000qui</t>
  </si>
  <si>
    <t>https://www.baseballprospectus.com/player/144340/quinn-mathews/</t>
  </si>
  <si>
    <t>Baez,Jesus</t>
  </si>
  <si>
    <t>baez--003jes</t>
  </si>
  <si>
    <t>sa3018507</t>
  </si>
  <si>
    <t>https://www.baseballprospectus.com/player/154242/jesus-baez/</t>
  </si>
  <si>
    <t>Sykora,Travis</t>
  </si>
  <si>
    <t>sykora000tra</t>
  </si>
  <si>
    <t>sa3023557</t>
  </si>
  <si>
    <t>https://www.baseballprospectus.com/player/170328/travis-sykora/</t>
  </si>
  <si>
    <t>Taylor,Brayden*</t>
  </si>
  <si>
    <t>taylor010bra</t>
  </si>
  <si>
    <t>sa3022921</t>
  </si>
  <si>
    <t>https://www.baseballprospectus.com/player/159211/brayden-taylor/</t>
  </si>
  <si>
    <t>Smith,Hagen*</t>
  </si>
  <si>
    <t>smith-000hag</t>
  </si>
  <si>
    <t>sa3025544</t>
  </si>
  <si>
    <t>https://www.baseball-reference.com/register/player.fcgi?id=smith-000hag</t>
  </si>
  <si>
    <t>https://www.baseballprospectus.com/player/152822/hagen-smith/</t>
  </si>
  <si>
    <t>Quero,Jeferson</t>
  </si>
  <si>
    <t>quero-000jef</t>
  </si>
  <si>
    <t>sa3015407</t>
  </si>
  <si>
    <t>https://www.baseball-reference.com/register/player.fcgi?id=quero-000jef</t>
  </si>
  <si>
    <t>https://www.baseballprospectus.com/player/148229/jeferson-quero/</t>
  </si>
  <si>
    <t>https://www.fangraphs.com/statss.aspx?playerid=sa3015407</t>
  </si>
  <si>
    <t>Liranzo,Thayron+</t>
  </si>
  <si>
    <t>liranz000tha</t>
  </si>
  <si>
    <t>sa3015790</t>
  </si>
  <si>
    <t>https://www.baseballprospectus.com/player/150762/thayron-liranzo/</t>
  </si>
  <si>
    <t>Sugano,Tomoyuki</t>
  </si>
  <si>
    <t>sugano001tom</t>
  </si>
  <si>
    <t>sa3025685</t>
  </si>
  <si>
    <t>https://www.baseball-reference.com/register/player.fcgi?id=sugano001tom</t>
  </si>
  <si>
    <t>https://www.baseballprospectus.com/player/70637/tomoyuki-sugano/</t>
  </si>
  <si>
    <t>https://www.fangraphs.com/players/tomoyuki-sugano/sa3025685</t>
  </si>
  <si>
    <t>Baldwin,Drake*</t>
  </si>
  <si>
    <t>baldwi000dra</t>
  </si>
  <si>
    <t>sa3019920</t>
  </si>
  <si>
    <t>https://www.baseball-reference.com/register/player.fcgi?id=baldwi000dra</t>
  </si>
  <si>
    <t>https://www.baseballprospectus.com/player/143959/drake-baldwin/</t>
  </si>
  <si>
    <t>https://www.fangraphs.com/statss.aspx?playerid=sa3019920</t>
  </si>
  <si>
    <t>Pratt,Cooper</t>
  </si>
  <si>
    <t>pratt-000coo</t>
  </si>
  <si>
    <t>sa3022867</t>
  </si>
  <si>
    <t>https://www.baseballprospectus.com/player/170317/cooper-pratt/</t>
  </si>
  <si>
    <t>Genao,Angel+</t>
  </si>
  <si>
    <t>genao-001ang</t>
  </si>
  <si>
    <t>sa3015706</t>
  </si>
  <si>
    <t>https://www.baseballprospectus.com/player/150539/angel-genao/</t>
  </si>
  <si>
    <t>curet-000yon</t>
  </si>
  <si>
    <t>sa3015446</t>
  </si>
  <si>
    <t>https://www.baseball-reference.com/register/player.fcgi?id=curet-000yon</t>
  </si>
  <si>
    <t>https://www.baseballprospectus.com/player/150216/yoniel-curet/</t>
  </si>
  <si>
    <t>https://www.fangraphs.com/players/yoniel-curet/sa3015446</t>
  </si>
  <si>
    <t>Curet,Yoniel</t>
  </si>
  <si>
    <t>Petry,Ethan</t>
  </si>
  <si>
    <t>ncaa</t>
  </si>
  <si>
    <t>LaViolette,Jace*</t>
  </si>
  <si>
    <t>Mitchell,Blake*</t>
  </si>
  <si>
    <t>mitche003bla</t>
  </si>
  <si>
    <t>sa3022756</t>
  </si>
  <si>
    <t>Ballesteros,Moises+</t>
  </si>
  <si>
    <t>balles000moi</t>
  </si>
  <si>
    <t>sa3015713</t>
  </si>
  <si>
    <t>https://www.baseballprospectus.com/player/150547/moises-ballesteros/</t>
  </si>
  <si>
    <t>Cavalli,Cade</t>
  </si>
  <si>
    <t>cavalca01</t>
  </si>
  <si>
    <t>https://www.baseball-reference.com/players/c/cavalca01.shtml</t>
  </si>
  <si>
    <t>https://www.baseballprospectus.com/player/115906/cade-cavalli/</t>
  </si>
  <si>
    <t>https://www.fangraphs.com/players/cade-cavalli/27473</t>
  </si>
  <si>
    <t>Bradfield Jr,Enrique</t>
  </si>
  <si>
    <t>bradfi000enr</t>
  </si>
  <si>
    <t>sa3022917</t>
  </si>
  <si>
    <t>https://www.baseballprospectus.com/player/147765/enrique-bradfield-jr/</t>
  </si>
  <si>
    <t>Farmelo,Jonny</t>
  </si>
  <si>
    <t>farmel000jon</t>
  </si>
  <si>
    <t>sa3023362</t>
  </si>
  <si>
    <t>https://www.baseball-reference.com/register/player.fcgi?id=farmel000jon</t>
  </si>
  <si>
    <t>https://www.baseballprospectus.com/player/170470/jonny-farmelo/</t>
  </si>
  <si>
    <t>https://www.fangraphs.com/statss.aspx?playerid=sa3023362</t>
  </si>
  <si>
    <t>Ashcraft,Braxton</t>
  </si>
  <si>
    <t>sa3008470</t>
  </si>
  <si>
    <t>https://www.fangraphs.com/players/braxton-ashcraft/sa3008470</t>
  </si>
  <si>
    <t>https://www.baseballprospectus.com/player/112437/braxton-ashcraft/</t>
  </si>
  <si>
    <t>ashcra000bra</t>
  </si>
  <si>
    <t>https://www.baseball-reference.com/register/player.fcgi?id=ashcra000bra</t>
  </si>
  <si>
    <t>Gonzalez,Josuar De Jesus+</t>
  </si>
  <si>
    <t>Bremner,Tyler</t>
  </si>
  <si>
    <t>Meidroth,Chase</t>
  </si>
  <si>
    <t>sa3020011</t>
  </si>
  <si>
    <t>Montgomery,Braden</t>
  </si>
  <si>
    <t>montgo002bra</t>
  </si>
  <si>
    <t>https://www.baseballprospectus.com/player/152819/braden-montgomery/</t>
  </si>
  <si>
    <t>Jones,Druw</t>
  </si>
  <si>
    <t>jones-000dru</t>
  </si>
  <si>
    <t>sa3020676</t>
  </si>
  <si>
    <t>https://www.baseball-reference.com/register/player.fcgi?id=jones-000dru</t>
  </si>
  <si>
    <t>https://www.baseballprospectus.com/player/153115/druw-jones/</t>
  </si>
  <si>
    <t>https://www.fangraphs.com/players/andruw-jones/sa3020676</t>
  </si>
  <si>
    <t>Cannarella,Cam*</t>
  </si>
  <si>
    <t>Rodriguez,Endy+</t>
  </si>
  <si>
    <t>rodrien01</t>
  </si>
  <si>
    <t>https://www.baseball-reference.com/players/r/rodrien01.shtml</t>
  </si>
  <si>
    <t>https://www.baseballprospectus.com/player/134717/endy-rodriguez/</t>
  </si>
  <si>
    <t>https://www.fangraphs.com/players/endy-rodriguez/25332</t>
  </si>
  <si>
    <t>Gilbert,Drew*</t>
  </si>
  <si>
    <t>gilber002and</t>
  </si>
  <si>
    <t>sa3019980</t>
  </si>
  <si>
    <t>https://www.baseball-reference.com/register/player.fcgi?id=gilber002and</t>
  </si>
  <si>
    <t>https://www.baseballprospectus.com/player/144811/drew-gilbert/</t>
  </si>
  <si>
    <t>https://www.fangraphs.com/players/andrew-gilbert/sa3019980</t>
  </si>
  <si>
    <t>White,Thomas*</t>
  </si>
  <si>
    <t>white-013tho</t>
  </si>
  <si>
    <t>sa3023268</t>
  </si>
  <si>
    <t>Ramirez,Agustin</t>
  </si>
  <si>
    <t>ramire002agu</t>
  </si>
  <si>
    <t>sa3009276</t>
  </si>
  <si>
    <t>https://www.baseballprospectus.com/player/133524/agustin-ramirez/</t>
  </si>
  <si>
    <t>Celesten,Felnin+</t>
  </si>
  <si>
    <t>celest000fel</t>
  </si>
  <si>
    <t>sa3023381</t>
  </si>
  <si>
    <t>https://www.baseballprospectus.com/player/166688/felnin-celesten/</t>
  </si>
  <si>
    <t>Arroyo,Edwin</t>
  </si>
  <si>
    <t>arroyo001edw</t>
  </si>
  <si>
    <t>sa3017626</t>
  </si>
  <si>
    <t>https://www.baseball-reference.com/register/player.fcgi?id=arroyo001edw</t>
  </si>
  <si>
    <t>https://www.baseballprospectus.com/player/151485/edwin-arroyo/</t>
  </si>
  <si>
    <t>https://www.fangraphs.com/players/edwin-arroyo/sa3017626</t>
  </si>
  <si>
    <t>(end of the draft)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</si>
</sst>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;@"/>
  </numFmts>
  <fonts count="2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0"/>
      <color theme="1"/>
      <name val="Arial"/>
      <family val="2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  <font>
      <u/>
      <sz val="11"/>
      <color theme="10"/>
      <name val="Calibri"/>
      <family val="2"/>
    </font>
    <font>
      <u/>
      <sz val="11"/>
      <color theme="10"/>
      <name val="Aptos Narrow"/>
      <family val="2"/>
      <scheme val="minor"/>
    </font>
    <font>
      <sz val="11"/>
      <color theme="1"/>
      <name val="Aptos Narrow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21" fillId="0" borderId="0" applyNumberFormat="0" applyFill="0" applyBorder="0" applyAlignment="0" applyProtection="0"/>
    <xf numFmtId="0" fontId="1" fillId="0" borderId="0"/>
  </cellStyleXfs>
  <cellXfs count="44">
    <xf numFmtId="0" fontId="0" fillId="0" borderId="0" xfId="0"/>
    <xf numFmtId="0" fontId="16" fillId="0" borderId="0" xfId="0" applyFont="1"/>
    <xf numFmtId="0" fontId="20" fillId="0" borderId="0" xfId="0" applyFont="1"/>
    <xf numFmtId="0" fontId="20" fillId="0" borderId="0" xfId="0" applyFont="1" applyAlignment="1">
      <alignment horizontal="center"/>
    </xf>
    <xf numFmtId="0" fontId="19" fillId="0" borderId="0" xfId="0" applyFont="1" applyAlignment="1">
      <alignment horizontal="center" vertical="top"/>
    </xf>
    <xf numFmtId="0" fontId="19" fillId="0" borderId="0" xfId="0" applyFont="1" applyAlignment="1">
      <alignment horizontal="center"/>
    </xf>
    <xf numFmtId="0" fontId="0" fillId="0" borderId="0" xfId="0" applyAlignment="1">
      <alignment vertical="top"/>
    </xf>
    <xf numFmtId="0" fontId="1" fillId="0" borderId="0" xfId="0" applyFont="1" applyAlignment="1">
      <alignment horizontal="center"/>
    </xf>
    <xf numFmtId="0" fontId="1" fillId="0" borderId="0" xfId="42" quotePrefix="1"/>
    <xf numFmtId="0" fontId="1" fillId="0" borderId="0" xfId="42" applyAlignment="1">
      <alignment horizontal="center"/>
    </xf>
    <xf numFmtId="0" fontId="1" fillId="0" borderId="0" xfId="42"/>
    <xf numFmtId="164" fontId="20" fillId="0" borderId="0" xfId="0" applyNumberFormat="1" applyFont="1" applyAlignment="1">
      <alignment horizontal="center"/>
    </xf>
    <xf numFmtId="1" fontId="1" fillId="0" borderId="0" xfId="0" applyNumberFormat="1" applyFont="1" applyAlignment="1">
      <alignment horizontal="center" wrapText="1"/>
    </xf>
    <xf numFmtId="0" fontId="22" fillId="0" borderId="0" xfId="43" applyFont="1"/>
    <xf numFmtId="0" fontId="0" fillId="0" borderId="0" xfId="0" applyAlignment="1">
      <alignment horizontal="center"/>
    </xf>
    <xf numFmtId="0" fontId="1" fillId="0" borderId="0" xfId="0" applyFont="1"/>
    <xf numFmtId="0" fontId="23" fillId="0" borderId="0" xfId="42" applyFont="1"/>
    <xf numFmtId="0" fontId="23" fillId="0" borderId="0" xfId="42" applyFont="1" applyAlignment="1">
      <alignment horizontal="center"/>
    </xf>
    <xf numFmtId="0" fontId="16" fillId="0" borderId="0" xfId="0" applyFont="1" applyAlignment="1">
      <alignment vertical="top" wrapText="1"/>
    </xf>
    <xf numFmtId="0" fontId="16" fillId="0" borderId="0" xfId="42" applyFont="1" applyAlignment="1">
      <alignment vertical="top" wrapText="1"/>
    </xf>
    <xf numFmtId="0" fontId="19" fillId="0" borderId="0" xfId="0" applyFont="1" applyAlignment="1">
      <alignment horizontal="center" vertical="top" wrapText="1"/>
    </xf>
    <xf numFmtId="49" fontId="19" fillId="0" borderId="0" xfId="42" applyNumberFormat="1" applyFont="1" applyAlignment="1">
      <alignment vertical="top" wrapText="1"/>
    </xf>
    <xf numFmtId="0" fontId="19" fillId="0" borderId="0" xfId="42" applyFont="1" applyAlignment="1">
      <alignment horizontal="left" vertical="top" wrapText="1"/>
    </xf>
    <xf numFmtId="0" fontId="0" fillId="0" borderId="0" xfId="42" applyFont="1"/>
    <xf numFmtId="1" fontId="0" fillId="0" borderId="0" xfId="0" applyNumberFormat="1" applyAlignment="1">
      <alignment horizontal="center" wrapText="1"/>
    </xf>
    <xf numFmtId="0" fontId="19" fillId="0" borderId="0" xfId="42" applyFont="1" applyAlignment="1">
      <alignment horizontal="center" vertical="top" wrapText="1"/>
    </xf>
    <xf numFmtId="164" fontId="1" fillId="0" borderId="0" xfId="42" applyNumberFormat="1" applyAlignment="1">
      <alignment horizontal="center"/>
    </xf>
    <xf numFmtId="0" fontId="1" fillId="0" borderId="0" xfId="0" applyFont="1" applyAlignment="1">
      <alignment horizontal="center" vertical="top"/>
    </xf>
    <xf numFmtId="0" fontId="23" fillId="0" borderId="0" xfId="42" applyFont="1" applyAlignment="1">
      <alignment horizontal="center" vertical="top"/>
    </xf>
    <xf numFmtId="164" fontId="19" fillId="0" borderId="0" xfId="0" applyNumberFormat="1" applyFont="1" applyAlignment="1">
      <alignment horizontal="center" vertical="top" wrapText="1"/>
    </xf>
    <xf numFmtId="0" fontId="23" fillId="0" borderId="0" xfId="0" applyFont="1"/>
    <xf numFmtId="0" fontId="16" fillId="0" borderId="0" xfId="0" applyFont="1" applyAlignment="1">
      <alignment horizontal="center" vertical="top" wrapText="1"/>
    </xf>
    <xf numFmtId="49" fontId="16" fillId="0" borderId="0" xfId="0" applyNumberFormat="1" applyFont="1" applyAlignment="1">
      <alignment horizontal="center" vertical="top" wrapText="1"/>
    </xf>
    <xf numFmtId="49" fontId="19" fillId="0" borderId="0" xfId="42" applyNumberFormat="1" applyFont="1" applyAlignment="1">
      <alignment horizontal="center" vertical="top" wrapText="1"/>
    </xf>
    <xf numFmtId="49" fontId="0" fillId="0" borderId="0" xfId="0" applyNumberFormat="1" applyAlignment="1">
      <alignment horizontal="center"/>
    </xf>
    <xf numFmtId="0" fontId="1" fillId="0" borderId="0" xfId="44" applyAlignment="1">
      <alignment horizontal="center"/>
    </xf>
    <xf numFmtId="0" fontId="16" fillId="0" borderId="0" xfId="42" applyFont="1" applyAlignment="1">
      <alignment horizontal="center" vertical="top" wrapText="1"/>
    </xf>
    <xf numFmtId="0" fontId="18" fillId="0" borderId="0" xfId="0" applyFont="1" applyAlignment="1">
      <alignment vertical="top" wrapText="1"/>
    </xf>
    <xf numFmtId="0" fontId="18" fillId="0" borderId="0" xfId="0" applyFont="1" applyAlignment="1">
      <alignment horizontal="center" vertical="top" wrapText="1"/>
    </xf>
    <xf numFmtId="0" fontId="18" fillId="0" borderId="0" xfId="0" applyFont="1" applyAlignment="1">
      <alignment wrapText="1"/>
    </xf>
    <xf numFmtId="0" fontId="0" fillId="0" borderId="0" xfId="0" applyAlignment="1">
      <alignment vertical="top" wrapText="1"/>
    </xf>
    <xf numFmtId="0" fontId="20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49" fontId="0" fillId="0" borderId="0" xfId="0" applyNumberFormat="1"/>
  </cellXfs>
  <cellStyles count="4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3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 xr:uid="{4309810D-561D-41C4-9998-50CA409D2BAD}"/>
    <cellStyle name="Normal 3" xfId="44" xr:uid="{BB8B8501-40A9-4CA6-B5E7-B339207CCEB7}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baseball-reference.com/players/l/laurera01.shtml" TargetMode="External"/><Relationship Id="rId18" Type="http://schemas.openxmlformats.org/officeDocument/2006/relationships/hyperlink" Target="https://www.baseball-reference.com/players/b/baderha01.shtml" TargetMode="External"/><Relationship Id="rId26" Type="http://schemas.openxmlformats.org/officeDocument/2006/relationships/hyperlink" Target="https://www.baseball-reference.com/players/b/bohmal01.shtml" TargetMode="External"/><Relationship Id="rId39" Type="http://schemas.openxmlformats.org/officeDocument/2006/relationships/hyperlink" Target="https://www.baseball-reference.com/players/z/zuninmi01.shtml" TargetMode="External"/><Relationship Id="rId21" Type="http://schemas.openxmlformats.org/officeDocument/2006/relationships/hyperlink" Target="https://www.baseball-reference.com/players/t/turnetr01.shtml" TargetMode="External"/><Relationship Id="rId34" Type="http://schemas.openxmlformats.org/officeDocument/2006/relationships/hyperlink" Target="https://www.baseballprospectus.com/player/109138/" TargetMode="External"/><Relationship Id="rId42" Type="http://schemas.openxmlformats.org/officeDocument/2006/relationships/hyperlink" Target="https://www.baseballprospectus.com/player/122787/" TargetMode="External"/><Relationship Id="rId47" Type="http://schemas.openxmlformats.org/officeDocument/2006/relationships/hyperlink" Target="https://www.baseballprospectus.com/player/123218/" TargetMode="External"/><Relationship Id="rId50" Type="http://schemas.openxmlformats.org/officeDocument/2006/relationships/hyperlink" Target="https://www.fangraphs.com/statss.aspx?playerid=25768" TargetMode="External"/><Relationship Id="rId55" Type="http://schemas.openxmlformats.org/officeDocument/2006/relationships/hyperlink" Target="https://www.fangraphs.com/statss.aspx?playerid=29949" TargetMode="External"/><Relationship Id="rId7" Type="http://schemas.openxmlformats.org/officeDocument/2006/relationships/hyperlink" Target="https://www.baseball-reference.com/players/o/ohtansh01.shtml" TargetMode="External"/><Relationship Id="rId2" Type="http://schemas.openxmlformats.org/officeDocument/2006/relationships/hyperlink" Target="https://www.baseball-reference.com/players/l/lindofr01.shtml" TargetMode="External"/><Relationship Id="rId16" Type="http://schemas.openxmlformats.org/officeDocument/2006/relationships/hyperlink" Target="https://www.baseball-reference.com/players/y/yastrmi01.shtml" TargetMode="External"/><Relationship Id="rId29" Type="http://schemas.openxmlformats.org/officeDocument/2006/relationships/hyperlink" Target="https://www.baseballprospectus.com/player/124659/" TargetMode="External"/><Relationship Id="rId11" Type="http://schemas.openxmlformats.org/officeDocument/2006/relationships/hyperlink" Target="https://www.baseball-reference.com/players/n/nimmobr01.shtml" TargetMode="External"/><Relationship Id="rId24" Type="http://schemas.openxmlformats.org/officeDocument/2006/relationships/hyperlink" Target="https://www.baseball-reference.com/players/c/caratvi01.shtml" TargetMode="External"/><Relationship Id="rId32" Type="http://schemas.openxmlformats.org/officeDocument/2006/relationships/hyperlink" Target="https://www.baseball-reference.com/players/g/garciad02.shtml" TargetMode="External"/><Relationship Id="rId37" Type="http://schemas.openxmlformats.org/officeDocument/2006/relationships/hyperlink" Target="https://www.baseball-reference.com/players/z/zuninmi01.shtml" TargetMode="External"/><Relationship Id="rId40" Type="http://schemas.openxmlformats.org/officeDocument/2006/relationships/hyperlink" Target="https://www.baseball-reference.com/players/p/perdoge01.shtml" TargetMode="External"/><Relationship Id="rId45" Type="http://schemas.openxmlformats.org/officeDocument/2006/relationships/hyperlink" Target="https://www.baseballprospectus.com/player/141688/" TargetMode="External"/><Relationship Id="rId53" Type="http://schemas.openxmlformats.org/officeDocument/2006/relationships/hyperlink" Target="https://www.baseballprospectus.com/player/113730/tyler-black/" TargetMode="External"/><Relationship Id="rId58" Type="http://schemas.openxmlformats.org/officeDocument/2006/relationships/hyperlink" Target="https://www.baseball-reference.com/players/w/woodja03.shtml" TargetMode="External"/><Relationship Id="rId5" Type="http://schemas.openxmlformats.org/officeDocument/2006/relationships/hyperlink" Target="https://www.baseball-reference.com/players/t/tuckeky01.shtml" TargetMode="External"/><Relationship Id="rId61" Type="http://schemas.openxmlformats.org/officeDocument/2006/relationships/hyperlink" Target="https://www.baseball-reference.com/register/player.fcgi?id=miller003aid" TargetMode="External"/><Relationship Id="rId19" Type="http://schemas.openxmlformats.org/officeDocument/2006/relationships/hyperlink" Target="https://www.baseball-reference.com/players/l/lowebr01.shtml" TargetMode="External"/><Relationship Id="rId14" Type="http://schemas.openxmlformats.org/officeDocument/2006/relationships/hyperlink" Target="https://www.baseball-reference.com/players/o/olsonma02.shtml" TargetMode="External"/><Relationship Id="rId22" Type="http://schemas.openxmlformats.org/officeDocument/2006/relationships/hyperlink" Target="https://www.baseball-reference.com/players/b/bettsmo01.shtml" TargetMode="External"/><Relationship Id="rId27" Type="http://schemas.openxmlformats.org/officeDocument/2006/relationships/hyperlink" Target="https://www.baseball-reference.com/players/g/gimenan01.shtml" TargetMode="External"/><Relationship Id="rId30" Type="http://schemas.openxmlformats.org/officeDocument/2006/relationships/hyperlink" Target="https://www.baseballprospectus.com/player/109860/" TargetMode="External"/><Relationship Id="rId35" Type="http://schemas.openxmlformats.org/officeDocument/2006/relationships/hyperlink" Target="https://www.baseballprospectus.com/player/110536/" TargetMode="External"/><Relationship Id="rId43" Type="http://schemas.openxmlformats.org/officeDocument/2006/relationships/hyperlink" Target="https://www.baseballprospectus.com/player/126172/" TargetMode="External"/><Relationship Id="rId48" Type="http://schemas.openxmlformats.org/officeDocument/2006/relationships/hyperlink" Target="https://www.baseballprospectus.com/player/117074/" TargetMode="External"/><Relationship Id="rId56" Type="http://schemas.openxmlformats.org/officeDocument/2006/relationships/hyperlink" Target="https://www.baseballprospectus.com/player/165254/jung-hoo-lee/" TargetMode="External"/><Relationship Id="rId8" Type="http://schemas.openxmlformats.org/officeDocument/2006/relationships/hyperlink" Target="https://www.baseball-reference.com/players/k/keplema01.shtml" TargetMode="External"/><Relationship Id="rId51" Type="http://schemas.openxmlformats.org/officeDocument/2006/relationships/hyperlink" Target="https://www.baseball-reference.com/players/z/zuninmi01.shtml" TargetMode="External"/><Relationship Id="rId3" Type="http://schemas.openxmlformats.org/officeDocument/2006/relationships/hyperlink" Target="https://www.baseball-reference.com/players/a/arenano01.shtml" TargetMode="External"/><Relationship Id="rId12" Type="http://schemas.openxmlformats.org/officeDocument/2006/relationships/hyperlink" Target="https://www.baseball-reference.com/players/c/chapmma01.shtml" TargetMode="External"/><Relationship Id="rId17" Type="http://schemas.openxmlformats.org/officeDocument/2006/relationships/hyperlink" Target="https://www.baseball-reference.com/players/a/arozara01.shtml" TargetMode="External"/><Relationship Id="rId25" Type="http://schemas.openxmlformats.org/officeDocument/2006/relationships/hyperlink" Target="https://www.baseball-reference.com/players/a/adelljo01.shtml" TargetMode="External"/><Relationship Id="rId33" Type="http://schemas.openxmlformats.org/officeDocument/2006/relationships/hyperlink" Target="https://www.baseball-reference.com/players/j/jeffery01.shtml" TargetMode="External"/><Relationship Id="rId38" Type="http://schemas.openxmlformats.org/officeDocument/2006/relationships/hyperlink" Target="https://www.baseball-reference.com/players/z/zuninmi01.shtml" TargetMode="External"/><Relationship Id="rId46" Type="http://schemas.openxmlformats.org/officeDocument/2006/relationships/hyperlink" Target="https://www.baseball-reference.com/register/player.fcgi?id=baty--000bre" TargetMode="External"/><Relationship Id="rId59" Type="http://schemas.openxmlformats.org/officeDocument/2006/relationships/hyperlink" Target="https://www.baseballprospectus.com/player/152771/jac-caglianone/" TargetMode="External"/><Relationship Id="rId20" Type="http://schemas.openxmlformats.org/officeDocument/2006/relationships/hyperlink" Target="https://www.baseball-reference.com/players/g/gurrilo01.shtml" TargetMode="External"/><Relationship Id="rId41" Type="http://schemas.openxmlformats.org/officeDocument/2006/relationships/hyperlink" Target="https://www.baseballprospectus.com/player/111352/" TargetMode="External"/><Relationship Id="rId54" Type="http://schemas.openxmlformats.org/officeDocument/2006/relationships/hyperlink" Target="https://www.baseball-reference.com/players/b/blackty01.shtml" TargetMode="External"/><Relationship Id="rId62" Type="http://schemas.openxmlformats.org/officeDocument/2006/relationships/printerSettings" Target="../printerSettings/printerSettings1.bin"/><Relationship Id="rId1" Type="http://schemas.openxmlformats.org/officeDocument/2006/relationships/hyperlink" Target="https://www.baseball-reference.com/players/s/schwaky01.shtml" TargetMode="External"/><Relationship Id="rId6" Type="http://schemas.openxmlformats.org/officeDocument/2006/relationships/hyperlink" Target="https://www.baseball-reference.com/players/s/solerjo01.shtml" TargetMode="External"/><Relationship Id="rId15" Type="http://schemas.openxmlformats.org/officeDocument/2006/relationships/hyperlink" Target="https://www.baseball-reference.com/players/s/semiema01.shtml" TargetMode="External"/><Relationship Id="rId23" Type="http://schemas.openxmlformats.org/officeDocument/2006/relationships/hyperlink" Target="https://www.baseball-reference.com/players/b/bogaexa01.shtml" TargetMode="External"/><Relationship Id="rId28" Type="http://schemas.openxmlformats.org/officeDocument/2006/relationships/hyperlink" Target="https://www.baseball-reference.com/players/m/mateojo01.shtml" TargetMode="External"/><Relationship Id="rId36" Type="http://schemas.openxmlformats.org/officeDocument/2006/relationships/hyperlink" Target="https://www.baseball-reference.com/players/z/zuninmi01.shtml" TargetMode="External"/><Relationship Id="rId49" Type="http://schemas.openxmlformats.org/officeDocument/2006/relationships/hyperlink" Target="https://www.baseballprospectus.com/player/111187/" TargetMode="External"/><Relationship Id="rId57" Type="http://schemas.openxmlformats.org/officeDocument/2006/relationships/hyperlink" Target="https://www.baseball-reference.com/players/l/leeju01.shtml" TargetMode="External"/><Relationship Id="rId10" Type="http://schemas.openxmlformats.org/officeDocument/2006/relationships/hyperlink" Target="https://www.baseball-reference.com/players/c/confomi01.shtml" TargetMode="External"/><Relationship Id="rId31" Type="http://schemas.openxmlformats.org/officeDocument/2006/relationships/hyperlink" Target="https://www.baseballprospectus.com/player/110715/" TargetMode="External"/><Relationship Id="rId44" Type="http://schemas.openxmlformats.org/officeDocument/2006/relationships/hyperlink" Target="https://www.baseballprospectus.com/player/147867/" TargetMode="External"/><Relationship Id="rId52" Type="http://schemas.openxmlformats.org/officeDocument/2006/relationships/hyperlink" Target="https://www.baseballprospectus.com/player/150551/samuel-basallo/" TargetMode="External"/><Relationship Id="rId60" Type="http://schemas.openxmlformats.org/officeDocument/2006/relationships/hyperlink" Target="https://www.baseballprospectus.com/player/170197/aidan-miller/" TargetMode="External"/><Relationship Id="rId4" Type="http://schemas.openxmlformats.org/officeDocument/2006/relationships/hyperlink" Target="https://www.baseball-reference.com/players/m/mcmahry01.shtml" TargetMode="External"/><Relationship Id="rId9" Type="http://schemas.openxmlformats.org/officeDocument/2006/relationships/hyperlink" Target="https://www.baseball-reference.com/players/s/stantmi03.shtm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DC51EA-9BCC-4DC2-9AD2-DCA63FD237F0}">
  <dimension ref="A1:BB842"/>
  <sheetViews>
    <sheetView tabSelected="1" zoomScaleNormal="100" workbookViewId="0">
      <pane xSplit="7" ySplit="1" topLeftCell="AP711" activePane="bottomRight" state="frozen"/>
      <selection pane="topRight" activeCell="H1" sqref="H1"/>
      <selection pane="bottomLeft" activeCell="A2" sqref="A2"/>
      <selection pane="bottomRight" activeCell="E711" sqref="E711"/>
    </sheetView>
  </sheetViews>
  <sheetFormatPr defaultRowHeight="15" x14ac:dyDescent="0.25"/>
  <cols>
    <col min="1" max="1" width="13.28515625" style="10" customWidth="1"/>
    <col min="3" max="3" width="6.42578125" style="14" customWidth="1"/>
    <col min="4" max="4" width="25.5703125" customWidth="1"/>
    <col min="5" max="5" width="5.5703125" style="14" bestFit="1" customWidth="1"/>
    <col min="6" max="6" width="8.7109375" style="14" customWidth="1"/>
    <col min="7" max="7" width="5.5703125" style="14" customWidth="1"/>
    <col min="8" max="8" width="7.28515625" style="14" customWidth="1"/>
    <col min="9" max="10" width="4" style="14" bestFit="1" customWidth="1"/>
    <col min="11" max="11" width="8.140625" style="14" bestFit="1" customWidth="1"/>
    <col min="12" max="12" width="8.5703125" style="14" bestFit="1" customWidth="1"/>
    <col min="13" max="13" width="9" style="14" bestFit="1" customWidth="1"/>
    <col min="14" max="14" width="8.7109375" style="14" bestFit="1" customWidth="1"/>
    <col min="15" max="15" width="8.42578125" style="14" bestFit="1" customWidth="1"/>
    <col min="16" max="17" width="8.5703125" style="14" bestFit="1" customWidth="1"/>
    <col min="18" max="18" width="8.42578125" style="14" bestFit="1" customWidth="1"/>
    <col min="19" max="19" width="8.5703125" style="14" bestFit="1" customWidth="1"/>
    <col min="20" max="20" width="8.85546875" style="14" bestFit="1" customWidth="1"/>
    <col min="21" max="21" width="8.7109375" style="14" bestFit="1" customWidth="1"/>
    <col min="22" max="22" width="9.140625" style="14" bestFit="1" customWidth="1"/>
    <col min="23" max="23" width="8.85546875" style="14" bestFit="1" customWidth="1"/>
    <col min="24" max="24" width="8.5703125" style="14" bestFit="1" customWidth="1"/>
    <col min="25" max="26" width="8.7109375" style="14" bestFit="1" customWidth="1"/>
    <col min="27" max="27" width="8.5703125" style="14" bestFit="1" customWidth="1"/>
    <col min="28" max="28" width="8.7109375" style="14" bestFit="1" customWidth="1"/>
    <col min="29" max="29" width="21.7109375" style="14" bestFit="1" customWidth="1"/>
    <col min="30" max="30" width="4.5703125" style="14" bestFit="1" customWidth="1"/>
    <col min="31" max="31" width="4.85546875" style="14" bestFit="1" customWidth="1"/>
    <col min="32" max="33" width="2.28515625" style="14" bestFit="1" customWidth="1"/>
    <col min="34" max="34" width="3.85546875" style="14" bestFit="1" customWidth="1"/>
    <col min="35" max="42" width="4" style="14" bestFit="1" customWidth="1"/>
    <col min="43" max="43" width="53.85546875" style="14" bestFit="1" customWidth="1"/>
    <col min="44" max="44" width="14.85546875" style="9" customWidth="1"/>
    <col min="45" max="45" width="10.28515625" style="9" bestFit="1" customWidth="1"/>
    <col min="46" max="46" width="10.42578125" style="9" bestFit="1" customWidth="1"/>
    <col min="47" max="49" width="23.7109375" style="10" customWidth="1"/>
    <col min="50" max="51" width="9.140625" style="10"/>
    <col min="52" max="52" width="9.85546875" style="10" customWidth="1"/>
    <col min="53" max="53" width="18.28515625" bestFit="1" customWidth="1"/>
    <col min="54" max="54" width="4" bestFit="1" customWidth="1"/>
  </cols>
  <sheetData>
    <row r="1" spans="1:54" s="40" customFormat="1" ht="30.75" customHeight="1" x14ac:dyDescent="0.2">
      <c r="A1" s="18" t="s">
        <v>1010</v>
      </c>
      <c r="B1" s="18" t="s">
        <v>1011</v>
      </c>
      <c r="C1" s="31" t="s">
        <v>1012</v>
      </c>
      <c r="D1" s="37" t="s">
        <v>1</v>
      </c>
      <c r="E1" s="38" t="s">
        <v>0</v>
      </c>
      <c r="F1" s="38" t="s">
        <v>1014</v>
      </c>
      <c r="G1" s="38" t="s">
        <v>1015</v>
      </c>
      <c r="H1" s="38" t="s">
        <v>1019</v>
      </c>
      <c r="I1" s="38" t="s">
        <v>2</v>
      </c>
      <c r="J1" s="38" t="s">
        <v>3</v>
      </c>
      <c r="K1" s="38" t="s">
        <v>4</v>
      </c>
      <c r="L1" s="38" t="s">
        <v>5</v>
      </c>
      <c r="M1" s="38" t="s">
        <v>6</v>
      </c>
      <c r="N1" s="38" t="s">
        <v>7</v>
      </c>
      <c r="O1" s="38" t="s">
        <v>8</v>
      </c>
      <c r="P1" s="38" t="s">
        <v>9</v>
      </c>
      <c r="Q1" s="38" t="s">
        <v>10</v>
      </c>
      <c r="R1" s="38" t="s">
        <v>11</v>
      </c>
      <c r="S1" s="38" t="s">
        <v>12</v>
      </c>
      <c r="T1" s="38" t="s">
        <v>13</v>
      </c>
      <c r="U1" s="38" t="s">
        <v>14</v>
      </c>
      <c r="V1" s="38" t="s">
        <v>15</v>
      </c>
      <c r="W1" s="38" t="s">
        <v>16</v>
      </c>
      <c r="X1" s="38" t="s">
        <v>17</v>
      </c>
      <c r="Y1" s="38" t="s">
        <v>18</v>
      </c>
      <c r="Z1" s="38" t="s">
        <v>19</v>
      </c>
      <c r="AA1" s="38" t="s">
        <v>20</v>
      </c>
      <c r="AB1" s="38" t="s">
        <v>21</v>
      </c>
      <c r="AC1" s="38" t="s">
        <v>22</v>
      </c>
      <c r="AD1" s="38" t="s">
        <v>23</v>
      </c>
      <c r="AE1" s="38" t="s">
        <v>24</v>
      </c>
      <c r="AF1" s="38" t="s">
        <v>25</v>
      </c>
      <c r="AG1" s="38" t="s">
        <v>26</v>
      </c>
      <c r="AH1" s="38" t="s">
        <v>27</v>
      </c>
      <c r="AI1" s="38" t="s">
        <v>28</v>
      </c>
      <c r="AJ1" s="38" t="s">
        <v>29</v>
      </c>
      <c r="AK1" s="38" t="s">
        <v>30</v>
      </c>
      <c r="AL1" s="38" t="s">
        <v>31</v>
      </c>
      <c r="AM1" s="38" t="s">
        <v>32</v>
      </c>
      <c r="AN1" s="38" t="s">
        <v>33</v>
      </c>
      <c r="AO1" s="38" t="s">
        <v>34</v>
      </c>
      <c r="AP1" s="38" t="s">
        <v>35</v>
      </c>
      <c r="AQ1" s="38" t="s">
        <v>36</v>
      </c>
      <c r="AR1" s="36" t="s">
        <v>1732</v>
      </c>
      <c r="AS1" s="20" t="s">
        <v>1733</v>
      </c>
      <c r="AT1" s="20" t="s">
        <v>1734</v>
      </c>
      <c r="AU1" s="21" t="s">
        <v>1735</v>
      </c>
      <c r="AV1" s="21" t="s">
        <v>1736</v>
      </c>
      <c r="AW1" s="18" t="s">
        <v>1737</v>
      </c>
      <c r="AX1" s="22" t="s">
        <v>1735</v>
      </c>
      <c r="AY1" s="22" t="s">
        <v>1736</v>
      </c>
      <c r="AZ1" s="18" t="s">
        <v>1737</v>
      </c>
      <c r="BA1" s="39"/>
      <c r="BB1" s="39"/>
    </row>
    <row r="2" spans="1:54" x14ac:dyDescent="0.25">
      <c r="A2" s="8" t="s">
        <v>1027</v>
      </c>
      <c r="B2" t="s">
        <v>1018</v>
      </c>
      <c r="D2" s="23" t="s">
        <v>1028</v>
      </c>
      <c r="E2" s="14" t="s">
        <v>1029</v>
      </c>
      <c r="F2" s="11">
        <v>38212</v>
      </c>
      <c r="G2" s="24">
        <f>IF(MONTH(F2)&lt;7,2025-YEAR(F2),2025-YEAR(F2)-1)</f>
        <v>20</v>
      </c>
      <c r="AR2" s="9" t="s">
        <v>1030</v>
      </c>
      <c r="AS2" s="3">
        <v>150551</v>
      </c>
      <c r="AT2" s="3" t="s">
        <v>1031</v>
      </c>
      <c r="AU2" s="13" t="str">
        <f>HYPERLINK(AX2,_xlfn.CONCAT("BR:",D2))</f>
        <v>BR:Basallo,Samuel*</v>
      </c>
      <c r="AV2" s="13" t="str">
        <f>HYPERLINK(AY2,_xlfn.CONCAT("BP:",D2))</f>
        <v>BP:Basallo,Samuel*</v>
      </c>
      <c r="AW2" s="13" t="str">
        <f>HYPERLINK(AZ2,_xlfn.CONCAT("FG:",D2))</f>
        <v>FG:Basallo,Samuel*</v>
      </c>
      <c r="AX2" t="s">
        <v>1032</v>
      </c>
      <c r="AY2" t="s">
        <v>4402</v>
      </c>
      <c r="AZ2" t="s">
        <v>3795</v>
      </c>
    </row>
    <row r="3" spans="1:54" x14ac:dyDescent="0.25">
      <c r="A3" s="8" t="s">
        <v>1027</v>
      </c>
      <c r="D3" s="23" t="s">
        <v>1231</v>
      </c>
      <c r="E3" s="14" t="s">
        <v>1113</v>
      </c>
      <c r="F3" s="11">
        <v>36477</v>
      </c>
      <c r="G3" s="24">
        <f>IF(MONTH(F3)&lt;7,2025-YEAR(F3),2025-YEAR(F3)-1)</f>
        <v>25</v>
      </c>
      <c r="H3" s="14">
        <v>169</v>
      </c>
      <c r="I3" s="14">
        <v>153</v>
      </c>
      <c r="J3" s="14">
        <v>16</v>
      </c>
      <c r="K3" s="14">
        <v>39</v>
      </c>
      <c r="L3" s="14">
        <v>5</v>
      </c>
      <c r="M3" s="14">
        <v>9.6</v>
      </c>
      <c r="N3" s="14">
        <v>15.6</v>
      </c>
      <c r="O3" s="14">
        <v>16.7</v>
      </c>
      <c r="P3" s="14">
        <v>2.2999999999999998</v>
      </c>
      <c r="Q3" s="14">
        <v>3</v>
      </c>
      <c r="R3" s="14">
        <v>-5</v>
      </c>
      <c r="S3" s="14">
        <v>15</v>
      </c>
      <c r="T3" s="14">
        <v>26</v>
      </c>
      <c r="U3" s="14">
        <v>11</v>
      </c>
      <c r="V3" s="14">
        <v>21.1</v>
      </c>
      <c r="W3" s="14">
        <v>33.1</v>
      </c>
      <c r="X3" s="14">
        <v>24</v>
      </c>
      <c r="Y3" s="14">
        <v>0.9</v>
      </c>
      <c r="Z3" s="14">
        <v>1</v>
      </c>
      <c r="AA3" s="14">
        <v>-10</v>
      </c>
      <c r="AB3" s="14">
        <v>14</v>
      </c>
      <c r="AC3" s="14" t="s">
        <v>53</v>
      </c>
      <c r="AD3" s="14" t="s">
        <v>47</v>
      </c>
      <c r="AE3" s="14">
        <v>11</v>
      </c>
      <c r="AF3" s="14" t="s">
        <v>41</v>
      </c>
      <c r="AG3" s="14" t="s">
        <v>41</v>
      </c>
      <c r="AH3" s="14">
        <v>1</v>
      </c>
      <c r="AL3" s="14">
        <v>408</v>
      </c>
      <c r="AQ3" s="14" t="s">
        <v>506</v>
      </c>
      <c r="AR3" s="9" t="s">
        <v>1858</v>
      </c>
      <c r="AS3" s="3">
        <v>141688</v>
      </c>
      <c r="AT3" s="3">
        <v>26123</v>
      </c>
      <c r="AU3" s="13" t="str">
        <f>HYPERLINK(AX3,_xlfn.CONCAT("BR:",D3))</f>
        <v>BR:Baty,Brett*</v>
      </c>
      <c r="AV3" s="13" t="str">
        <f>HYPERLINK(AY3,_xlfn.CONCAT("BP:",D3))</f>
        <v>BP:Baty,Brett*</v>
      </c>
      <c r="AW3" s="13" t="str">
        <f>HYPERLINK(AZ3,_xlfn.CONCAT("FG:",D3))</f>
        <v>FG:Baty,Brett*</v>
      </c>
      <c r="AX3" t="s">
        <v>1859</v>
      </c>
      <c r="AY3" t="s">
        <v>1860</v>
      </c>
      <c r="AZ3" t="s">
        <v>3797</v>
      </c>
    </row>
    <row r="4" spans="1:54" x14ac:dyDescent="0.25">
      <c r="A4" s="8" t="s">
        <v>1027</v>
      </c>
      <c r="D4" s="23" t="s">
        <v>1248</v>
      </c>
      <c r="E4" s="14" t="s">
        <v>1067</v>
      </c>
      <c r="F4" s="11">
        <v>35280</v>
      </c>
      <c r="G4" s="24">
        <f>IF(MONTH(F4)&lt;7,2025-YEAR(F4),2025-YEAR(F4)-1)</f>
        <v>28</v>
      </c>
      <c r="H4" s="14">
        <v>594</v>
      </c>
      <c r="I4" s="14">
        <v>554</v>
      </c>
      <c r="J4" s="14">
        <v>40</v>
      </c>
      <c r="K4" s="14">
        <v>0</v>
      </c>
      <c r="L4" s="14">
        <v>4</v>
      </c>
      <c r="M4" s="14">
        <v>28.3</v>
      </c>
      <c r="N4" s="14">
        <v>34.299999999999997</v>
      </c>
      <c r="O4" s="14">
        <v>45.1</v>
      </c>
      <c r="P4" s="14">
        <v>2.2999999999999998</v>
      </c>
      <c r="Q4" s="14">
        <v>3</v>
      </c>
      <c r="R4" s="14">
        <v>5</v>
      </c>
      <c r="S4" s="14">
        <v>23</v>
      </c>
      <c r="T4" s="14">
        <v>11</v>
      </c>
      <c r="U4" s="14">
        <v>6</v>
      </c>
      <c r="V4" s="14">
        <v>27.1</v>
      </c>
      <c r="W4" s="14">
        <v>35.200000000000003</v>
      </c>
      <c r="X4" s="14">
        <v>42.3</v>
      </c>
      <c r="Y4" s="14">
        <v>1</v>
      </c>
      <c r="Z4" s="14">
        <v>1</v>
      </c>
      <c r="AA4" s="14">
        <v>5</v>
      </c>
      <c r="AB4" s="14">
        <v>22</v>
      </c>
      <c r="AC4" s="14" t="s">
        <v>549</v>
      </c>
      <c r="AD4" s="14" t="s">
        <v>41</v>
      </c>
      <c r="AE4" s="14">
        <v>11</v>
      </c>
      <c r="AF4" s="14" t="s">
        <v>41</v>
      </c>
      <c r="AG4" s="14" t="s">
        <v>40</v>
      </c>
      <c r="AH4" s="14">
        <v>1</v>
      </c>
      <c r="AJ4" s="14">
        <v>413</v>
      </c>
      <c r="AL4" s="14">
        <v>318</v>
      </c>
      <c r="AQ4" s="14" t="s">
        <v>550</v>
      </c>
      <c r="AR4" s="9" t="s">
        <v>1906</v>
      </c>
      <c r="AS4" s="3">
        <v>113905</v>
      </c>
      <c r="AT4" s="3">
        <v>21618</v>
      </c>
      <c r="AU4" s="13" t="str">
        <f>HYPERLINK(AX4,_xlfn.CONCAT("BR:",D4))</f>
        <v>BR:Bohm,Alec</v>
      </c>
      <c r="AV4" s="13" t="str">
        <f>HYPERLINK(AY4,_xlfn.CONCAT("BP:",D4))</f>
        <v>BP:Bohm,Alec</v>
      </c>
      <c r="AW4" s="13" t="str">
        <f>HYPERLINK(AZ4,_xlfn.CONCAT("FG:",D4))</f>
        <v>FG:Bohm,Alec</v>
      </c>
      <c r="AX4" t="s">
        <v>1907</v>
      </c>
      <c r="AY4" t="s">
        <v>1908</v>
      </c>
      <c r="AZ4" t="s">
        <v>3816</v>
      </c>
    </row>
    <row r="5" spans="1:54" x14ac:dyDescent="0.25">
      <c r="A5" s="8" t="s">
        <v>1027</v>
      </c>
      <c r="C5" s="14">
        <v>208</v>
      </c>
      <c r="D5" s="23" t="s">
        <v>3394</v>
      </c>
      <c r="E5" s="14" t="s">
        <v>1074</v>
      </c>
      <c r="F5" s="11">
        <v>36284</v>
      </c>
      <c r="G5" s="24">
        <f>IF(MONTH(F5)&lt;7,2025-YEAR(F5),2025-YEAR(F5)-1)</f>
        <v>26</v>
      </c>
      <c r="H5" s="14">
        <v>128</v>
      </c>
      <c r="I5" s="14">
        <v>121</v>
      </c>
      <c r="J5" s="14">
        <v>7</v>
      </c>
      <c r="K5" s="14">
        <v>18</v>
      </c>
      <c r="L5" s="14">
        <v>10</v>
      </c>
      <c r="M5" s="14">
        <v>20.6</v>
      </c>
      <c r="N5" s="14">
        <v>37.6</v>
      </c>
      <c r="O5" s="14">
        <v>47.8</v>
      </c>
      <c r="P5" s="14">
        <v>3.3</v>
      </c>
      <c r="Q5" s="14" t="s">
        <v>304</v>
      </c>
      <c r="R5" s="14">
        <v>0</v>
      </c>
      <c r="S5" s="14">
        <v>16</v>
      </c>
      <c r="T5" s="14">
        <v>12</v>
      </c>
      <c r="U5" s="14">
        <v>0</v>
      </c>
      <c r="V5" s="14">
        <v>13.6</v>
      </c>
      <c r="W5" s="14">
        <v>20.6</v>
      </c>
      <c r="X5" s="14">
        <v>30.1</v>
      </c>
      <c r="Y5" s="14">
        <v>1.5</v>
      </c>
      <c r="Z5" s="14" t="s">
        <v>176</v>
      </c>
      <c r="AA5" s="14">
        <v>0</v>
      </c>
      <c r="AB5" s="14">
        <v>18</v>
      </c>
      <c r="AC5" s="14" t="s">
        <v>727</v>
      </c>
      <c r="AD5" s="14" t="s">
        <v>47</v>
      </c>
      <c r="AE5" s="14">
        <v>10</v>
      </c>
      <c r="AF5" s="14" t="s">
        <v>41</v>
      </c>
      <c r="AG5" s="14" t="s">
        <v>40</v>
      </c>
      <c r="AH5" s="14">
        <v>1</v>
      </c>
      <c r="AJ5" s="14">
        <v>405</v>
      </c>
      <c r="AQ5" s="14" t="s">
        <v>191</v>
      </c>
      <c r="AR5" s="9" t="s">
        <v>3393</v>
      </c>
      <c r="AS5" s="3">
        <v>107628</v>
      </c>
      <c r="AT5" s="3">
        <v>21797</v>
      </c>
      <c r="AU5" s="13" t="str">
        <f>HYPERLINK(AX5,_xlfn.CONCAT("BR:",D5))</f>
        <v>BR:Chaparro,Andres</v>
      </c>
      <c r="AV5" s="13" t="str">
        <f>HYPERLINK(AY5,_xlfn.CONCAT("BP:",D5))</f>
        <v>BP:Chaparro,Andres</v>
      </c>
      <c r="AW5" s="13" t="str">
        <f>HYPERLINK(AZ5,_xlfn.CONCAT("FG:",D5))</f>
        <v>FG:Chaparro,Andres</v>
      </c>
      <c r="AX5" t="s">
        <v>3392</v>
      </c>
      <c r="AY5" t="s">
        <v>3391</v>
      </c>
      <c r="AZ5" t="s">
        <v>3861</v>
      </c>
    </row>
    <row r="6" spans="1:54" x14ac:dyDescent="0.25">
      <c r="A6" s="8" t="s">
        <v>1027</v>
      </c>
      <c r="D6" s="23" t="s">
        <v>1310</v>
      </c>
      <c r="E6" s="14" t="s">
        <v>220</v>
      </c>
      <c r="F6" s="11">
        <v>37267</v>
      </c>
      <c r="G6" s="24">
        <f>IF(MONTH(F6)&lt;7,2025-YEAR(F6),2025-YEAR(F6)-1)</f>
        <v>23</v>
      </c>
      <c r="H6" s="14">
        <v>687</v>
      </c>
      <c r="I6" s="14">
        <v>618</v>
      </c>
      <c r="J6" s="14">
        <v>69</v>
      </c>
      <c r="K6" s="14">
        <v>46</v>
      </c>
      <c r="L6" s="14">
        <v>10</v>
      </c>
      <c r="M6" s="14">
        <v>16.2</v>
      </c>
      <c r="N6" s="14">
        <v>28.2</v>
      </c>
      <c r="O6" s="14">
        <v>23.5</v>
      </c>
      <c r="P6" s="14">
        <v>2</v>
      </c>
      <c r="Q6" s="14">
        <v>1</v>
      </c>
      <c r="R6" s="14">
        <v>-10</v>
      </c>
      <c r="S6" s="14">
        <v>10</v>
      </c>
      <c r="T6" s="14">
        <v>42</v>
      </c>
      <c r="U6" s="14">
        <v>12</v>
      </c>
      <c r="V6" s="14">
        <v>24.1</v>
      </c>
      <c r="W6" s="14">
        <v>38.1</v>
      </c>
      <c r="X6" s="14">
        <v>48.1</v>
      </c>
      <c r="Y6" s="14">
        <v>3</v>
      </c>
      <c r="Z6" s="14">
        <v>3</v>
      </c>
      <c r="AA6" s="14">
        <v>-8</v>
      </c>
      <c r="AB6" s="14">
        <v>13</v>
      </c>
      <c r="AC6" s="14" t="s">
        <v>142</v>
      </c>
      <c r="AD6" s="14" t="s">
        <v>50</v>
      </c>
      <c r="AE6" s="14">
        <v>17</v>
      </c>
      <c r="AF6" s="14" t="s">
        <v>40</v>
      </c>
      <c r="AG6" s="14" t="s">
        <v>41</v>
      </c>
      <c r="AH6" s="14">
        <v>1</v>
      </c>
      <c r="AM6" s="14">
        <v>230</v>
      </c>
      <c r="AQ6" s="14" t="s">
        <v>225</v>
      </c>
      <c r="AR6" s="9" t="s">
        <v>2088</v>
      </c>
      <c r="AS6" s="3">
        <v>117798</v>
      </c>
      <c r="AT6" s="3">
        <v>26668</v>
      </c>
      <c r="AU6" s="13" t="str">
        <f>HYPERLINK(AX6,_xlfn.CONCAT("BR:",D6))</f>
        <v>BR:De La Cruz,Elly+</v>
      </c>
      <c r="AV6" s="13" t="str">
        <f>HYPERLINK(AY6,_xlfn.CONCAT("BP:",D6))</f>
        <v>BP:De La Cruz,Elly+</v>
      </c>
      <c r="AW6" s="13" t="str">
        <f>HYPERLINK(AZ6,_xlfn.CONCAT("FG:",D6))</f>
        <v>FG:De La Cruz,Elly+</v>
      </c>
      <c r="AX6" t="s">
        <v>2089</v>
      </c>
      <c r="AY6" t="s">
        <v>2090</v>
      </c>
      <c r="AZ6" t="s">
        <v>3890</v>
      </c>
    </row>
    <row r="7" spans="1:54" x14ac:dyDescent="0.25">
      <c r="A7" s="8" t="s">
        <v>1027</v>
      </c>
      <c r="D7" s="23" t="s">
        <v>1355</v>
      </c>
      <c r="E7" s="14" t="s">
        <v>1168</v>
      </c>
      <c r="F7" s="11">
        <v>34030</v>
      </c>
      <c r="G7" s="24">
        <f>IF(MONTH(F7)&lt;7,2025-YEAR(F7),2025-YEAR(F7)-1)</f>
        <v>32</v>
      </c>
      <c r="H7" s="14">
        <v>625</v>
      </c>
      <c r="I7" s="14">
        <v>580</v>
      </c>
      <c r="J7" s="14">
        <v>45</v>
      </c>
      <c r="K7" s="14">
        <v>45</v>
      </c>
      <c r="L7" s="14">
        <v>6</v>
      </c>
      <c r="M7" s="14">
        <v>15.7</v>
      </c>
      <c r="N7" s="14">
        <v>23.7</v>
      </c>
      <c r="O7" s="14">
        <v>32.1</v>
      </c>
      <c r="P7" s="14">
        <v>3.6</v>
      </c>
      <c r="Q7" s="14">
        <v>5</v>
      </c>
      <c r="R7" s="14">
        <v>1</v>
      </c>
      <c r="S7" s="14">
        <v>19</v>
      </c>
      <c r="T7" s="14">
        <v>32</v>
      </c>
      <c r="U7" s="14">
        <v>7</v>
      </c>
      <c r="V7" s="14">
        <v>15.4</v>
      </c>
      <c r="W7" s="14">
        <v>24.4</v>
      </c>
      <c r="X7" s="14">
        <v>27.2</v>
      </c>
      <c r="Y7" s="14">
        <v>2.8</v>
      </c>
      <c r="Z7" s="14">
        <v>4</v>
      </c>
      <c r="AA7" s="14">
        <v>1</v>
      </c>
      <c r="AB7" s="14">
        <v>16</v>
      </c>
      <c r="AC7" s="14" t="s">
        <v>692</v>
      </c>
      <c r="AD7" s="14" t="s">
        <v>40</v>
      </c>
      <c r="AE7" s="14">
        <v>12</v>
      </c>
      <c r="AF7" s="14" t="s">
        <v>41</v>
      </c>
      <c r="AG7" s="14" t="s">
        <v>41</v>
      </c>
      <c r="AH7" s="14">
        <v>1</v>
      </c>
      <c r="AP7" s="14">
        <v>405</v>
      </c>
      <c r="AQ7" s="14" t="s">
        <v>693</v>
      </c>
      <c r="AR7" s="9" t="s">
        <v>2222</v>
      </c>
      <c r="AS7" s="3">
        <v>109860</v>
      </c>
      <c r="AT7" s="3">
        <v>19287</v>
      </c>
      <c r="AU7" s="13" t="str">
        <f>HYPERLINK(AX7,_xlfn.CONCAT("BR:",D7))</f>
        <v>BR:Garcia,Adolis</v>
      </c>
      <c r="AV7" s="13" t="str">
        <f>HYPERLINK(AY7,_xlfn.CONCAT("BP:",D7))</f>
        <v>BP:Garcia,Adolis</v>
      </c>
      <c r="AW7" s="13" t="str">
        <f>HYPERLINK(AZ7,_xlfn.CONCAT("FG:",D7))</f>
        <v>FG:Garcia,Adolis</v>
      </c>
      <c r="AX7" t="s">
        <v>2223</v>
      </c>
      <c r="AY7" t="s">
        <v>2224</v>
      </c>
      <c r="AZ7" t="s">
        <v>3950</v>
      </c>
    </row>
    <row r="8" spans="1:54" x14ac:dyDescent="0.25">
      <c r="A8" s="8" t="s">
        <v>1027</v>
      </c>
      <c r="D8" s="23" t="s">
        <v>1399</v>
      </c>
      <c r="E8" s="14" t="s">
        <v>23</v>
      </c>
      <c r="F8" s="11">
        <v>36678</v>
      </c>
      <c r="G8" s="24">
        <f>IF(MONTH(F8)&lt;7,2025-YEAR(F8),2025-YEAR(F8)-1)</f>
        <v>25</v>
      </c>
      <c r="H8" s="14">
        <v>254</v>
      </c>
      <c r="I8" s="14">
        <v>229</v>
      </c>
      <c r="J8" s="14">
        <v>25</v>
      </c>
      <c r="K8" s="14">
        <v>25</v>
      </c>
      <c r="L8" s="14">
        <v>12</v>
      </c>
      <c r="M8" s="14">
        <v>21.9</v>
      </c>
      <c r="N8" s="14">
        <v>35.9</v>
      </c>
      <c r="O8" s="14">
        <v>25.1</v>
      </c>
      <c r="P8" s="14">
        <v>1</v>
      </c>
      <c r="Q8" s="14">
        <v>2</v>
      </c>
      <c r="R8" s="14">
        <v>-7</v>
      </c>
      <c r="S8" s="14">
        <v>7</v>
      </c>
      <c r="T8" s="14">
        <v>17</v>
      </c>
      <c r="U8" s="14">
        <v>13</v>
      </c>
      <c r="V8" s="14">
        <v>35.299999999999997</v>
      </c>
      <c r="W8" s="14">
        <v>50.3</v>
      </c>
      <c r="X8" s="14">
        <v>46.8</v>
      </c>
      <c r="Y8" s="14">
        <v>0.4</v>
      </c>
      <c r="Z8" s="14">
        <v>0</v>
      </c>
      <c r="AA8" s="14">
        <v>-7</v>
      </c>
      <c r="AB8" s="14">
        <v>7</v>
      </c>
      <c r="AC8" s="14" t="s">
        <v>488</v>
      </c>
      <c r="AD8" s="14" t="s">
        <v>25</v>
      </c>
      <c r="AE8" s="14">
        <v>11</v>
      </c>
      <c r="AF8" s="14" t="s">
        <v>41</v>
      </c>
      <c r="AG8" s="14" t="s">
        <v>41</v>
      </c>
      <c r="AH8" s="14">
        <v>3</v>
      </c>
      <c r="AI8" s="14">
        <v>401</v>
      </c>
      <c r="AQ8" s="14" t="s">
        <v>597</v>
      </c>
      <c r="AR8" s="9" t="s">
        <v>2354</v>
      </c>
      <c r="AS8" s="3">
        <v>110017</v>
      </c>
      <c r="AT8" s="3">
        <v>20599</v>
      </c>
      <c r="AU8" s="13" t="str">
        <f>HYPERLINK(AX8,_xlfn.CONCAT("BR:",D8))</f>
        <v>BR:Herrera,Ivan</v>
      </c>
      <c r="AV8" s="13" t="str">
        <f>HYPERLINK(AY8,_xlfn.CONCAT("BP:",D8))</f>
        <v>BP:Herrera,Ivan</v>
      </c>
      <c r="AW8" s="13" t="str">
        <f>HYPERLINK(AZ8,_xlfn.CONCAT("FG:",D8))</f>
        <v>FG:Herrera,Ivan</v>
      </c>
      <c r="AX8" t="s">
        <v>2355</v>
      </c>
      <c r="AY8" t="s">
        <v>2356</v>
      </c>
      <c r="AZ8" t="s">
        <v>4001</v>
      </c>
    </row>
    <row r="9" spans="1:54" x14ac:dyDescent="0.25">
      <c r="A9" s="8" t="s">
        <v>1027</v>
      </c>
      <c r="C9" s="14">
        <v>148</v>
      </c>
      <c r="D9" s="23" t="s">
        <v>1435</v>
      </c>
      <c r="E9" s="14" t="s">
        <v>1148</v>
      </c>
      <c r="F9" s="11">
        <v>32985</v>
      </c>
      <c r="G9" s="24">
        <f>IF(MONTH(F9)&lt;7,2025-YEAR(F9),2025-YEAR(F9)-1)</f>
        <v>35</v>
      </c>
      <c r="H9" s="14">
        <v>271</v>
      </c>
      <c r="I9" s="14">
        <v>259</v>
      </c>
      <c r="J9" s="14">
        <v>12</v>
      </c>
      <c r="K9" s="14">
        <v>39</v>
      </c>
      <c r="L9" s="14">
        <v>7</v>
      </c>
      <c r="M9" s="14">
        <v>5.0999999999999996</v>
      </c>
      <c r="N9" s="14">
        <v>14.1</v>
      </c>
      <c r="O9" s="14">
        <v>8.4</v>
      </c>
      <c r="P9" s="14">
        <v>0</v>
      </c>
      <c r="Q9" s="14" t="s">
        <v>38</v>
      </c>
      <c r="R9" s="14">
        <v>0</v>
      </c>
      <c r="S9" s="14">
        <v>10</v>
      </c>
      <c r="T9" s="14">
        <v>42</v>
      </c>
      <c r="U9" s="14">
        <v>0</v>
      </c>
      <c r="V9" s="14">
        <v>15.8</v>
      </c>
      <c r="W9" s="14">
        <v>17.899999999999999</v>
      </c>
      <c r="X9" s="14">
        <v>25.1</v>
      </c>
      <c r="Y9" s="14">
        <v>1</v>
      </c>
      <c r="Z9" s="14">
        <v>1</v>
      </c>
      <c r="AA9" s="14">
        <v>-4</v>
      </c>
      <c r="AB9" s="14">
        <v>11</v>
      </c>
      <c r="AC9" s="14" t="s">
        <v>100</v>
      </c>
      <c r="AD9" s="14" t="s">
        <v>25</v>
      </c>
      <c r="AE9" s="14">
        <v>15</v>
      </c>
      <c r="AF9" s="14" t="s">
        <v>25</v>
      </c>
      <c r="AG9" s="14" t="s">
        <v>41</v>
      </c>
      <c r="AH9" s="14">
        <v>1</v>
      </c>
      <c r="AO9" s="14">
        <v>106</v>
      </c>
      <c r="AQ9" s="14" t="s">
        <v>419</v>
      </c>
      <c r="AR9" s="9" t="s">
        <v>2456</v>
      </c>
      <c r="AS9" s="3">
        <v>67964</v>
      </c>
      <c r="AT9" s="3">
        <v>11038</v>
      </c>
      <c r="AU9" s="13" t="str">
        <f>HYPERLINK(AX9,_xlfn.CONCAT("BR:",D9))</f>
        <v>BR:Kiermaier,Kevin*</v>
      </c>
      <c r="AV9" s="13" t="str">
        <f>HYPERLINK(AY9,_xlfn.CONCAT("BP:",D9))</f>
        <v>BP:Kiermaier,Kevin*</v>
      </c>
      <c r="AW9" s="13" t="str">
        <f>HYPERLINK(AZ9,_xlfn.CONCAT("FG:",D9))</f>
        <v>FG:Kiermaier,Kevin*</v>
      </c>
      <c r="AX9" t="s">
        <v>2457</v>
      </c>
      <c r="AY9" t="s">
        <v>2458</v>
      </c>
      <c r="AZ9" t="s">
        <v>4051</v>
      </c>
    </row>
    <row r="10" spans="1:54" x14ac:dyDescent="0.25">
      <c r="A10" s="8" t="s">
        <v>1027</v>
      </c>
      <c r="D10" s="23" t="s">
        <v>1449</v>
      </c>
      <c r="E10" s="14" t="s">
        <v>4573</v>
      </c>
      <c r="F10" s="11">
        <v>36027</v>
      </c>
      <c r="G10" s="24">
        <f>IF(MONTH(F10)&lt;7,2025-YEAR(F10),2025-YEAR(F10)-1)</f>
        <v>26</v>
      </c>
      <c r="H10" s="14">
        <v>155</v>
      </c>
      <c r="I10" s="14">
        <v>145</v>
      </c>
      <c r="J10" s="14">
        <v>10</v>
      </c>
      <c r="K10" s="14">
        <v>0</v>
      </c>
      <c r="L10" s="14">
        <v>0</v>
      </c>
      <c r="M10" s="14">
        <v>20</v>
      </c>
      <c r="N10" s="14">
        <v>22</v>
      </c>
      <c r="O10" s="14">
        <v>23.9</v>
      </c>
      <c r="P10" s="14">
        <v>1.3</v>
      </c>
      <c r="Q10" s="14">
        <v>2</v>
      </c>
      <c r="R10" s="14">
        <v>-10</v>
      </c>
      <c r="S10" s="14">
        <v>10</v>
      </c>
      <c r="T10" s="14">
        <v>0</v>
      </c>
      <c r="U10" s="14">
        <v>8</v>
      </c>
      <c r="V10" s="14">
        <v>27.6</v>
      </c>
      <c r="W10" s="14">
        <v>37.6</v>
      </c>
      <c r="X10" s="14">
        <v>35.799999999999997</v>
      </c>
      <c r="Y10" s="14">
        <v>1.9</v>
      </c>
      <c r="Z10" s="14" t="s">
        <v>38</v>
      </c>
      <c r="AA10" s="14">
        <v>-9</v>
      </c>
      <c r="AB10" s="14">
        <v>9</v>
      </c>
      <c r="AC10" s="14" t="s">
        <v>635</v>
      </c>
      <c r="AD10" s="14" t="s">
        <v>41</v>
      </c>
      <c r="AE10" s="14">
        <v>14</v>
      </c>
      <c r="AF10" s="14" t="s">
        <v>41</v>
      </c>
      <c r="AG10" s="14" t="s">
        <v>40</v>
      </c>
      <c r="AH10" s="14">
        <v>5</v>
      </c>
      <c r="AO10" s="14">
        <v>201</v>
      </c>
      <c r="AQ10" s="14" t="s">
        <v>636</v>
      </c>
      <c r="AR10" s="9" t="s">
        <v>4440</v>
      </c>
      <c r="AS10" s="3">
        <v>165254</v>
      </c>
      <c r="AT10" s="3">
        <v>33824</v>
      </c>
      <c r="AU10" s="13" t="str">
        <f>HYPERLINK(AX10,_xlfn.CONCAT("BR:",D10))</f>
        <v>BR:Lee,Jung Hoo*</v>
      </c>
      <c r="AV10" s="13" t="str">
        <f>HYPERLINK(AY10,_xlfn.CONCAT("BP:",D10))</f>
        <v>BP:Lee,Jung Hoo*</v>
      </c>
      <c r="AW10" s="13" t="str">
        <f>HYPERLINK(AZ10,_xlfn.CONCAT("FG:",D10))</f>
        <v>FG:Lee,Jung Hoo*</v>
      </c>
      <c r="AX10" t="s">
        <v>4439</v>
      </c>
      <c r="AY10" t="s">
        <v>4411</v>
      </c>
      <c r="AZ10" t="s">
        <v>4469</v>
      </c>
    </row>
    <row r="11" spans="1:54" x14ac:dyDescent="0.25">
      <c r="A11" s="8" t="s">
        <v>1027</v>
      </c>
      <c r="D11" s="23" t="s">
        <v>1482</v>
      </c>
      <c r="E11" s="14" t="s">
        <v>1029</v>
      </c>
      <c r="F11" s="11">
        <v>34873</v>
      </c>
      <c r="G11" s="24">
        <f>IF(MONTH(F11)&lt;7,2025-YEAR(F11),2025-YEAR(F11)-1)</f>
        <v>30</v>
      </c>
      <c r="H11" s="14">
        <v>202</v>
      </c>
      <c r="I11" s="14">
        <v>192</v>
      </c>
      <c r="J11" s="14">
        <v>10</v>
      </c>
      <c r="K11" s="14">
        <v>29</v>
      </c>
      <c r="L11" s="14">
        <v>3</v>
      </c>
      <c r="M11" s="14">
        <v>23.5</v>
      </c>
      <c r="N11" s="14">
        <v>27.5</v>
      </c>
      <c r="O11" s="14">
        <v>48</v>
      </c>
      <c r="P11" s="14">
        <v>2.2000000000000002</v>
      </c>
      <c r="Q11" s="14">
        <v>5</v>
      </c>
      <c r="R11" s="14">
        <v>-3</v>
      </c>
      <c r="S11" s="14">
        <v>13</v>
      </c>
      <c r="T11" s="14">
        <v>24</v>
      </c>
      <c r="U11" s="14">
        <v>2</v>
      </c>
      <c r="V11" s="14">
        <v>14.3</v>
      </c>
      <c r="W11" s="14">
        <v>17.3</v>
      </c>
      <c r="X11" s="14">
        <v>24.6</v>
      </c>
      <c r="Y11" s="14">
        <v>0.4</v>
      </c>
      <c r="Z11" s="14">
        <v>1</v>
      </c>
      <c r="AA11" s="14">
        <v>-4</v>
      </c>
      <c r="AB11" s="14">
        <v>12</v>
      </c>
      <c r="AC11" s="14" t="s">
        <v>116</v>
      </c>
      <c r="AD11" s="14" t="s">
        <v>57</v>
      </c>
      <c r="AE11" s="14">
        <v>17</v>
      </c>
      <c r="AF11" s="14" t="s">
        <v>40</v>
      </c>
      <c r="AG11" s="14" t="s">
        <v>40</v>
      </c>
      <c r="AH11" s="14">
        <v>5</v>
      </c>
      <c r="AK11" s="14">
        <v>213</v>
      </c>
      <c r="AM11" s="14">
        <v>218</v>
      </c>
      <c r="AO11" s="14">
        <v>412</v>
      </c>
      <c r="AQ11" s="14" t="s">
        <v>117</v>
      </c>
      <c r="AR11" s="9" t="s">
        <v>2581</v>
      </c>
      <c r="AS11" s="3">
        <v>101165</v>
      </c>
      <c r="AT11" s="3">
        <v>17273</v>
      </c>
      <c r="AU11" s="13" t="str">
        <f>HYPERLINK(AX11,_xlfn.CONCAT("BR:",D11))</f>
        <v>BR:Mateo,Jorge</v>
      </c>
      <c r="AV11" s="13" t="str">
        <f>HYPERLINK(AY11,_xlfn.CONCAT("BP:",D11))</f>
        <v>BP:Mateo,Jorge</v>
      </c>
      <c r="AW11" s="13" t="str">
        <f>HYPERLINK(AZ11,_xlfn.CONCAT("FG:",D11))</f>
        <v>FG:Mateo,Jorge</v>
      </c>
      <c r="AX11" t="s">
        <v>2582</v>
      </c>
      <c r="AY11" t="s">
        <v>2583</v>
      </c>
      <c r="AZ11" t="s">
        <v>4105</v>
      </c>
    </row>
    <row r="12" spans="1:54" x14ac:dyDescent="0.25">
      <c r="A12" s="8" t="s">
        <v>1027</v>
      </c>
      <c r="D12" s="23" t="s">
        <v>1487</v>
      </c>
      <c r="E12" s="14" t="s">
        <v>1107</v>
      </c>
      <c r="F12" s="11">
        <v>35641</v>
      </c>
      <c r="G12" s="24">
        <f>IF(MONTH(F12)&lt;7,2025-YEAR(F12),2025-YEAR(F12)-1)</f>
        <v>27</v>
      </c>
      <c r="H12" s="14">
        <v>473</v>
      </c>
      <c r="I12" s="14">
        <v>442</v>
      </c>
      <c r="J12" s="14">
        <v>31</v>
      </c>
      <c r="K12" s="14">
        <v>15</v>
      </c>
      <c r="L12" s="14">
        <v>4</v>
      </c>
      <c r="M12" s="14">
        <v>25.8</v>
      </c>
      <c r="N12" s="14">
        <v>35.799999999999997</v>
      </c>
      <c r="O12" s="14">
        <v>36.299999999999997</v>
      </c>
      <c r="P12" s="14">
        <v>0</v>
      </c>
      <c r="Q12" s="14" t="s">
        <v>38</v>
      </c>
      <c r="R12" s="14">
        <v>8</v>
      </c>
      <c r="S12" s="14">
        <v>4</v>
      </c>
      <c r="T12" s="14">
        <v>8</v>
      </c>
      <c r="U12" s="14">
        <v>4</v>
      </c>
      <c r="V12" s="14">
        <v>26.9</v>
      </c>
      <c r="W12" s="14">
        <v>36.799999999999997</v>
      </c>
      <c r="X12" s="14">
        <v>34.799999999999997</v>
      </c>
      <c r="Y12" s="14">
        <v>1.2</v>
      </c>
      <c r="Z12" s="14">
        <v>2</v>
      </c>
      <c r="AA12" s="14">
        <v>8</v>
      </c>
      <c r="AB12" s="14">
        <v>4</v>
      </c>
      <c r="AC12" s="14" t="s">
        <v>60</v>
      </c>
      <c r="AD12" s="14" t="s">
        <v>57</v>
      </c>
      <c r="AE12" s="14">
        <v>17</v>
      </c>
      <c r="AF12" s="14" t="s">
        <v>57</v>
      </c>
      <c r="AG12" s="14" t="s">
        <v>40</v>
      </c>
      <c r="AH12" s="14">
        <v>1</v>
      </c>
      <c r="AN12" s="14">
        <v>203</v>
      </c>
      <c r="AO12" s="14">
        <v>303</v>
      </c>
      <c r="AP12" s="14">
        <v>203</v>
      </c>
      <c r="AQ12" s="14" t="s">
        <v>61</v>
      </c>
      <c r="AR12" s="9" t="s">
        <v>2594</v>
      </c>
      <c r="AS12" s="3">
        <v>128477</v>
      </c>
      <c r="AT12" s="3">
        <v>21622</v>
      </c>
      <c r="AU12" s="13" t="str">
        <f>HYPERLINK(AX12,_xlfn.CONCAT("BR:",D12))</f>
        <v>BR:McCarthy,Jake*</v>
      </c>
      <c r="AV12" s="13" t="str">
        <f>HYPERLINK(AY12,_xlfn.CONCAT("BP:",D12))</f>
        <v>BP:McCarthy,Jake*</v>
      </c>
      <c r="AW12" s="13" t="str">
        <f>HYPERLINK(AZ12,_xlfn.CONCAT("FG:",D12))</f>
        <v>FG:McCarthy,Jake*</v>
      </c>
      <c r="AX12" t="s">
        <v>2595</v>
      </c>
      <c r="AY12" t="s">
        <v>2596</v>
      </c>
      <c r="AZ12" t="s">
        <v>4112</v>
      </c>
    </row>
    <row r="13" spans="1:54" x14ac:dyDescent="0.25">
      <c r="A13" s="8" t="s">
        <v>1027</v>
      </c>
      <c r="C13" s="14">
        <v>28</v>
      </c>
      <c r="D13" s="23" t="s">
        <v>3595</v>
      </c>
      <c r="E13" s="14" t="s">
        <v>1042</v>
      </c>
      <c r="F13" s="11">
        <v>37087</v>
      </c>
      <c r="G13" s="24">
        <f>IF(MONTH(F13)&lt;7,2025-YEAR(F13),2025-YEAR(F13)-1)</f>
        <v>23</v>
      </c>
      <c r="H13" s="14">
        <v>192</v>
      </c>
      <c r="I13" s="14">
        <v>179</v>
      </c>
      <c r="J13" s="14">
        <v>13</v>
      </c>
      <c r="K13" s="14">
        <v>33</v>
      </c>
      <c r="L13" s="14">
        <v>5</v>
      </c>
      <c r="M13" s="14">
        <v>20.6</v>
      </c>
      <c r="N13" s="14">
        <v>31.6</v>
      </c>
      <c r="O13" s="14">
        <v>67.599999999999994</v>
      </c>
      <c r="P13" s="14">
        <v>14</v>
      </c>
      <c r="Q13" s="14" t="s">
        <v>52</v>
      </c>
      <c r="R13" s="14">
        <v>0</v>
      </c>
      <c r="S13" s="14">
        <v>1</v>
      </c>
      <c r="T13" s="14">
        <v>45</v>
      </c>
      <c r="U13" s="14">
        <v>7</v>
      </c>
      <c r="V13" s="14">
        <v>9.9</v>
      </c>
      <c r="W13" s="14">
        <v>22.9</v>
      </c>
      <c r="X13" s="14">
        <v>28.7</v>
      </c>
      <c r="Y13" s="14">
        <v>5</v>
      </c>
      <c r="Z13" s="14">
        <v>8</v>
      </c>
      <c r="AA13" s="14">
        <v>-1</v>
      </c>
      <c r="AB13" s="14">
        <v>1</v>
      </c>
      <c r="AC13" s="14" t="s">
        <v>53</v>
      </c>
      <c r="AD13" s="14" t="s">
        <v>47</v>
      </c>
      <c r="AE13" s="14">
        <v>10</v>
      </c>
      <c r="AF13" s="14" t="s">
        <v>41</v>
      </c>
      <c r="AG13" s="14" t="s">
        <v>41</v>
      </c>
      <c r="AH13" s="14">
        <v>1</v>
      </c>
      <c r="AJ13" s="14">
        <v>413</v>
      </c>
      <c r="AP13" s="14">
        <v>402</v>
      </c>
      <c r="AQ13" s="14" t="s">
        <v>264</v>
      </c>
      <c r="AR13" s="9" t="s">
        <v>3598</v>
      </c>
      <c r="AS13" s="3">
        <v>130914</v>
      </c>
      <c r="AT13" s="3">
        <v>24257</v>
      </c>
      <c r="AU13" s="13" t="str">
        <f>HYPERLINK(AX13,_xlfn.CONCAT("BR:",D13))</f>
        <v>BR:Noel,Jhonkensy</v>
      </c>
      <c r="AV13" s="13" t="str">
        <f>HYPERLINK(AY13,_xlfn.CONCAT("BP:",D13))</f>
        <v>BP:Noel,Jhonkensy</v>
      </c>
      <c r="AW13" s="13" t="str">
        <f>HYPERLINK(AZ13,_xlfn.CONCAT("FG:",D13))</f>
        <v>FG:Noel,Jhonkensy</v>
      </c>
      <c r="AX13" t="s">
        <v>3597</v>
      </c>
      <c r="AY13" t="s">
        <v>3596</v>
      </c>
      <c r="AZ13" t="s">
        <v>4162</v>
      </c>
    </row>
    <row r="14" spans="1:54" x14ac:dyDescent="0.25">
      <c r="A14" s="8" t="s">
        <v>1027</v>
      </c>
      <c r="D14" s="23" t="s">
        <v>1536</v>
      </c>
      <c r="E14" s="14" t="s">
        <v>1148</v>
      </c>
      <c r="F14" s="11">
        <v>34520</v>
      </c>
      <c r="G14" s="24">
        <f>IF(MONTH(F14)&lt;7,2025-YEAR(F14),2025-YEAR(F14)-1)</f>
        <v>30</v>
      </c>
      <c r="H14" s="14">
        <v>717</v>
      </c>
      <c r="I14" s="14">
        <v>636</v>
      </c>
      <c r="J14" s="14">
        <v>81</v>
      </c>
      <c r="K14" s="14">
        <v>24</v>
      </c>
      <c r="L14" s="14">
        <v>10</v>
      </c>
      <c r="M14" s="14">
        <v>27.8</v>
      </c>
      <c r="N14" s="14">
        <v>39.799999999999997</v>
      </c>
      <c r="O14" s="14">
        <v>48</v>
      </c>
      <c r="P14" s="14">
        <v>4</v>
      </c>
      <c r="Q14" s="14">
        <v>7</v>
      </c>
      <c r="R14" s="14">
        <v>-11</v>
      </c>
      <c r="S14" s="14">
        <v>6</v>
      </c>
      <c r="T14" s="14">
        <v>24</v>
      </c>
      <c r="U14" s="14">
        <v>14</v>
      </c>
      <c r="V14" s="14">
        <v>31</v>
      </c>
      <c r="W14" s="14">
        <v>47</v>
      </c>
      <c r="X14" s="14">
        <v>75.8</v>
      </c>
      <c r="Y14" s="14">
        <v>11.8</v>
      </c>
      <c r="Z14" s="14">
        <v>8</v>
      </c>
      <c r="AA14" s="14">
        <v>-8</v>
      </c>
      <c r="AB14" s="14">
        <v>5</v>
      </c>
      <c r="AC14" s="14" t="s">
        <v>120</v>
      </c>
      <c r="AD14" s="14" t="s">
        <v>50</v>
      </c>
      <c r="AE14" s="14">
        <v>17</v>
      </c>
      <c r="AF14" s="14" t="s">
        <v>41</v>
      </c>
      <c r="AG14" s="14" t="s">
        <v>41</v>
      </c>
      <c r="AH14" s="14">
        <v>1</v>
      </c>
      <c r="AR14" s="9" t="s">
        <v>2737</v>
      </c>
      <c r="AS14" s="3">
        <v>111306</v>
      </c>
      <c r="AT14" s="3">
        <v>19755</v>
      </c>
      <c r="AU14" s="13" t="str">
        <f>HYPERLINK(AX14,_xlfn.CONCAT("BR:",D14))</f>
        <v>BR:Ohtani,Shohei*</v>
      </c>
      <c r="AV14" s="13" t="str">
        <f>HYPERLINK(AY14,_xlfn.CONCAT("BP:",D14))</f>
        <v>BP:Ohtani,Shohei*</v>
      </c>
      <c r="AW14" s="13" t="str">
        <f>HYPERLINK(AZ14,_xlfn.CONCAT("FG:",D14))</f>
        <v>FG:Ohtani,Shohei*</v>
      </c>
      <c r="AX14" t="s">
        <v>2738</v>
      </c>
      <c r="AY14" t="s">
        <v>2739</v>
      </c>
      <c r="AZ14" t="s">
        <v>4167</v>
      </c>
    </row>
    <row r="15" spans="1:54" x14ac:dyDescent="0.25">
      <c r="A15" s="8" t="s">
        <v>1027</v>
      </c>
      <c r="C15" s="14">
        <v>138</v>
      </c>
      <c r="D15" s="23" t="s">
        <v>1562</v>
      </c>
      <c r="E15" s="14" t="s">
        <v>369</v>
      </c>
      <c r="F15" s="11">
        <v>32512</v>
      </c>
      <c r="G15" s="24">
        <f>IF(MONTH(F15)&lt;7,2025-YEAR(F15),2025-YEAR(F15)-1)</f>
        <v>36</v>
      </c>
      <c r="H15" s="14">
        <v>300</v>
      </c>
      <c r="I15" s="14">
        <v>284</v>
      </c>
      <c r="J15" s="14">
        <v>16</v>
      </c>
      <c r="K15" s="14">
        <v>14</v>
      </c>
      <c r="L15" s="14">
        <v>0</v>
      </c>
      <c r="M15" s="14">
        <v>31.9</v>
      </c>
      <c r="N15" s="14">
        <v>38.9</v>
      </c>
      <c r="O15" s="14">
        <v>51.8</v>
      </c>
      <c r="P15" s="14">
        <v>1.3</v>
      </c>
      <c r="Q15" s="14">
        <v>1</v>
      </c>
      <c r="R15" s="14">
        <v>8</v>
      </c>
      <c r="S15" s="14">
        <v>23</v>
      </c>
      <c r="T15" s="14">
        <v>29</v>
      </c>
      <c r="U15" s="14">
        <v>5</v>
      </c>
      <c r="V15" s="14">
        <v>6.1</v>
      </c>
      <c r="W15" s="14">
        <v>18.100000000000001</v>
      </c>
      <c r="X15" s="14">
        <v>12.3</v>
      </c>
      <c r="Y15" s="14">
        <v>1.8</v>
      </c>
      <c r="Z15" s="14">
        <v>2</v>
      </c>
      <c r="AA15" s="14">
        <v>8</v>
      </c>
      <c r="AB15" s="14">
        <v>23</v>
      </c>
      <c r="AC15" s="14" t="s">
        <v>60</v>
      </c>
      <c r="AD15" s="14" t="s">
        <v>25</v>
      </c>
      <c r="AE15" s="14">
        <v>14</v>
      </c>
      <c r="AF15" s="14" t="s">
        <v>41</v>
      </c>
      <c r="AG15" s="14" t="s">
        <v>41</v>
      </c>
      <c r="AH15" s="14">
        <v>1</v>
      </c>
      <c r="AN15" s="14">
        <v>202</v>
      </c>
      <c r="AO15" s="14">
        <v>202</v>
      </c>
      <c r="AP15" s="14">
        <v>202</v>
      </c>
      <c r="AQ15" s="14" t="s">
        <v>381</v>
      </c>
      <c r="AR15" s="9" t="s">
        <v>2813</v>
      </c>
      <c r="AS15" s="3">
        <v>70093</v>
      </c>
      <c r="AT15" s="3">
        <v>12434</v>
      </c>
      <c r="AU15" s="13" t="str">
        <f>HYPERLINK(AX15,_xlfn.CONCAT("BR:",D15))</f>
        <v>BR:Pillar,Kevin</v>
      </c>
      <c r="AV15" s="13" t="str">
        <f>HYPERLINK(AY15,_xlfn.CONCAT("BP:",D15))</f>
        <v>BP:Pillar,Kevin</v>
      </c>
      <c r="AW15" s="13" t="str">
        <f>HYPERLINK(AZ15,_xlfn.CONCAT("FG:",D15))</f>
        <v>FG:Pillar,Kevin</v>
      </c>
      <c r="AX15" t="s">
        <v>2814</v>
      </c>
      <c r="AY15" t="s">
        <v>2815</v>
      </c>
      <c r="AZ15" t="s">
        <v>4196</v>
      </c>
    </row>
    <row r="16" spans="1:54" x14ac:dyDescent="0.25">
      <c r="A16" s="8" t="s">
        <v>1027</v>
      </c>
      <c r="C16" s="14">
        <v>278</v>
      </c>
      <c r="D16" s="23" t="s">
        <v>1575</v>
      </c>
      <c r="E16" s="14" t="s">
        <v>369</v>
      </c>
      <c r="F16" s="11">
        <v>33030</v>
      </c>
      <c r="G16" s="24">
        <f>IF(MONTH(F16)&lt;7,2025-YEAR(F16),2025-YEAR(F16)-1)</f>
        <v>35</v>
      </c>
      <c r="H16" s="14">
        <v>229</v>
      </c>
      <c r="I16" s="14">
        <v>206</v>
      </c>
      <c r="J16" s="14">
        <v>23</v>
      </c>
      <c r="K16" s="14">
        <v>8</v>
      </c>
      <c r="L16" s="14">
        <v>17</v>
      </c>
      <c r="M16" s="14">
        <v>17.899999999999999</v>
      </c>
      <c r="N16" s="14">
        <v>40</v>
      </c>
      <c r="O16" s="14">
        <v>17.899999999999999</v>
      </c>
      <c r="P16" s="14">
        <v>0</v>
      </c>
      <c r="Q16" s="14" t="s">
        <v>38</v>
      </c>
      <c r="R16" s="14">
        <v>-4</v>
      </c>
      <c r="S16" s="14">
        <v>11</v>
      </c>
      <c r="T16" s="14">
        <v>7</v>
      </c>
      <c r="U16" s="14">
        <v>13</v>
      </c>
      <c r="V16" s="14">
        <v>14.6</v>
      </c>
      <c r="W16" s="14">
        <v>32.700000000000003</v>
      </c>
      <c r="X16" s="14">
        <v>20.3</v>
      </c>
      <c r="Y16" s="14">
        <v>0</v>
      </c>
      <c r="Z16" s="14" t="s">
        <v>38</v>
      </c>
      <c r="AA16" s="14">
        <v>-4</v>
      </c>
      <c r="AB16" s="14">
        <v>12</v>
      </c>
      <c r="AC16" s="14" t="s">
        <v>64</v>
      </c>
      <c r="AD16" s="14" t="s">
        <v>25</v>
      </c>
      <c r="AE16" s="14">
        <v>11</v>
      </c>
      <c r="AF16" s="14" t="s">
        <v>41</v>
      </c>
      <c r="AG16" s="14" t="s">
        <v>40</v>
      </c>
      <c r="AH16" s="14">
        <v>5</v>
      </c>
      <c r="AL16" s="14">
        <v>317</v>
      </c>
      <c r="AQ16" s="14" t="s">
        <v>382</v>
      </c>
      <c r="AR16" s="9" t="s">
        <v>2852</v>
      </c>
      <c r="AS16" s="3">
        <v>70755</v>
      </c>
      <c r="AT16" s="3">
        <v>12861</v>
      </c>
      <c r="AU16" s="13" t="str">
        <f>HYPERLINK(AX16,_xlfn.CONCAT("BR:",D16))</f>
        <v>BR:Rendon,Anthony</v>
      </c>
      <c r="AV16" s="13" t="str">
        <f>HYPERLINK(AY16,_xlfn.CONCAT("BP:",D16))</f>
        <v>BP:Rendon,Anthony</v>
      </c>
      <c r="AW16" s="13" t="str">
        <f>HYPERLINK(AZ16,_xlfn.CONCAT("FG:",D16))</f>
        <v>FG:Rendon,Anthony</v>
      </c>
      <c r="AX16" t="s">
        <v>2853</v>
      </c>
      <c r="AY16" t="s">
        <v>2854</v>
      </c>
      <c r="AZ16" t="s">
        <v>4211</v>
      </c>
    </row>
    <row r="17" spans="1:52" x14ac:dyDescent="0.25">
      <c r="A17" s="8" t="s">
        <v>1027</v>
      </c>
      <c r="D17" s="23" t="s">
        <v>1589</v>
      </c>
      <c r="E17" s="14" t="s">
        <v>4575</v>
      </c>
      <c r="F17" s="11">
        <v>34807</v>
      </c>
      <c r="G17" s="24">
        <f>IF(MONTH(F17)&lt;7,2025-YEAR(F17),2025-YEAR(F17)-1)</f>
        <v>30</v>
      </c>
      <c r="H17" s="14">
        <v>332</v>
      </c>
      <c r="I17" s="14">
        <v>310</v>
      </c>
      <c r="J17" s="14">
        <v>22</v>
      </c>
      <c r="K17" s="14">
        <v>38</v>
      </c>
      <c r="L17" s="14">
        <v>12</v>
      </c>
      <c r="M17" s="14">
        <v>4.9000000000000004</v>
      </c>
      <c r="N17" s="14">
        <v>18.899999999999999</v>
      </c>
      <c r="O17" s="14">
        <v>12.9</v>
      </c>
      <c r="P17" s="14">
        <v>2.2000000000000002</v>
      </c>
      <c r="Q17" s="14" t="s">
        <v>38</v>
      </c>
      <c r="R17" s="14">
        <v>0</v>
      </c>
      <c r="S17" s="14">
        <v>14</v>
      </c>
      <c r="T17" s="14">
        <v>39</v>
      </c>
      <c r="U17" s="14">
        <v>3</v>
      </c>
      <c r="V17" s="14">
        <v>12.3</v>
      </c>
      <c r="W17" s="14">
        <v>17.3</v>
      </c>
      <c r="X17" s="14">
        <v>27.7</v>
      </c>
      <c r="Y17" s="14">
        <v>2.8</v>
      </c>
      <c r="Z17" s="14">
        <v>5</v>
      </c>
      <c r="AA17" s="14">
        <v>3</v>
      </c>
      <c r="AB17" s="14">
        <v>15</v>
      </c>
      <c r="AC17" s="14" t="s">
        <v>69</v>
      </c>
      <c r="AD17" s="14" t="s">
        <v>47</v>
      </c>
      <c r="AE17" s="14">
        <v>12</v>
      </c>
      <c r="AF17" s="14" t="s">
        <v>41</v>
      </c>
      <c r="AG17" s="14" t="s">
        <v>41</v>
      </c>
      <c r="AH17" s="14">
        <v>2</v>
      </c>
      <c r="AI17" s="14">
        <v>101</v>
      </c>
      <c r="AQ17" s="14" t="s">
        <v>320</v>
      </c>
      <c r="AR17" s="9" t="s">
        <v>2894</v>
      </c>
      <c r="AS17" s="3">
        <v>108507</v>
      </c>
      <c r="AT17" s="3">
        <v>19452</v>
      </c>
      <c r="AU17" s="13" t="str">
        <f>HYPERLINK(AX17,_xlfn.CONCAT("BR:",D17))</f>
        <v>BR:Rogers,Jake</v>
      </c>
      <c r="AV17" s="13" t="str">
        <f>HYPERLINK(AY17,_xlfn.CONCAT("BP:",D17))</f>
        <v>BP:Rogers,Jake</v>
      </c>
      <c r="AW17" s="13" t="str">
        <f>HYPERLINK(AZ17,_xlfn.CONCAT("FG:",D17))</f>
        <v>FG:Rogers,Jake</v>
      </c>
      <c r="AX17" t="s">
        <v>2895</v>
      </c>
      <c r="AY17" t="s">
        <v>2896</v>
      </c>
      <c r="AZ17" t="s">
        <v>4230</v>
      </c>
    </row>
    <row r="18" spans="1:52" x14ac:dyDescent="0.25">
      <c r="A18" s="8" t="s">
        <v>1027</v>
      </c>
      <c r="C18" s="14">
        <v>168</v>
      </c>
      <c r="D18" s="23" t="s">
        <v>1620</v>
      </c>
      <c r="E18" s="14" t="s">
        <v>4528</v>
      </c>
      <c r="F18" s="11">
        <v>33499</v>
      </c>
      <c r="G18" s="24">
        <f>IF(MONTH(F18)&lt;7,2025-YEAR(F18),2025-YEAR(F18)-1)</f>
        <v>33</v>
      </c>
      <c r="H18" s="14">
        <v>402</v>
      </c>
      <c r="I18" s="14">
        <v>355</v>
      </c>
      <c r="J18" s="14">
        <v>47</v>
      </c>
      <c r="K18" s="14">
        <v>53</v>
      </c>
      <c r="L18" s="14">
        <v>7</v>
      </c>
      <c r="M18" s="14">
        <v>3.4</v>
      </c>
      <c r="N18" s="14">
        <v>10.4</v>
      </c>
      <c r="O18" s="14">
        <v>8.8000000000000007</v>
      </c>
      <c r="P18" s="14">
        <v>1.6</v>
      </c>
      <c r="Q18" s="14" t="s">
        <v>111</v>
      </c>
      <c r="R18" s="14">
        <v>0</v>
      </c>
      <c r="S18" s="14">
        <v>1</v>
      </c>
      <c r="T18" s="14">
        <v>30</v>
      </c>
      <c r="U18" s="14">
        <v>18</v>
      </c>
      <c r="V18" s="14">
        <v>21.5</v>
      </c>
      <c r="W18" s="14">
        <v>39.5</v>
      </c>
      <c r="X18" s="14">
        <v>31.1</v>
      </c>
      <c r="Y18" s="14">
        <v>2.4</v>
      </c>
      <c r="Z18" s="14">
        <v>3</v>
      </c>
      <c r="AA18" s="14">
        <v>-10</v>
      </c>
      <c r="AB18" s="14">
        <v>0</v>
      </c>
      <c r="AC18" s="14" t="s">
        <v>53</v>
      </c>
      <c r="AD18" s="14" t="s">
        <v>47</v>
      </c>
      <c r="AE18" s="14">
        <v>9</v>
      </c>
      <c r="AF18" s="14" t="s">
        <v>41</v>
      </c>
      <c r="AG18" s="14" t="s">
        <v>41</v>
      </c>
      <c r="AH18" s="14">
        <v>1</v>
      </c>
      <c r="AJ18" s="14">
        <v>415</v>
      </c>
      <c r="AQ18" s="14" t="s">
        <v>344</v>
      </c>
      <c r="AR18" s="9" t="s">
        <v>2984</v>
      </c>
      <c r="AS18" s="3">
        <v>60676</v>
      </c>
      <c r="AT18" s="3">
        <v>10441</v>
      </c>
      <c r="AU18" s="13" t="str">
        <f>HYPERLINK(AX18,_xlfn.CONCAT("BR:",D18))</f>
        <v>BR:Singleton,Jon*</v>
      </c>
      <c r="AV18" s="13" t="str">
        <f>HYPERLINK(AY18,_xlfn.CONCAT("BP:",D18))</f>
        <v>BP:Singleton,Jon*</v>
      </c>
      <c r="AW18" s="13" t="str">
        <f>HYPERLINK(AZ18,_xlfn.CONCAT("FG:",D18))</f>
        <v>FG:Singleton,Jon*</v>
      </c>
      <c r="AX18" t="s">
        <v>2985</v>
      </c>
      <c r="AY18" t="s">
        <v>2986</v>
      </c>
      <c r="AZ18" t="s">
        <v>4273</v>
      </c>
    </row>
    <row r="19" spans="1:52" x14ac:dyDescent="0.25">
      <c r="A19" s="8" t="s">
        <v>1027</v>
      </c>
      <c r="D19" s="23" t="s">
        <v>1621</v>
      </c>
      <c r="E19" s="14" t="s">
        <v>1080</v>
      </c>
      <c r="F19" s="11">
        <v>34902</v>
      </c>
      <c r="G19" s="24">
        <f>IF(MONTH(F19)&lt;7,2025-YEAR(F19),2025-YEAR(F19)-1)</f>
        <v>29</v>
      </c>
      <c r="H19" s="14">
        <v>433</v>
      </c>
      <c r="I19" s="14">
        <v>402</v>
      </c>
      <c r="J19" s="14">
        <v>31</v>
      </c>
      <c r="K19" s="14">
        <v>52</v>
      </c>
      <c r="L19" s="14">
        <v>11</v>
      </c>
      <c r="M19" s="14">
        <v>9.4</v>
      </c>
      <c r="N19" s="14">
        <v>24.5</v>
      </c>
      <c r="O19" s="14">
        <v>23.9</v>
      </c>
      <c r="P19" s="14">
        <v>3.4</v>
      </c>
      <c r="Q19" s="14">
        <v>6</v>
      </c>
      <c r="R19" s="14">
        <v>0</v>
      </c>
      <c r="S19" s="14">
        <v>6</v>
      </c>
      <c r="T19" s="14">
        <v>59</v>
      </c>
      <c r="U19" s="14">
        <v>6</v>
      </c>
      <c r="V19" s="14">
        <v>7.3</v>
      </c>
      <c r="W19" s="14">
        <v>17.3</v>
      </c>
      <c r="X19" s="14">
        <v>18.7</v>
      </c>
      <c r="Y19" s="14">
        <v>3</v>
      </c>
      <c r="Z19" s="14">
        <v>5</v>
      </c>
      <c r="AA19" s="14">
        <v>0</v>
      </c>
      <c r="AB19" s="14">
        <v>7</v>
      </c>
      <c r="AC19" s="14" t="s">
        <v>682</v>
      </c>
      <c r="AD19" s="14" t="s">
        <v>25</v>
      </c>
      <c r="AE19" s="14">
        <v>17</v>
      </c>
      <c r="AF19" s="14" t="s">
        <v>41</v>
      </c>
      <c r="AG19" s="14" t="s">
        <v>40</v>
      </c>
      <c r="AH19" s="14">
        <v>1</v>
      </c>
      <c r="AJ19" s="14">
        <v>525</v>
      </c>
      <c r="AO19" s="14">
        <v>110</v>
      </c>
      <c r="AQ19" s="14" t="s">
        <v>683</v>
      </c>
      <c r="AR19" s="9" t="s">
        <v>2987</v>
      </c>
      <c r="AS19" s="3">
        <v>102876</v>
      </c>
      <c r="AT19" s="3">
        <v>17452</v>
      </c>
      <c r="AU19" s="13" t="str">
        <f>HYPERLINK(AX19,_xlfn.CONCAT("BR:",D19))</f>
        <v>BR:Siri,Jose</v>
      </c>
      <c r="AV19" s="13" t="str">
        <f>HYPERLINK(AY19,_xlfn.CONCAT("BP:",D19))</f>
        <v>BP:Siri,Jose</v>
      </c>
      <c r="AW19" s="13" t="str">
        <f>HYPERLINK(AZ19,_xlfn.CONCAT("FG:",D19))</f>
        <v>FG:Siri,Jose</v>
      </c>
      <c r="AX19" t="s">
        <v>2988</v>
      </c>
      <c r="AY19" t="s">
        <v>2989</v>
      </c>
      <c r="AZ19" t="s">
        <v>4274</v>
      </c>
    </row>
    <row r="20" spans="1:52" x14ac:dyDescent="0.25">
      <c r="A20" s="8" t="s">
        <v>1027</v>
      </c>
      <c r="C20" s="14">
        <v>48</v>
      </c>
      <c r="D20" s="23" t="s">
        <v>1635</v>
      </c>
      <c r="E20" s="14" t="s">
        <v>4582</v>
      </c>
      <c r="F20" s="11">
        <v>32864</v>
      </c>
      <c r="G20" s="24">
        <f>IF(MONTH(F20)&lt;7,2025-YEAR(F20),2025-YEAR(F20)-1)</f>
        <v>35</v>
      </c>
      <c r="H20" s="14">
        <v>270</v>
      </c>
      <c r="I20" s="14">
        <v>243</v>
      </c>
      <c r="J20" s="14">
        <v>27</v>
      </c>
      <c r="K20" s="14">
        <v>30</v>
      </c>
      <c r="L20" s="14">
        <v>17</v>
      </c>
      <c r="M20" s="14">
        <v>18.2</v>
      </c>
      <c r="N20" s="14">
        <v>42.2</v>
      </c>
      <c r="O20" s="14">
        <v>40.5</v>
      </c>
      <c r="P20" s="14">
        <v>3.8</v>
      </c>
      <c r="Q20" s="14">
        <v>6</v>
      </c>
      <c r="R20" s="14">
        <v>-3</v>
      </c>
      <c r="S20" s="14">
        <v>22</v>
      </c>
      <c r="T20" s="14">
        <v>23</v>
      </c>
      <c r="U20" s="14">
        <v>9</v>
      </c>
      <c r="V20" s="14">
        <v>20.8</v>
      </c>
      <c r="W20" s="14">
        <v>36.799999999999997</v>
      </c>
      <c r="X20" s="14">
        <v>31.9</v>
      </c>
      <c r="Y20" s="14">
        <v>1</v>
      </c>
      <c r="Z20" s="14">
        <v>1</v>
      </c>
      <c r="AA20" s="14">
        <v>-3</v>
      </c>
      <c r="AB20" s="14">
        <v>26</v>
      </c>
      <c r="AC20" s="14" t="s">
        <v>53</v>
      </c>
      <c r="AD20" s="14" t="s">
        <v>47</v>
      </c>
      <c r="AE20" s="14">
        <v>8</v>
      </c>
      <c r="AF20" s="14" t="s">
        <v>41</v>
      </c>
      <c r="AG20" s="14" t="s">
        <v>41</v>
      </c>
      <c r="AH20" s="14">
        <v>2</v>
      </c>
      <c r="AI20" s="14">
        <v>310</v>
      </c>
      <c r="AQ20" s="14" t="s">
        <v>293</v>
      </c>
      <c r="AR20" s="9" t="s">
        <v>3029</v>
      </c>
      <c r="AS20" s="3">
        <v>71213</v>
      </c>
      <c r="AT20" s="3">
        <v>13723</v>
      </c>
      <c r="AU20" s="13" t="str">
        <f>HYPERLINK(AX20,_xlfn.CONCAT("BR:",D20))</f>
        <v>BR:Stallings,Jacob</v>
      </c>
      <c r="AV20" s="13" t="str">
        <f>HYPERLINK(AY20,_xlfn.CONCAT("BP:",D20))</f>
        <v>BP:Stallings,Jacob</v>
      </c>
      <c r="AW20" s="13" t="str">
        <f>HYPERLINK(AZ20,_xlfn.CONCAT("FG:",D20))</f>
        <v>FG:Stallings,Jacob</v>
      </c>
      <c r="AX20" t="s">
        <v>3030</v>
      </c>
      <c r="AY20" t="s">
        <v>3031</v>
      </c>
      <c r="AZ20" t="s">
        <v>4289</v>
      </c>
    </row>
    <row r="21" spans="1:52" x14ac:dyDescent="0.25">
      <c r="A21" s="8" t="s">
        <v>1027</v>
      </c>
      <c r="D21" s="23" t="s">
        <v>1679</v>
      </c>
      <c r="E21" s="14" t="s">
        <v>4533</v>
      </c>
      <c r="F21" s="11">
        <v>36485</v>
      </c>
      <c r="G21" s="24">
        <f>IF(MONTH(F21)&lt;7,2025-YEAR(F21),2025-YEAR(F21)-1)</f>
        <v>25</v>
      </c>
      <c r="H21" s="14">
        <v>609</v>
      </c>
      <c r="I21" s="14">
        <v>559</v>
      </c>
      <c r="J21" s="14">
        <v>50</v>
      </c>
      <c r="K21" s="14">
        <v>18</v>
      </c>
      <c r="L21" s="14">
        <v>6</v>
      </c>
      <c r="M21" s="14">
        <v>21.4</v>
      </c>
      <c r="N21" s="14">
        <v>28.3</v>
      </c>
      <c r="O21" s="14">
        <v>27.2</v>
      </c>
      <c r="P21" s="14">
        <v>0</v>
      </c>
      <c r="Q21" s="14" t="s">
        <v>38</v>
      </c>
      <c r="R21" s="14">
        <v>-2</v>
      </c>
      <c r="S21" s="14">
        <v>9</v>
      </c>
      <c r="T21" s="14">
        <v>11</v>
      </c>
      <c r="U21" s="14">
        <v>8</v>
      </c>
      <c r="V21" s="14">
        <v>24.7</v>
      </c>
      <c r="W21" s="14">
        <v>33.700000000000003</v>
      </c>
      <c r="X21" s="14">
        <v>38.799999999999997</v>
      </c>
      <c r="Y21" s="14">
        <v>3.3</v>
      </c>
      <c r="Z21" s="14" t="s">
        <v>38</v>
      </c>
      <c r="AA21" s="14">
        <v>-2</v>
      </c>
      <c r="AB21" s="14">
        <v>9</v>
      </c>
      <c r="AC21" s="14" t="s">
        <v>120</v>
      </c>
      <c r="AD21" s="14" t="s">
        <v>50</v>
      </c>
      <c r="AE21" s="14">
        <v>17</v>
      </c>
      <c r="AF21" s="14" t="s">
        <v>57</v>
      </c>
      <c r="AG21" s="14" t="s">
        <v>40</v>
      </c>
      <c r="AH21" s="14">
        <v>1</v>
      </c>
      <c r="AK21" s="14">
        <v>108</v>
      </c>
      <c r="AQ21" s="14" t="s">
        <v>462</v>
      </c>
      <c r="AR21" s="9" t="s">
        <v>3161</v>
      </c>
      <c r="AS21" s="3">
        <v>139196</v>
      </c>
      <c r="AT21" s="3">
        <v>22186</v>
      </c>
      <c r="AU21" s="13" t="str">
        <f>HYPERLINK(AX21,_xlfn.CONCAT("BR:",D21))</f>
        <v>BR:Turang,Brice*</v>
      </c>
      <c r="AV21" s="13" t="str">
        <f>HYPERLINK(AY21,_xlfn.CONCAT("BP:",D21))</f>
        <v>BP:Turang,Brice*</v>
      </c>
      <c r="AW21" s="13" t="str">
        <f>HYPERLINK(AZ21,_xlfn.CONCAT("FG:",D21))</f>
        <v>FG:Turang,Brice*</v>
      </c>
      <c r="AX21" t="s">
        <v>3162</v>
      </c>
      <c r="AY21" t="s">
        <v>3163</v>
      </c>
      <c r="AZ21" t="s">
        <v>4336</v>
      </c>
    </row>
    <row r="22" spans="1:52" x14ac:dyDescent="0.25">
      <c r="A22" s="8" t="s">
        <v>1027</v>
      </c>
      <c r="D22" s="23" t="s">
        <v>1702</v>
      </c>
      <c r="E22" s="14" t="s">
        <v>23</v>
      </c>
      <c r="F22" s="11">
        <v>37398</v>
      </c>
      <c r="G22" s="24">
        <f>IF(MONTH(F22)&lt;7,2025-YEAR(F22),2025-YEAR(F22)-1)</f>
        <v>23</v>
      </c>
      <c r="H22" s="14">
        <v>174</v>
      </c>
      <c r="I22" s="14">
        <v>164</v>
      </c>
      <c r="J22" s="14">
        <v>10</v>
      </c>
      <c r="K22" s="14">
        <v>15</v>
      </c>
      <c r="L22" s="14">
        <v>22</v>
      </c>
      <c r="M22" s="14">
        <v>11.6</v>
      </c>
      <c r="N22" s="14">
        <v>35.700000000000003</v>
      </c>
      <c r="O22" s="14">
        <v>28</v>
      </c>
      <c r="P22" s="14">
        <v>2.8</v>
      </c>
      <c r="Q22" s="14" t="s">
        <v>73</v>
      </c>
      <c r="R22" s="14">
        <v>0</v>
      </c>
      <c r="S22" s="14">
        <v>14</v>
      </c>
      <c r="T22" s="14">
        <v>45</v>
      </c>
      <c r="U22" s="14">
        <v>0</v>
      </c>
      <c r="V22" s="14">
        <v>12.3</v>
      </c>
      <c r="W22" s="14">
        <v>14.3</v>
      </c>
      <c r="X22" s="14">
        <v>25.3</v>
      </c>
      <c r="Y22" s="14">
        <v>1.4</v>
      </c>
      <c r="Z22" s="14">
        <v>2</v>
      </c>
      <c r="AA22" s="14">
        <v>2</v>
      </c>
      <c r="AB22" s="14">
        <v>20</v>
      </c>
      <c r="AC22" s="14" t="s">
        <v>69</v>
      </c>
      <c r="AD22" s="14" t="s">
        <v>47</v>
      </c>
      <c r="AE22" s="14">
        <v>13</v>
      </c>
      <c r="AF22" s="14" t="s">
        <v>41</v>
      </c>
      <c r="AG22" s="14" t="s">
        <v>41</v>
      </c>
      <c r="AH22" s="14">
        <v>1</v>
      </c>
      <c r="AP22" s="14">
        <v>504</v>
      </c>
      <c r="AQ22" s="14" t="s">
        <v>602</v>
      </c>
      <c r="AR22" s="9" t="s">
        <v>3230</v>
      </c>
      <c r="AS22" s="3">
        <v>147867</v>
      </c>
      <c r="AT22" s="3">
        <v>27475</v>
      </c>
      <c r="AU22" s="13" t="str">
        <f>HYPERLINK(AX22,_xlfn.CONCAT("BR:",D22))</f>
        <v>BR:Walker,Jordan</v>
      </c>
      <c r="AV22" s="13" t="str">
        <f>HYPERLINK(AY22,_xlfn.CONCAT("BP:",D22))</f>
        <v>BP:Walker,Jordan</v>
      </c>
      <c r="AW22" s="13" t="str">
        <f>HYPERLINK(AZ22,_xlfn.CONCAT("FG:",D22))</f>
        <v>FG:Walker,Jordan</v>
      </c>
      <c r="AX22" t="s">
        <v>3231</v>
      </c>
      <c r="AY22" t="s">
        <v>3232</v>
      </c>
      <c r="AZ22" t="s">
        <v>4364</v>
      </c>
    </row>
    <row r="23" spans="1:52" x14ac:dyDescent="0.25">
      <c r="A23" s="8" t="s">
        <v>1027</v>
      </c>
      <c r="B23" t="s">
        <v>1018</v>
      </c>
      <c r="D23" s="23" t="s">
        <v>1177</v>
      </c>
      <c r="E23" s="14" t="s">
        <v>1113</v>
      </c>
      <c r="F23" s="11">
        <v>37928</v>
      </c>
      <c r="G23" s="24">
        <f>IF(MONTH(F23)&lt;7,2025-YEAR(F23),2025-YEAR(F23)-1)</f>
        <v>21</v>
      </c>
      <c r="AR23" s="9" t="s">
        <v>1178</v>
      </c>
      <c r="AS23" s="3">
        <v>153198</v>
      </c>
      <c r="AT23" s="3" t="s">
        <v>1179</v>
      </c>
      <c r="AU23" s="13" t="str">
        <f>HYPERLINK(AX23,_xlfn.CONCAT("BR:",D23))</f>
        <v>BR:Williams,Jett</v>
      </c>
      <c r="AV23" s="13" t="str">
        <f>HYPERLINK(AY23,_xlfn.CONCAT("BP:",D23))</f>
        <v>BP:Williams,Jett</v>
      </c>
      <c r="AW23" s="13" t="str">
        <f>HYPERLINK(AZ23,_xlfn.CONCAT("FG:",D23))</f>
        <v>FG:Williams,Jett</v>
      </c>
      <c r="AX23" t="s">
        <v>1180</v>
      </c>
      <c r="AY23" t="s">
        <v>1181</v>
      </c>
      <c r="AZ23" t="s">
        <v>4383</v>
      </c>
    </row>
    <row r="24" spans="1:52" x14ac:dyDescent="0.25">
      <c r="A24" s="8" t="s">
        <v>1027</v>
      </c>
      <c r="D24" s="23" t="s">
        <v>1724</v>
      </c>
      <c r="E24" s="14" t="s">
        <v>1074</v>
      </c>
      <c r="F24" s="11">
        <v>37516</v>
      </c>
      <c r="G24" s="24">
        <f>IF(MONTH(F24)&lt;7,2025-YEAR(F24),2025-YEAR(F24)-1)</f>
        <v>22</v>
      </c>
      <c r="H24" s="14">
        <v>334</v>
      </c>
      <c r="I24" s="14">
        <v>295</v>
      </c>
      <c r="J24" s="14">
        <v>39</v>
      </c>
      <c r="K24" s="14">
        <v>28</v>
      </c>
      <c r="L24" s="14">
        <v>8</v>
      </c>
      <c r="M24" s="14">
        <v>24.5</v>
      </c>
      <c r="N24" s="14">
        <v>34.5</v>
      </c>
      <c r="O24" s="14">
        <v>34.799999999999997</v>
      </c>
      <c r="P24" s="14">
        <v>1.8</v>
      </c>
      <c r="Q24" s="14" t="s">
        <v>38</v>
      </c>
      <c r="R24" s="14">
        <v>-3</v>
      </c>
      <c r="S24" s="14">
        <v>0</v>
      </c>
      <c r="T24" s="14">
        <v>42</v>
      </c>
      <c r="U24" s="14">
        <v>20</v>
      </c>
      <c r="V24" s="14">
        <v>19.8</v>
      </c>
      <c r="W24" s="14">
        <v>41.8</v>
      </c>
      <c r="X24" s="14">
        <v>36.299999999999997</v>
      </c>
      <c r="Y24" s="14">
        <v>2.5</v>
      </c>
      <c r="Z24" s="14">
        <v>4</v>
      </c>
      <c r="AA24" s="14">
        <v>-3</v>
      </c>
      <c r="AB24" s="14">
        <v>0</v>
      </c>
      <c r="AC24" s="14" t="s">
        <v>738</v>
      </c>
      <c r="AD24" s="14" t="s">
        <v>25</v>
      </c>
      <c r="AE24" s="14">
        <v>15</v>
      </c>
      <c r="AF24" s="14" t="s">
        <v>41</v>
      </c>
      <c r="AG24" s="14" t="s">
        <v>40</v>
      </c>
      <c r="AH24" s="14">
        <v>1</v>
      </c>
      <c r="AN24" s="14">
        <v>408</v>
      </c>
      <c r="AQ24" s="14" t="s">
        <v>739</v>
      </c>
      <c r="AR24" s="9" t="s">
        <v>4450</v>
      </c>
      <c r="AS24" s="3">
        <v>151225</v>
      </c>
      <c r="AT24" s="3">
        <v>29518</v>
      </c>
      <c r="AU24" s="13" t="str">
        <f>HYPERLINK(AX24,_xlfn.CONCAT("BR:",D24))</f>
        <v>BR:Wood,James*</v>
      </c>
      <c r="AV24" s="13" t="str">
        <f>HYPERLINK(AY24,_xlfn.CONCAT("BP:",D24))</f>
        <v>BP:Wood,James*</v>
      </c>
      <c r="AW24" s="13" t="str">
        <f>HYPERLINK(AZ24,_xlfn.CONCAT("FG:",D24))</f>
        <v>FG:Wood,James*</v>
      </c>
      <c r="AX24" t="s">
        <v>4449</v>
      </c>
      <c r="AY24" t="s">
        <v>3293</v>
      </c>
      <c r="AZ24" t="s">
        <v>4474</v>
      </c>
    </row>
    <row r="25" spans="1:52" x14ac:dyDescent="0.25">
      <c r="A25" s="8" t="s">
        <v>1084</v>
      </c>
      <c r="D25" s="23" t="s">
        <v>1247</v>
      </c>
      <c r="E25" s="14" t="s">
        <v>1049</v>
      </c>
      <c r="F25" s="11">
        <v>33878</v>
      </c>
      <c r="G25" s="24">
        <f>IF(MONTH(F25)&lt;7,2025-YEAR(F25),2025-YEAR(F25)-1)</f>
        <v>32</v>
      </c>
      <c r="H25" s="14">
        <v>456</v>
      </c>
      <c r="I25" s="14">
        <v>428</v>
      </c>
      <c r="J25" s="14">
        <v>28</v>
      </c>
      <c r="K25" s="14">
        <v>7</v>
      </c>
      <c r="L25" s="14">
        <v>15</v>
      </c>
      <c r="M25" s="14">
        <v>19.100000000000001</v>
      </c>
      <c r="N25" s="14">
        <v>34.1</v>
      </c>
      <c r="O25" s="14">
        <v>23.9</v>
      </c>
      <c r="P25" s="14">
        <v>0.5</v>
      </c>
      <c r="Q25" s="14">
        <v>0</v>
      </c>
      <c r="R25" s="14">
        <v>-3</v>
      </c>
      <c r="S25" s="14">
        <v>19</v>
      </c>
      <c r="T25" s="14">
        <v>14</v>
      </c>
      <c r="U25" s="14">
        <v>2</v>
      </c>
      <c r="V25" s="14">
        <v>28.5</v>
      </c>
      <c r="W25" s="14">
        <v>30.5</v>
      </c>
      <c r="X25" s="14">
        <v>35</v>
      </c>
      <c r="Y25" s="14">
        <v>1.3</v>
      </c>
      <c r="Z25" s="14">
        <v>2</v>
      </c>
      <c r="AA25" s="14">
        <v>-4</v>
      </c>
      <c r="AB25" s="14">
        <v>24</v>
      </c>
      <c r="AC25" s="14" t="s">
        <v>608</v>
      </c>
      <c r="AD25" s="14" t="s">
        <v>25</v>
      </c>
      <c r="AE25" s="14">
        <v>14</v>
      </c>
      <c r="AF25" s="14" t="s">
        <v>41</v>
      </c>
      <c r="AG25" s="14" t="s">
        <v>25</v>
      </c>
      <c r="AH25" s="14">
        <v>3</v>
      </c>
      <c r="AK25" s="14">
        <v>312</v>
      </c>
      <c r="AM25" s="14">
        <v>428</v>
      </c>
      <c r="AQ25" s="14" t="s">
        <v>609</v>
      </c>
      <c r="AR25" s="9" t="s">
        <v>1903</v>
      </c>
      <c r="AS25" s="3">
        <v>67248</v>
      </c>
      <c r="AT25" s="3">
        <v>12161</v>
      </c>
      <c r="AU25" s="13" t="str">
        <f>HYPERLINK(AX25,_xlfn.CONCAT("BR:",D25))</f>
        <v>BR:Bogaerts,Xander</v>
      </c>
      <c r="AV25" s="13" t="str">
        <f>HYPERLINK(AY25,_xlfn.CONCAT("BP:",D25))</f>
        <v>BP:Bogaerts,Xander</v>
      </c>
      <c r="AW25" s="13" t="str">
        <f>HYPERLINK(AZ25,_xlfn.CONCAT("FG:",D25))</f>
        <v>FG:Bogaerts,Xander</v>
      </c>
      <c r="AX25" t="s">
        <v>1904</v>
      </c>
      <c r="AY25" t="s">
        <v>1905</v>
      </c>
      <c r="AZ25" t="s">
        <v>3815</v>
      </c>
    </row>
    <row r="26" spans="1:52" x14ac:dyDescent="0.25">
      <c r="A26" s="8" t="s">
        <v>1084</v>
      </c>
      <c r="D26" s="23" t="s">
        <v>1292</v>
      </c>
      <c r="E26" s="14" t="s">
        <v>4573</v>
      </c>
      <c r="F26" s="11">
        <v>34029</v>
      </c>
      <c r="G26" s="24">
        <f>IF(MONTH(F26)&lt;7,2025-YEAR(F26),2025-YEAR(F26)-1)</f>
        <v>32</v>
      </c>
      <c r="H26" s="14">
        <v>480</v>
      </c>
      <c r="I26" s="14">
        <v>438</v>
      </c>
      <c r="J26" s="14">
        <v>42</v>
      </c>
      <c r="K26" s="14">
        <v>27</v>
      </c>
      <c r="L26" s="14">
        <v>13</v>
      </c>
      <c r="M26" s="14">
        <v>19.399999999999999</v>
      </c>
      <c r="N26" s="14">
        <v>34.4</v>
      </c>
      <c r="O26" s="14">
        <v>47.2</v>
      </c>
      <c r="P26" s="14">
        <v>6.8</v>
      </c>
      <c r="Q26" s="14">
        <v>8</v>
      </c>
      <c r="R26" s="14">
        <v>-4</v>
      </c>
      <c r="S26" s="14">
        <v>24</v>
      </c>
      <c r="T26" s="14">
        <v>28</v>
      </c>
      <c r="U26" s="14">
        <v>8</v>
      </c>
      <c r="V26" s="14">
        <v>16.899999999999999</v>
      </c>
      <c r="W26" s="14">
        <v>26.9</v>
      </c>
      <c r="X26" s="14">
        <v>34.9</v>
      </c>
      <c r="Y26" s="14">
        <v>3</v>
      </c>
      <c r="Z26" s="14">
        <v>5</v>
      </c>
      <c r="AA26" s="14">
        <v>-4</v>
      </c>
      <c r="AB26" s="14">
        <v>24</v>
      </c>
      <c r="AC26" s="14" t="s">
        <v>628</v>
      </c>
      <c r="AD26" s="14" t="s">
        <v>47</v>
      </c>
      <c r="AE26" s="14">
        <v>11</v>
      </c>
      <c r="AF26" s="14" t="s">
        <v>41</v>
      </c>
      <c r="AG26" s="14" t="s">
        <v>41</v>
      </c>
      <c r="AH26" s="14">
        <v>2</v>
      </c>
      <c r="AN26" s="14">
        <v>403</v>
      </c>
      <c r="AQ26" s="14" t="s">
        <v>629</v>
      </c>
      <c r="AR26" s="9" t="s">
        <v>2036</v>
      </c>
      <c r="AS26" s="3">
        <v>101614</v>
      </c>
      <c r="AT26" s="3">
        <v>16376</v>
      </c>
      <c r="AU26" s="13" t="str">
        <f>HYPERLINK(AX26,_xlfn.CONCAT("BR:",D26))</f>
        <v>BR:Conforto,Michael*</v>
      </c>
      <c r="AV26" s="13" t="str">
        <f>HYPERLINK(AY26,_xlfn.CONCAT("BP:",D26))</f>
        <v>BP:Conforto,Michael*</v>
      </c>
      <c r="AW26" s="13" t="str">
        <f>HYPERLINK(AZ26,_xlfn.CONCAT("FG:",D26))</f>
        <v>FG:Conforto,Michael*</v>
      </c>
      <c r="AX26" t="s">
        <v>2037</v>
      </c>
      <c r="AY26" t="s">
        <v>2038</v>
      </c>
      <c r="AZ26" t="s">
        <v>3870</v>
      </c>
    </row>
    <row r="27" spans="1:52" x14ac:dyDescent="0.25">
      <c r="A27" s="8" t="s">
        <v>1084</v>
      </c>
      <c r="D27" s="23" t="s">
        <v>1297</v>
      </c>
      <c r="E27" s="14" t="s">
        <v>1029</v>
      </c>
      <c r="F27" s="11">
        <v>36605</v>
      </c>
      <c r="G27" s="24">
        <f>IF(MONTH(F27)&lt;7,2025-YEAR(F27),2025-YEAR(F27)-1)</f>
        <v>25</v>
      </c>
      <c r="H27" s="14">
        <v>551</v>
      </c>
      <c r="I27" s="14">
        <v>499</v>
      </c>
      <c r="J27" s="14">
        <v>52</v>
      </c>
      <c r="K27" s="14">
        <v>48</v>
      </c>
      <c r="L27" s="14">
        <v>5</v>
      </c>
      <c r="M27" s="14">
        <v>16.899999999999999</v>
      </c>
      <c r="N27" s="14">
        <v>24.8</v>
      </c>
      <c r="O27" s="14">
        <v>27.9</v>
      </c>
      <c r="P27" s="14">
        <v>2.5</v>
      </c>
      <c r="Q27" s="14">
        <v>4</v>
      </c>
      <c r="R27" s="14">
        <v>-9</v>
      </c>
      <c r="S27" s="14">
        <v>11</v>
      </c>
      <c r="T27" s="14">
        <v>39</v>
      </c>
      <c r="U27" s="14">
        <v>12</v>
      </c>
      <c r="V27" s="14">
        <v>18.100000000000001</v>
      </c>
      <c r="W27" s="14">
        <v>33.1</v>
      </c>
      <c r="X27" s="14">
        <v>33.799999999999997</v>
      </c>
      <c r="Y27" s="14">
        <v>3.3</v>
      </c>
      <c r="Z27" s="14">
        <v>6</v>
      </c>
      <c r="AA27" s="14">
        <v>-7</v>
      </c>
      <c r="AB27" s="14">
        <v>10</v>
      </c>
      <c r="AC27" s="14" t="s">
        <v>107</v>
      </c>
      <c r="AD27" s="14" t="s">
        <v>40</v>
      </c>
      <c r="AE27" s="14">
        <v>14</v>
      </c>
      <c r="AF27" s="14" t="s">
        <v>41</v>
      </c>
      <c r="AG27" s="14" t="s">
        <v>41</v>
      </c>
      <c r="AH27" s="14">
        <v>1</v>
      </c>
      <c r="AN27" s="14">
        <v>201</v>
      </c>
      <c r="AO27" s="14">
        <v>301</v>
      </c>
      <c r="AP27" s="14">
        <v>201</v>
      </c>
      <c r="AQ27" s="14" t="s">
        <v>108</v>
      </c>
      <c r="AR27" s="9" t="s">
        <v>2051</v>
      </c>
      <c r="AS27" s="3">
        <v>117074</v>
      </c>
      <c r="AT27" s="3">
        <v>29591</v>
      </c>
      <c r="AU27" s="13" t="str">
        <f>HYPERLINK(AX27,_xlfn.CONCAT("BR:",D27))</f>
        <v>BR:Cowser,Colton*</v>
      </c>
      <c r="AV27" s="13" t="str">
        <f>HYPERLINK(AY27,_xlfn.CONCAT("BP:",D27))</f>
        <v>BP:Cowser,Colton*</v>
      </c>
      <c r="AW27" s="13" t="str">
        <f>HYPERLINK(AZ27,_xlfn.CONCAT("FG:",D27))</f>
        <v>FG:Cowser,Colton*</v>
      </c>
      <c r="AX27" t="s">
        <v>2052</v>
      </c>
      <c r="AY27" t="s">
        <v>2053</v>
      </c>
      <c r="AZ27" t="s">
        <v>3877</v>
      </c>
    </row>
    <row r="28" spans="1:52" x14ac:dyDescent="0.25">
      <c r="A28" s="8" t="s">
        <v>1084</v>
      </c>
      <c r="D28" s="23" t="s">
        <v>1307</v>
      </c>
      <c r="E28" s="14" t="s">
        <v>1099</v>
      </c>
      <c r="F28" s="11">
        <v>36424</v>
      </c>
      <c r="G28" s="24">
        <f>IF(MONTH(F28)&lt;7,2025-YEAR(F28),2025-YEAR(F28)-1)</f>
        <v>25</v>
      </c>
      <c r="H28" s="14">
        <v>117</v>
      </c>
      <c r="I28" s="14">
        <v>104</v>
      </c>
      <c r="J28" s="14">
        <v>13</v>
      </c>
      <c r="K28" s="14">
        <v>49</v>
      </c>
      <c r="L28" s="14">
        <v>22</v>
      </c>
      <c r="M28" s="14">
        <v>7.8</v>
      </c>
      <c r="N28" s="14">
        <v>31.8</v>
      </c>
      <c r="O28" s="14">
        <v>14.6</v>
      </c>
      <c r="P28" s="14">
        <v>0</v>
      </c>
      <c r="Q28" s="14" t="s">
        <v>43</v>
      </c>
      <c r="R28" s="14">
        <v>0</v>
      </c>
      <c r="S28" s="14">
        <v>2</v>
      </c>
      <c r="T28" s="14">
        <v>59</v>
      </c>
      <c r="U28" s="14">
        <v>14</v>
      </c>
      <c r="V28" s="14">
        <v>2.2999999999999998</v>
      </c>
      <c r="W28" s="14">
        <v>18.3</v>
      </c>
      <c r="X28" s="14">
        <v>9.1999999999999993</v>
      </c>
      <c r="Y28" s="14">
        <v>2.2999999999999998</v>
      </c>
      <c r="Z28" s="14" t="s">
        <v>43</v>
      </c>
      <c r="AA28" s="14">
        <v>0</v>
      </c>
      <c r="AB28" s="14">
        <v>4</v>
      </c>
      <c r="AC28" s="14" t="s">
        <v>53</v>
      </c>
      <c r="AD28" s="14" t="s">
        <v>47</v>
      </c>
      <c r="AE28" s="14">
        <v>11</v>
      </c>
      <c r="AF28" s="14" t="s">
        <v>41</v>
      </c>
      <c r="AG28" s="14" t="s">
        <v>41</v>
      </c>
      <c r="AH28" s="14">
        <v>4</v>
      </c>
      <c r="AI28" s="14">
        <v>505</v>
      </c>
      <c r="AQ28" s="14" t="s">
        <v>569</v>
      </c>
      <c r="AR28" s="9" t="s">
        <v>2079</v>
      </c>
      <c r="AS28" s="3">
        <v>117672</v>
      </c>
      <c r="AT28" s="3">
        <v>29617</v>
      </c>
      <c r="AU28" s="13" t="str">
        <f>HYPERLINK(AX28,_xlfn.CONCAT("BR:",D28))</f>
        <v>BR:Davis,Henry</v>
      </c>
      <c r="AV28" s="13" t="str">
        <f>HYPERLINK(AY28,_xlfn.CONCAT("BP:",D28))</f>
        <v>BP:Davis,Henry</v>
      </c>
      <c r="AW28" s="13" t="str">
        <f>HYPERLINK(AZ28,_xlfn.CONCAT("FG:",D28))</f>
        <v>FG:Davis,Henry</v>
      </c>
      <c r="AX28" t="s">
        <v>2080</v>
      </c>
      <c r="AY28" t="s">
        <v>2081</v>
      </c>
      <c r="AZ28" t="s">
        <v>3887</v>
      </c>
    </row>
    <row r="29" spans="1:52" x14ac:dyDescent="0.25">
      <c r="A29" s="8" t="s">
        <v>1084</v>
      </c>
      <c r="D29" s="23" t="s">
        <v>1325</v>
      </c>
      <c r="E29" s="14" t="s">
        <v>1168</v>
      </c>
      <c r="F29" s="11">
        <v>36302</v>
      </c>
      <c r="G29" s="24">
        <f>IF(MONTH(F29)&lt;7,2025-YEAR(F29),2025-YEAR(F29)-1)</f>
        <v>26</v>
      </c>
      <c r="H29" s="14">
        <v>282</v>
      </c>
      <c r="I29" s="14">
        <v>268</v>
      </c>
      <c r="J29" s="14">
        <v>14</v>
      </c>
      <c r="K29" s="14">
        <v>27</v>
      </c>
      <c r="L29" s="14">
        <v>3</v>
      </c>
      <c r="M29" s="14">
        <v>22.2</v>
      </c>
      <c r="N29" s="14">
        <v>27.2</v>
      </c>
      <c r="O29" s="14">
        <v>23.7</v>
      </c>
      <c r="P29" s="14">
        <v>0</v>
      </c>
      <c r="Q29" s="14" t="s">
        <v>38</v>
      </c>
      <c r="R29" s="14">
        <v>2</v>
      </c>
      <c r="S29" s="14">
        <v>18</v>
      </c>
      <c r="T29" s="14">
        <v>20</v>
      </c>
      <c r="U29" s="14">
        <v>2</v>
      </c>
      <c r="V29" s="14">
        <v>23.4</v>
      </c>
      <c r="W29" s="14">
        <v>27.5</v>
      </c>
      <c r="X29" s="14">
        <v>28</v>
      </c>
      <c r="Y29" s="14">
        <v>0.2</v>
      </c>
      <c r="Z29" s="14">
        <v>0</v>
      </c>
      <c r="AA29" s="14">
        <v>2</v>
      </c>
      <c r="AB29" s="14">
        <v>16</v>
      </c>
      <c r="AC29" s="14" t="s">
        <v>690</v>
      </c>
      <c r="AD29" s="14" t="s">
        <v>47</v>
      </c>
      <c r="AE29" s="14">
        <v>14</v>
      </c>
      <c r="AF29" s="14" t="s">
        <v>41</v>
      </c>
      <c r="AG29" s="14" t="s">
        <v>41</v>
      </c>
      <c r="AH29" s="14">
        <v>1</v>
      </c>
      <c r="AJ29" s="14">
        <v>414</v>
      </c>
      <c r="AK29" s="14">
        <v>313</v>
      </c>
      <c r="AL29" s="14">
        <v>312</v>
      </c>
      <c r="AM29" s="14">
        <v>327</v>
      </c>
      <c r="AN29" s="14">
        <v>419</v>
      </c>
      <c r="AP29" s="14">
        <v>419</v>
      </c>
      <c r="AQ29" s="14" t="s">
        <v>691</v>
      </c>
      <c r="AR29" s="9" t="s">
        <v>2133</v>
      </c>
      <c r="AS29" s="3">
        <v>111187</v>
      </c>
      <c r="AT29" s="3">
        <v>23733</v>
      </c>
      <c r="AU29" s="13" t="str">
        <f>HYPERLINK(AX29,_xlfn.CONCAT("BR:",D29))</f>
        <v>BR:Duran,Ezequiel</v>
      </c>
      <c r="AV29" s="13" t="str">
        <f>HYPERLINK(AY29,_xlfn.CONCAT("BP:",D29))</f>
        <v>BP:Duran,Ezequiel</v>
      </c>
      <c r="AW29" s="13" t="str">
        <f>HYPERLINK(AZ29,_xlfn.CONCAT("FG:",D29))</f>
        <v>FG:Duran,Ezequiel</v>
      </c>
      <c r="AX29" t="s">
        <v>2134</v>
      </c>
      <c r="AY29" t="s">
        <v>2135</v>
      </c>
      <c r="AZ29" t="s">
        <v>3914</v>
      </c>
    </row>
    <row r="30" spans="1:52" x14ac:dyDescent="0.25">
      <c r="A30" s="8" t="s">
        <v>1084</v>
      </c>
      <c r="C30" s="14">
        <v>143</v>
      </c>
      <c r="D30" s="23" t="s">
        <v>1333</v>
      </c>
      <c r="E30" s="14" t="s">
        <v>4573</v>
      </c>
      <c r="F30" s="11">
        <v>35117</v>
      </c>
      <c r="G30" s="24">
        <f>IF(MONTH(F30)&lt;7,2025-YEAR(F30),2025-YEAR(F30)-1)</f>
        <v>29</v>
      </c>
      <c r="H30" s="14">
        <v>374</v>
      </c>
      <c r="I30" s="14">
        <v>364</v>
      </c>
      <c r="J30" s="14">
        <v>10</v>
      </c>
      <c r="K30" s="14">
        <v>17</v>
      </c>
      <c r="L30" s="14">
        <v>0</v>
      </c>
      <c r="M30" s="14">
        <v>9.8000000000000007</v>
      </c>
      <c r="N30" s="14">
        <v>12.8</v>
      </c>
      <c r="O30" s="14">
        <v>15.6</v>
      </c>
      <c r="P30" s="14">
        <v>0.8</v>
      </c>
      <c r="Q30" s="14">
        <v>1</v>
      </c>
      <c r="R30" s="14">
        <v>3</v>
      </c>
      <c r="S30" s="14">
        <v>17</v>
      </c>
      <c r="T30" s="14">
        <v>18</v>
      </c>
      <c r="U30" s="14">
        <v>0</v>
      </c>
      <c r="V30" s="14">
        <v>17.399999999999999</v>
      </c>
      <c r="W30" s="14">
        <v>20.399999999999999</v>
      </c>
      <c r="X30" s="14">
        <v>26.5</v>
      </c>
      <c r="Y30" s="14">
        <v>1.4</v>
      </c>
      <c r="Z30" s="14">
        <v>2</v>
      </c>
      <c r="AA30" s="14">
        <v>3</v>
      </c>
      <c r="AB30" s="14">
        <v>17</v>
      </c>
      <c r="AC30" s="14" t="s">
        <v>631</v>
      </c>
      <c r="AD30" s="14" t="s">
        <v>41</v>
      </c>
      <c r="AE30" s="14">
        <v>14</v>
      </c>
      <c r="AF30" s="14" t="s">
        <v>41</v>
      </c>
      <c r="AG30" s="14" t="s">
        <v>40</v>
      </c>
      <c r="AH30" s="14">
        <v>3</v>
      </c>
      <c r="AK30" s="14">
        <v>204</v>
      </c>
      <c r="AQ30" s="14" t="s">
        <v>632</v>
      </c>
      <c r="AR30" s="9" t="s">
        <v>2156</v>
      </c>
      <c r="AS30" s="3">
        <v>103225</v>
      </c>
      <c r="AT30" s="3">
        <v>16426</v>
      </c>
      <c r="AU30" s="13" t="str">
        <f>HYPERLINK(AX30,_xlfn.CONCAT("BR:",D30))</f>
        <v>BR:Estrada,Thairo</v>
      </c>
      <c r="AV30" s="13" t="str">
        <f>HYPERLINK(AY30,_xlfn.CONCAT("BP:",D30))</f>
        <v>BP:Estrada,Thairo</v>
      </c>
      <c r="AW30" s="13" t="str">
        <f>HYPERLINK(AZ30,_xlfn.CONCAT("FG:",D30))</f>
        <v>FG:Estrada,Thairo</v>
      </c>
      <c r="AX30" t="s">
        <v>2157</v>
      </c>
      <c r="AY30" t="s">
        <v>2158</v>
      </c>
      <c r="AZ30" t="s">
        <v>3924</v>
      </c>
    </row>
    <row r="31" spans="1:52" x14ac:dyDescent="0.25">
      <c r="A31" s="8" t="s">
        <v>1084</v>
      </c>
      <c r="D31" s="23" t="s">
        <v>1380</v>
      </c>
      <c r="E31" s="14" t="s">
        <v>1107</v>
      </c>
      <c r="F31" s="11">
        <v>34252</v>
      </c>
      <c r="G31" s="24">
        <f>IF(MONTH(F31)&lt;7,2025-YEAR(F31),2025-YEAR(F31)-1)</f>
        <v>31</v>
      </c>
      <c r="H31" s="14">
        <v>542</v>
      </c>
      <c r="I31" s="14">
        <v>513</v>
      </c>
      <c r="J31" s="14">
        <v>29</v>
      </c>
      <c r="K31" s="14">
        <v>16</v>
      </c>
      <c r="L31" s="14">
        <v>2</v>
      </c>
      <c r="M31" s="14">
        <v>35.9</v>
      </c>
      <c r="N31" s="14">
        <v>39.9</v>
      </c>
      <c r="O31" s="14">
        <v>51.4</v>
      </c>
      <c r="P31" s="14">
        <v>3.3</v>
      </c>
      <c r="Q31" s="14">
        <v>6</v>
      </c>
      <c r="R31" s="14">
        <v>3</v>
      </c>
      <c r="S31" s="14">
        <v>23</v>
      </c>
      <c r="T31" s="14">
        <v>15</v>
      </c>
      <c r="U31" s="14">
        <v>3</v>
      </c>
      <c r="V31" s="14">
        <v>21.6</v>
      </c>
      <c r="W31" s="14">
        <v>26.6</v>
      </c>
      <c r="X31" s="14">
        <v>31.6</v>
      </c>
      <c r="Y31" s="14">
        <v>2</v>
      </c>
      <c r="Z31" s="14">
        <v>3</v>
      </c>
      <c r="AA31" s="14">
        <v>3</v>
      </c>
      <c r="AB31" s="14">
        <v>23</v>
      </c>
      <c r="AC31" s="14" t="s">
        <v>55</v>
      </c>
      <c r="AD31" s="14" t="s">
        <v>40</v>
      </c>
      <c r="AE31" s="14">
        <v>12</v>
      </c>
      <c r="AF31" s="14" t="s">
        <v>41</v>
      </c>
      <c r="AG31" s="14" t="s">
        <v>41</v>
      </c>
      <c r="AH31" s="14">
        <v>1</v>
      </c>
      <c r="AJ31" s="14">
        <v>414</v>
      </c>
      <c r="AN31" s="14">
        <v>207</v>
      </c>
      <c r="AQ31" s="14" t="s">
        <v>56</v>
      </c>
      <c r="AR31" s="9" t="s">
        <v>2297</v>
      </c>
      <c r="AS31" s="3">
        <v>109138</v>
      </c>
      <c r="AT31" s="3">
        <v>19238</v>
      </c>
      <c r="AU31" s="13" t="str">
        <f>HYPERLINK(AX31,_xlfn.CONCAT("BR:",D31))</f>
        <v>BR:Gurriel Jr,Lourdes</v>
      </c>
      <c r="AV31" s="13" t="str">
        <f>HYPERLINK(AY31,_xlfn.CONCAT("BP:",D31))</f>
        <v>BP:Gurriel Jr,Lourdes</v>
      </c>
      <c r="AW31" s="13" t="str">
        <f>HYPERLINK(AZ31,_xlfn.CONCAT("FG:",D31))</f>
        <v>FG:Gurriel Jr,Lourdes</v>
      </c>
      <c r="AX31" t="s">
        <v>2298</v>
      </c>
      <c r="AY31" t="s">
        <v>2299</v>
      </c>
      <c r="AZ31" t="s">
        <v>3978</v>
      </c>
    </row>
    <row r="32" spans="1:52" x14ac:dyDescent="0.25">
      <c r="A32" s="8" t="s">
        <v>1084</v>
      </c>
      <c r="B32" t="s">
        <v>1018</v>
      </c>
      <c r="D32" s="23" t="s">
        <v>1085</v>
      </c>
      <c r="E32" s="14" t="s">
        <v>1086</v>
      </c>
      <c r="F32" s="11">
        <v>38402</v>
      </c>
      <c r="G32" s="24">
        <f>IF(MONTH(F32)&lt;7,2025-YEAR(F32),2025-YEAR(F32)-1)</f>
        <v>20</v>
      </c>
      <c r="AR32" s="9" t="s">
        <v>1087</v>
      </c>
      <c r="AS32" s="3">
        <v>170326</v>
      </c>
      <c r="AT32" s="3" t="s">
        <v>1088</v>
      </c>
      <c r="AU32" s="13" t="str">
        <f>HYPERLINK(AX32,_xlfn.CONCAT("BR:",D32))</f>
        <v>BR:Jenkins,Walker*</v>
      </c>
      <c r="AV32" s="13" t="str">
        <f>HYPERLINK(AY32,_xlfn.CONCAT("BP:",D32))</f>
        <v>BP:Jenkins,Walker*</v>
      </c>
      <c r="AW32" s="13" t="str">
        <f>HYPERLINK(AZ32,_xlfn.CONCAT("FG:",D32))</f>
        <v>FG:Jenkins,Walker*</v>
      </c>
      <c r="AX32" t="s">
        <v>1089</v>
      </c>
      <c r="AY32" t="s">
        <v>1090</v>
      </c>
      <c r="AZ32" t="s">
        <v>4027</v>
      </c>
    </row>
    <row r="33" spans="1:52" x14ac:dyDescent="0.25">
      <c r="A33" s="8" t="s">
        <v>1084</v>
      </c>
      <c r="C33" s="14">
        <v>105</v>
      </c>
      <c r="D33" s="23" t="s">
        <v>1419</v>
      </c>
      <c r="E33" s="14" t="s">
        <v>1099</v>
      </c>
      <c r="F33" s="11">
        <v>33832</v>
      </c>
      <c r="G33" s="24">
        <f>IF(MONTH(F33)&lt;7,2025-YEAR(F33),2025-YEAR(F33)-1)</f>
        <v>32</v>
      </c>
      <c r="H33" s="14">
        <v>408</v>
      </c>
      <c r="I33" s="14">
        <v>364</v>
      </c>
      <c r="J33" s="14">
        <v>44</v>
      </c>
      <c r="K33" s="14">
        <v>21</v>
      </c>
      <c r="L33" s="14">
        <v>16</v>
      </c>
      <c r="M33" s="14">
        <v>16.399999999999999</v>
      </c>
      <c r="N33" s="14">
        <v>35.299999999999997</v>
      </c>
      <c r="O33" s="14">
        <v>28.3</v>
      </c>
      <c r="P33" s="14">
        <v>0.6</v>
      </c>
      <c r="Q33" s="14">
        <v>0</v>
      </c>
      <c r="R33" s="14">
        <v>-3</v>
      </c>
      <c r="S33" s="14">
        <v>12</v>
      </c>
      <c r="T33" s="14">
        <v>24</v>
      </c>
      <c r="U33" s="14">
        <v>13</v>
      </c>
      <c r="V33" s="14">
        <v>15.7</v>
      </c>
      <c r="W33" s="14">
        <v>31.7</v>
      </c>
      <c r="X33" s="14">
        <v>24.2</v>
      </c>
      <c r="Y33" s="14">
        <v>1.2</v>
      </c>
      <c r="Z33" s="14">
        <v>2</v>
      </c>
      <c r="AA33" s="14">
        <v>-8</v>
      </c>
      <c r="AB33" s="14">
        <v>10</v>
      </c>
      <c r="AC33" s="14" t="s">
        <v>312</v>
      </c>
      <c r="AD33" s="14" t="s">
        <v>41</v>
      </c>
      <c r="AE33" s="14">
        <v>13</v>
      </c>
      <c r="AF33" s="14" t="s">
        <v>41</v>
      </c>
      <c r="AG33" s="14" t="s">
        <v>40</v>
      </c>
      <c r="AH33" s="14">
        <v>1</v>
      </c>
      <c r="AJ33" s="14">
        <v>403</v>
      </c>
      <c r="AN33" s="14">
        <v>412</v>
      </c>
      <c r="AP33" s="14">
        <v>312</v>
      </c>
      <c r="AQ33" s="14" t="s">
        <v>575</v>
      </c>
      <c r="AR33" s="9" t="s">
        <v>2412</v>
      </c>
      <c r="AS33" s="3">
        <v>106208</v>
      </c>
      <c r="AT33" s="3">
        <v>16572</v>
      </c>
      <c r="AU33" s="13" t="str">
        <f>HYPERLINK(AX33,_xlfn.CONCAT("BR:",D33))</f>
        <v>BR:Joe,Connor</v>
      </c>
      <c r="AV33" s="13" t="str">
        <f>HYPERLINK(AY33,_xlfn.CONCAT("BP:",D33))</f>
        <v>BP:Joe,Connor</v>
      </c>
      <c r="AW33" s="13" t="str">
        <f>HYPERLINK(AZ33,_xlfn.CONCAT("FG:",D33))</f>
        <v>FG:Joe,Connor</v>
      </c>
      <c r="AX33" t="s">
        <v>2413</v>
      </c>
      <c r="AY33" t="s">
        <v>2414</v>
      </c>
      <c r="AZ33" t="s">
        <v>4030</v>
      </c>
    </row>
    <row r="34" spans="1:52" x14ac:dyDescent="0.25">
      <c r="A34" s="8" t="s">
        <v>1084</v>
      </c>
      <c r="D34" s="23" t="s">
        <v>1422</v>
      </c>
      <c r="E34" s="14" t="s">
        <v>4582</v>
      </c>
      <c r="F34" s="11">
        <v>35922</v>
      </c>
      <c r="G34" s="24">
        <f>IF(MONTH(F34)&lt;7,2025-YEAR(F34),2025-YEAR(F34)-1)</f>
        <v>27</v>
      </c>
      <c r="H34" s="14">
        <v>292</v>
      </c>
      <c r="I34" s="14">
        <v>256</v>
      </c>
      <c r="J34" s="14">
        <v>36</v>
      </c>
      <c r="K34" s="14">
        <v>48</v>
      </c>
      <c r="L34" s="14">
        <v>11</v>
      </c>
      <c r="M34" s="14">
        <v>11.7</v>
      </c>
      <c r="N34" s="14">
        <v>23.7</v>
      </c>
      <c r="O34" s="14">
        <v>18.5</v>
      </c>
      <c r="P34" s="14">
        <v>2.2000000000000002</v>
      </c>
      <c r="Q34" s="14" t="s">
        <v>38</v>
      </c>
      <c r="R34" s="14">
        <v>6</v>
      </c>
      <c r="S34" s="14">
        <v>23</v>
      </c>
      <c r="T34" s="14">
        <v>39</v>
      </c>
      <c r="U34" s="14">
        <v>18</v>
      </c>
      <c r="V34" s="14">
        <v>15.3</v>
      </c>
      <c r="W34" s="14">
        <v>34.299999999999997</v>
      </c>
      <c r="X34" s="14">
        <v>29.5</v>
      </c>
      <c r="Y34" s="14">
        <v>2.2000000000000002</v>
      </c>
      <c r="Z34" s="14" t="s">
        <v>38</v>
      </c>
      <c r="AA34" s="14">
        <v>5</v>
      </c>
      <c r="AB34" s="14">
        <v>21</v>
      </c>
      <c r="AC34" s="14" t="s">
        <v>285</v>
      </c>
      <c r="AD34" s="14" t="s">
        <v>40</v>
      </c>
      <c r="AE34" s="14">
        <v>14</v>
      </c>
      <c r="AF34" s="14" t="s">
        <v>41</v>
      </c>
      <c r="AG34" s="14" t="s">
        <v>41</v>
      </c>
      <c r="AH34" s="14">
        <v>5</v>
      </c>
      <c r="AN34" s="14">
        <v>512</v>
      </c>
      <c r="AQ34" s="14" t="s">
        <v>286</v>
      </c>
      <c r="AR34" s="9" t="s">
        <v>2421</v>
      </c>
      <c r="AS34" s="3">
        <v>108947</v>
      </c>
      <c r="AT34" s="3">
        <v>20529</v>
      </c>
      <c r="AU34" s="13" t="str">
        <f>HYPERLINK(AX34,_xlfn.CONCAT("BR:",D34))</f>
        <v>BR:Jones,Nolan*</v>
      </c>
      <c r="AV34" s="13" t="str">
        <f>HYPERLINK(AY34,_xlfn.CONCAT("BP:",D34))</f>
        <v>BP:Jones,Nolan*</v>
      </c>
      <c r="AW34" s="13" t="str">
        <f>HYPERLINK(AZ34,_xlfn.CONCAT("FG:",D34))</f>
        <v>FG:Jones,Nolan*</v>
      </c>
      <c r="AX34" t="s">
        <v>2422</v>
      </c>
      <c r="AY34" t="s">
        <v>2423</v>
      </c>
      <c r="AZ34" t="s">
        <v>4036</v>
      </c>
    </row>
    <row r="35" spans="1:52" x14ac:dyDescent="0.25">
      <c r="A35" s="8" t="s">
        <v>1084</v>
      </c>
      <c r="D35" s="23" t="s">
        <v>1429</v>
      </c>
      <c r="E35" s="14" t="s">
        <v>4489</v>
      </c>
      <c r="F35" s="11">
        <v>36357</v>
      </c>
      <c r="G35" s="24">
        <f>IF(MONTH(F35)&lt;7,2025-YEAR(F35),2025-YEAR(F35)-1)</f>
        <v>25</v>
      </c>
      <c r="H35" s="14">
        <v>444</v>
      </c>
      <c r="I35" s="14">
        <v>412</v>
      </c>
      <c r="J35" s="14">
        <v>32</v>
      </c>
      <c r="K35" s="14">
        <v>40</v>
      </c>
      <c r="L35" s="14">
        <v>1</v>
      </c>
      <c r="M35" s="14">
        <v>16.100000000000001</v>
      </c>
      <c r="N35" s="14">
        <v>17.100000000000001</v>
      </c>
      <c r="O35" s="14">
        <v>19.3</v>
      </c>
      <c r="P35" s="14">
        <v>0.6</v>
      </c>
      <c r="Q35" s="14">
        <v>0</v>
      </c>
      <c r="R35" s="14">
        <v>-4</v>
      </c>
      <c r="S35" s="14">
        <v>8</v>
      </c>
      <c r="T35" s="14">
        <v>40</v>
      </c>
      <c r="U35" s="14">
        <v>6</v>
      </c>
      <c r="V35" s="14">
        <v>17.8</v>
      </c>
      <c r="W35" s="14">
        <v>23.8</v>
      </c>
      <c r="X35" s="14">
        <v>32.1</v>
      </c>
      <c r="Y35" s="14">
        <v>3</v>
      </c>
      <c r="Z35" s="14">
        <v>4</v>
      </c>
      <c r="AA35" s="14">
        <v>-3</v>
      </c>
      <c r="AB35" s="14">
        <v>7</v>
      </c>
      <c r="AC35" s="14" t="s">
        <v>88</v>
      </c>
      <c r="AD35" s="14" t="s">
        <v>40</v>
      </c>
      <c r="AE35" s="14">
        <v>14</v>
      </c>
      <c r="AF35" s="14" t="s">
        <v>41</v>
      </c>
      <c r="AG35" s="14" t="s">
        <v>41</v>
      </c>
      <c r="AH35" s="14">
        <v>1</v>
      </c>
      <c r="AN35" s="14">
        <v>204</v>
      </c>
      <c r="AO35" s="14">
        <v>304</v>
      </c>
      <c r="AQ35" s="14" t="s">
        <v>89</v>
      </c>
      <c r="AR35" s="9" t="s">
        <v>2438</v>
      </c>
      <c r="AS35" s="3">
        <v>125372</v>
      </c>
      <c r="AT35" s="3">
        <v>22558</v>
      </c>
      <c r="AU35" s="13" t="str">
        <f>HYPERLINK(AX35,_xlfn.CONCAT("BR:",D35))</f>
        <v>BR:Kelenic,Jarred*</v>
      </c>
      <c r="AV35" s="13" t="str">
        <f>HYPERLINK(AY35,_xlfn.CONCAT("BP:",D35))</f>
        <v>BP:Kelenic,Jarred*</v>
      </c>
      <c r="AW35" s="13" t="str">
        <f>HYPERLINK(AZ35,_xlfn.CONCAT("FG:",D35))</f>
        <v>FG:Kelenic,Jarred*</v>
      </c>
      <c r="AX35" t="s">
        <v>2439</v>
      </c>
      <c r="AY35" t="s">
        <v>2440</v>
      </c>
      <c r="AZ35" t="s">
        <v>4045</v>
      </c>
    </row>
    <row r="36" spans="1:52" x14ac:dyDescent="0.25">
      <c r="A36" s="8" t="s">
        <v>1084</v>
      </c>
      <c r="D36" s="23" t="s">
        <v>1433</v>
      </c>
      <c r="E36" s="14" t="s">
        <v>1086</v>
      </c>
      <c r="F36" s="11">
        <v>34010</v>
      </c>
      <c r="G36" s="24">
        <f>IF(MONTH(F36)&lt;7,2025-YEAR(F36),2025-YEAR(F36)-1)</f>
        <v>32</v>
      </c>
      <c r="H36" s="14">
        <v>390</v>
      </c>
      <c r="I36" s="14">
        <v>368</v>
      </c>
      <c r="J36" s="14">
        <v>22</v>
      </c>
      <c r="K36" s="14">
        <v>24</v>
      </c>
      <c r="L36" s="14">
        <v>0</v>
      </c>
      <c r="M36" s="14">
        <v>27.8</v>
      </c>
      <c r="N36" s="14">
        <v>30.8</v>
      </c>
      <c r="O36" s="14">
        <v>41.8</v>
      </c>
      <c r="P36" s="14">
        <v>1.8</v>
      </c>
      <c r="Q36" s="14">
        <v>2</v>
      </c>
      <c r="R36" s="14">
        <v>-3</v>
      </c>
      <c r="S36" s="14">
        <v>4</v>
      </c>
      <c r="T36" s="14">
        <v>18</v>
      </c>
      <c r="U36" s="14">
        <v>4</v>
      </c>
      <c r="V36" s="14">
        <v>22.5</v>
      </c>
      <c r="W36" s="14">
        <v>29.5</v>
      </c>
      <c r="X36" s="14">
        <v>30.4</v>
      </c>
      <c r="Y36" s="14">
        <v>0.8</v>
      </c>
      <c r="Z36" s="14">
        <v>0</v>
      </c>
      <c r="AA36" s="14">
        <v>-3</v>
      </c>
      <c r="AB36" s="14">
        <v>3</v>
      </c>
      <c r="AC36" s="14" t="s">
        <v>69</v>
      </c>
      <c r="AD36" s="14" t="s">
        <v>47</v>
      </c>
      <c r="AE36" s="14">
        <v>12</v>
      </c>
      <c r="AF36" s="14" t="s">
        <v>41</v>
      </c>
      <c r="AG36" s="14" t="s">
        <v>40</v>
      </c>
      <c r="AH36" s="14">
        <v>4</v>
      </c>
      <c r="AP36" s="14">
        <v>200</v>
      </c>
      <c r="AQ36" s="14" t="s">
        <v>473</v>
      </c>
      <c r="AR36" s="9" t="s">
        <v>2450</v>
      </c>
      <c r="AS36" s="3">
        <v>68091</v>
      </c>
      <c r="AT36" s="3">
        <v>12144</v>
      </c>
      <c r="AU36" s="13" t="str">
        <f>HYPERLINK(AX36,_xlfn.CONCAT("BR:",D36))</f>
        <v>BR:Kepler,Max*</v>
      </c>
      <c r="AV36" s="13" t="str">
        <f>HYPERLINK(AY36,_xlfn.CONCAT("BP:",D36))</f>
        <v>BP:Kepler,Max*</v>
      </c>
      <c r="AW36" s="13" t="str">
        <f>HYPERLINK(AZ36,_xlfn.CONCAT("FG:",D36))</f>
        <v>FG:Kepler,Max*</v>
      </c>
      <c r="AX36" t="s">
        <v>2451</v>
      </c>
      <c r="AY36" t="s">
        <v>2452</v>
      </c>
      <c r="AZ36" t="s">
        <v>4049</v>
      </c>
    </row>
    <row r="37" spans="1:52" x14ac:dyDescent="0.25">
      <c r="A37" s="8" t="s">
        <v>1084</v>
      </c>
      <c r="D37" s="23" t="s">
        <v>1444</v>
      </c>
      <c r="E37" s="14" t="s">
        <v>4617</v>
      </c>
      <c r="F37" s="11">
        <v>35752</v>
      </c>
      <c r="G37" s="24">
        <f>IF(MONTH(F37)&lt;7,2025-YEAR(F37),2025-YEAR(F37)-1)</f>
        <v>27</v>
      </c>
      <c r="H37" s="14">
        <v>523</v>
      </c>
      <c r="I37" s="14">
        <v>482</v>
      </c>
      <c r="J37" s="14">
        <v>41</v>
      </c>
      <c r="K37" s="14">
        <v>31</v>
      </c>
      <c r="L37" s="14">
        <v>9</v>
      </c>
      <c r="M37" s="14">
        <v>13.6</v>
      </c>
      <c r="N37" s="14">
        <v>24.6</v>
      </c>
      <c r="O37" s="14">
        <v>36.299999999999997</v>
      </c>
      <c r="P37" s="14">
        <v>6.5</v>
      </c>
      <c r="Q37" s="14">
        <v>8</v>
      </c>
      <c r="R37" s="14">
        <v>-4</v>
      </c>
      <c r="S37" s="14">
        <v>17</v>
      </c>
      <c r="T37" s="14">
        <v>35</v>
      </c>
      <c r="U37" s="14">
        <v>7</v>
      </c>
      <c r="V37" s="14">
        <v>16.600000000000001</v>
      </c>
      <c r="W37" s="14">
        <v>25.6</v>
      </c>
      <c r="X37" s="14">
        <v>38.799999999999997</v>
      </c>
      <c r="Y37" s="14">
        <v>6.2</v>
      </c>
      <c r="Z37" s="14">
        <v>8</v>
      </c>
      <c r="AA37" s="14">
        <v>-5</v>
      </c>
      <c r="AB37" s="14">
        <v>17</v>
      </c>
      <c r="AC37" s="14" t="s">
        <v>537</v>
      </c>
      <c r="AD37" s="14" t="s">
        <v>41</v>
      </c>
      <c r="AE37" s="14">
        <v>11</v>
      </c>
      <c r="AF37" s="14" t="s">
        <v>41</v>
      </c>
      <c r="AG37" s="14" t="s">
        <v>41</v>
      </c>
      <c r="AH37" s="14">
        <v>1</v>
      </c>
      <c r="AI37" s="14">
        <v>401</v>
      </c>
      <c r="AQ37" s="14" t="s">
        <v>538</v>
      </c>
      <c r="AR37" s="9" t="s">
        <v>2483</v>
      </c>
      <c r="AS37" s="3">
        <v>126172</v>
      </c>
      <c r="AT37" s="3">
        <v>25816</v>
      </c>
      <c r="AU37" s="13" t="str">
        <f>HYPERLINK(AX37,_xlfn.CONCAT("BR:",D37))</f>
        <v>BR:Langeliers,Shea</v>
      </c>
      <c r="AV37" s="13" t="str">
        <f>HYPERLINK(AY37,_xlfn.CONCAT("BP:",D37))</f>
        <v>BP:Langeliers,Shea</v>
      </c>
      <c r="AW37" s="13" t="str">
        <f>HYPERLINK(AZ37,_xlfn.CONCAT("FG:",D37))</f>
        <v>FG:Langeliers,Shea</v>
      </c>
      <c r="AX37" t="s">
        <v>2484</v>
      </c>
      <c r="AY37" t="s">
        <v>2485</v>
      </c>
      <c r="AZ37" t="s">
        <v>4063</v>
      </c>
    </row>
    <row r="38" spans="1:52" x14ac:dyDescent="0.25">
      <c r="A38" s="8" t="s">
        <v>1084</v>
      </c>
      <c r="D38" s="23" t="s">
        <v>1447</v>
      </c>
      <c r="E38" s="14" t="s">
        <v>4489</v>
      </c>
      <c r="F38" s="11">
        <v>34530</v>
      </c>
      <c r="G38" s="24">
        <f>IF(MONTH(F38)&lt;7,2025-YEAR(F38),2025-YEAR(F38)-1)</f>
        <v>30</v>
      </c>
      <c r="H38" s="14">
        <v>301</v>
      </c>
      <c r="I38" s="14">
        <v>286</v>
      </c>
      <c r="J38" s="14">
        <v>15</v>
      </c>
      <c r="K38" s="14">
        <v>45</v>
      </c>
      <c r="L38" s="14">
        <v>6</v>
      </c>
      <c r="M38" s="14">
        <v>26.9</v>
      </c>
      <c r="N38" s="14">
        <v>37.9</v>
      </c>
      <c r="O38" s="14">
        <v>46.6</v>
      </c>
      <c r="P38" s="14">
        <v>4.2</v>
      </c>
      <c r="Q38" s="14">
        <v>7</v>
      </c>
      <c r="R38" s="14">
        <v>-9</v>
      </c>
      <c r="S38" s="14">
        <v>10</v>
      </c>
      <c r="T38" s="14">
        <v>39</v>
      </c>
      <c r="U38" s="14">
        <v>0</v>
      </c>
      <c r="V38" s="14">
        <v>21.8</v>
      </c>
      <c r="W38" s="14">
        <v>26.8</v>
      </c>
      <c r="X38" s="14">
        <v>33.700000000000003</v>
      </c>
      <c r="Y38" s="14">
        <v>1.8</v>
      </c>
      <c r="Z38" s="14">
        <v>3</v>
      </c>
      <c r="AA38" s="14">
        <v>-10</v>
      </c>
      <c r="AB38" s="14">
        <v>13</v>
      </c>
      <c r="AC38" s="14" t="s">
        <v>100</v>
      </c>
      <c r="AD38" s="14" t="s">
        <v>25</v>
      </c>
      <c r="AE38" s="14">
        <v>13</v>
      </c>
      <c r="AF38" s="14" t="s">
        <v>41</v>
      </c>
      <c r="AG38" s="14" t="s">
        <v>41</v>
      </c>
      <c r="AH38" s="14">
        <v>1</v>
      </c>
      <c r="AN38" s="14">
        <v>302</v>
      </c>
      <c r="AO38" s="14">
        <v>302</v>
      </c>
      <c r="AP38" s="14">
        <v>302</v>
      </c>
      <c r="AQ38" s="14" t="s">
        <v>101</v>
      </c>
      <c r="AR38" s="9" t="s">
        <v>2490</v>
      </c>
      <c r="AS38" s="3">
        <v>105147</v>
      </c>
      <c r="AT38" s="3">
        <v>17128</v>
      </c>
      <c r="AU38" s="13" t="str">
        <f>HYPERLINK(AX38,_xlfn.CONCAT("BR:",D38))</f>
        <v>BR:Laureano,Ramon</v>
      </c>
      <c r="AV38" s="13" t="str">
        <f>HYPERLINK(AY38,_xlfn.CONCAT("BP:",D38))</f>
        <v>BP:Laureano,Ramon</v>
      </c>
      <c r="AW38" s="13" t="str">
        <f>HYPERLINK(AZ38,_xlfn.CONCAT("FG:",D38))</f>
        <v>FG:Laureano,Ramon</v>
      </c>
      <c r="AX38" t="s">
        <v>2491</v>
      </c>
      <c r="AY38" t="s">
        <v>2492</v>
      </c>
      <c r="AZ38" t="s">
        <v>4065</v>
      </c>
    </row>
    <row r="39" spans="1:52" x14ac:dyDescent="0.25">
      <c r="A39" s="8" t="s">
        <v>1084</v>
      </c>
      <c r="C39" s="14">
        <v>123</v>
      </c>
      <c r="D39" s="23" t="s">
        <v>1456</v>
      </c>
      <c r="E39" s="14" t="s">
        <v>1133</v>
      </c>
      <c r="F39" s="11">
        <v>34771</v>
      </c>
      <c r="G39" s="24">
        <f>IF(MONTH(F39)&lt;7,2025-YEAR(F39),2025-YEAR(F39)-1)</f>
        <v>30</v>
      </c>
      <c r="H39" s="14">
        <v>435</v>
      </c>
      <c r="I39" s="14">
        <v>398</v>
      </c>
      <c r="J39" s="14">
        <v>37</v>
      </c>
      <c r="K39" s="14">
        <v>4</v>
      </c>
      <c r="L39" s="14">
        <v>0</v>
      </c>
      <c r="M39" s="14">
        <v>17.600000000000001</v>
      </c>
      <c r="N39" s="14">
        <v>19.600000000000001</v>
      </c>
      <c r="O39" s="14">
        <v>17.600000000000001</v>
      </c>
      <c r="P39" s="14">
        <v>0</v>
      </c>
      <c r="Q39" s="14" t="s">
        <v>38</v>
      </c>
      <c r="R39" s="14">
        <v>-1</v>
      </c>
      <c r="S39" s="14">
        <v>4</v>
      </c>
      <c r="T39" s="14">
        <v>9</v>
      </c>
      <c r="U39" s="14">
        <v>11</v>
      </c>
      <c r="V39" s="14">
        <v>20.8</v>
      </c>
      <c r="W39" s="14">
        <v>33.799999999999997</v>
      </c>
      <c r="X39" s="14">
        <v>26.8</v>
      </c>
      <c r="Y39" s="14">
        <v>0.6</v>
      </c>
      <c r="Z39" s="14" t="s">
        <v>38</v>
      </c>
      <c r="AA39" s="14">
        <v>-1</v>
      </c>
      <c r="AB39" s="14">
        <v>3</v>
      </c>
      <c r="AC39" s="14" t="s">
        <v>174</v>
      </c>
      <c r="AD39" s="14" t="s">
        <v>41</v>
      </c>
      <c r="AE39" s="14">
        <v>14</v>
      </c>
      <c r="AF39" s="14" t="s">
        <v>40</v>
      </c>
      <c r="AG39" s="14" t="s">
        <v>40</v>
      </c>
      <c r="AH39" s="14">
        <v>1</v>
      </c>
      <c r="AK39" s="14">
        <v>206</v>
      </c>
      <c r="AM39" s="14">
        <v>304</v>
      </c>
      <c r="AQ39" s="14" t="s">
        <v>175</v>
      </c>
      <c r="AR39" s="9" t="s">
        <v>2510</v>
      </c>
      <c r="AS39" s="3">
        <v>108112</v>
      </c>
      <c r="AT39" s="3">
        <v>19339</v>
      </c>
      <c r="AU39" s="13" t="str">
        <f>HYPERLINK(AX39,_xlfn.CONCAT("BR:",D39))</f>
        <v>BR:Lopez,Nicky*</v>
      </c>
      <c r="AV39" s="13" t="str">
        <f>HYPERLINK(AY39,_xlfn.CONCAT("BP:",D39))</f>
        <v>BP:Lopez,Nicky*</v>
      </c>
      <c r="AW39" s="13" t="str">
        <f>HYPERLINK(AZ39,_xlfn.CONCAT("FG:",D39))</f>
        <v>FG:Lopez,Nicky*</v>
      </c>
      <c r="AX39" t="s">
        <v>2511</v>
      </c>
      <c r="AY39" t="s">
        <v>2512</v>
      </c>
      <c r="AZ39" t="s">
        <v>4078</v>
      </c>
    </row>
    <row r="40" spans="1:52" x14ac:dyDescent="0.25">
      <c r="A40" s="8" t="s">
        <v>1084</v>
      </c>
      <c r="B40" t="s">
        <v>1018</v>
      </c>
      <c r="C40" s="14">
        <v>203</v>
      </c>
      <c r="D40" s="23" t="s">
        <v>1478</v>
      </c>
      <c r="E40" s="14" t="s">
        <v>4554</v>
      </c>
      <c r="F40" s="11"/>
      <c r="G40" s="24">
        <f>IF(MONTH(F40)&lt;7,2025-YEAR(F40),2025-YEAR(F40)-1)</f>
        <v>125</v>
      </c>
      <c r="H40" s="14">
        <v>3</v>
      </c>
      <c r="I40" s="14">
        <v>3</v>
      </c>
      <c r="J40" s="14">
        <v>0</v>
      </c>
      <c r="K40" s="14">
        <v>25</v>
      </c>
      <c r="L40" s="14">
        <v>0</v>
      </c>
      <c r="M40" s="14">
        <v>10.3</v>
      </c>
      <c r="N40" s="14">
        <v>10.3</v>
      </c>
      <c r="O40" s="14">
        <v>10.3</v>
      </c>
      <c r="P40" s="14">
        <v>0</v>
      </c>
      <c r="Q40" s="14" t="s">
        <v>38</v>
      </c>
      <c r="R40" s="14">
        <v>-4</v>
      </c>
      <c r="S40" s="14">
        <v>0</v>
      </c>
      <c r="T40" s="14">
        <v>33</v>
      </c>
      <c r="U40" s="14">
        <v>0</v>
      </c>
      <c r="V40" s="14">
        <v>32</v>
      </c>
      <c r="W40" s="14">
        <v>32</v>
      </c>
      <c r="X40" s="14">
        <v>32</v>
      </c>
      <c r="Y40" s="14">
        <v>0</v>
      </c>
      <c r="Z40" s="14" t="s">
        <v>38</v>
      </c>
      <c r="AA40" s="14">
        <v>-4</v>
      </c>
      <c r="AB40" s="14">
        <v>0</v>
      </c>
      <c r="AC40" s="14" t="s">
        <v>53</v>
      </c>
      <c r="AD40" s="14" t="s">
        <v>47</v>
      </c>
      <c r="AE40" s="14">
        <v>10</v>
      </c>
      <c r="AF40" s="14" t="s">
        <v>41</v>
      </c>
      <c r="AG40" s="14" t="s">
        <v>41</v>
      </c>
      <c r="AH40" s="14">
        <v>1</v>
      </c>
      <c r="AK40" s="14">
        <v>571</v>
      </c>
      <c r="AQ40" s="14" t="s">
        <v>846</v>
      </c>
      <c r="AR40" s="9" t="s">
        <v>4420</v>
      </c>
      <c r="AS40" s="3">
        <v>128093</v>
      </c>
      <c r="AT40" s="3">
        <v>25967</v>
      </c>
      <c r="AU40" s="13" t="str">
        <f>HYPERLINK(AX40,_xlfn.CONCAT("BR:",D40))</f>
        <v>BR:Martinez,Orelvis</v>
      </c>
      <c r="AV40" s="13" t="str">
        <f>HYPERLINK(AY40,_xlfn.CONCAT("BP:",D40))</f>
        <v>BP:Martinez,Orelvis</v>
      </c>
      <c r="AW40" s="13" t="str">
        <f>HYPERLINK(AZ40,_xlfn.CONCAT("FG:",D40))</f>
        <v>FG:Martinez,Orelvis</v>
      </c>
      <c r="AX40" t="s">
        <v>4419</v>
      </c>
      <c r="AY40" t="s">
        <v>4412</v>
      </c>
      <c r="AZ40" t="s">
        <v>4398</v>
      </c>
    </row>
    <row r="41" spans="1:52" x14ac:dyDescent="0.25">
      <c r="A41" s="8" t="s">
        <v>1084</v>
      </c>
      <c r="D41" s="23" t="s">
        <v>1593</v>
      </c>
      <c r="E41" s="14" t="s">
        <v>4617</v>
      </c>
      <c r="F41" s="11">
        <v>34639</v>
      </c>
      <c r="G41" s="24">
        <f>IF(MONTH(F41)&lt;7,2025-YEAR(F41),2025-YEAR(F41)-1)</f>
        <v>30</v>
      </c>
      <c r="H41" s="14">
        <v>605</v>
      </c>
      <c r="I41" s="14">
        <v>546</v>
      </c>
      <c r="J41" s="14">
        <v>59</v>
      </c>
      <c r="K41" s="14">
        <v>28</v>
      </c>
      <c r="L41" s="14">
        <v>10</v>
      </c>
      <c r="M41" s="14">
        <v>27.4</v>
      </c>
      <c r="N41" s="14">
        <v>39.299999999999997</v>
      </c>
      <c r="O41" s="14">
        <v>63</v>
      </c>
      <c r="P41" s="14">
        <v>10.5</v>
      </c>
      <c r="Q41" s="14">
        <v>8</v>
      </c>
      <c r="R41" s="14">
        <v>-5</v>
      </c>
      <c r="S41" s="14">
        <v>5</v>
      </c>
      <c r="T41" s="14">
        <v>39</v>
      </c>
      <c r="U41" s="14">
        <v>12</v>
      </c>
      <c r="V41" s="14">
        <v>28.5</v>
      </c>
      <c r="W41" s="14">
        <v>42.5</v>
      </c>
      <c r="X41" s="14">
        <v>57.3</v>
      </c>
      <c r="Y41" s="14">
        <v>7.8</v>
      </c>
      <c r="Z41" s="14">
        <v>8</v>
      </c>
      <c r="AA41" s="14">
        <v>-5</v>
      </c>
      <c r="AB41" s="14">
        <v>3</v>
      </c>
      <c r="AC41" s="14" t="s">
        <v>88</v>
      </c>
      <c r="AD41" s="14" t="s">
        <v>25</v>
      </c>
      <c r="AE41" s="14">
        <v>13</v>
      </c>
      <c r="AF41" s="14" t="s">
        <v>41</v>
      </c>
      <c r="AG41" s="14" t="s">
        <v>41</v>
      </c>
      <c r="AH41" s="14">
        <v>1</v>
      </c>
      <c r="AN41" s="14">
        <v>510</v>
      </c>
      <c r="AP41" s="14">
        <v>510</v>
      </c>
      <c r="AQ41" s="14" t="s">
        <v>542</v>
      </c>
      <c r="AR41" s="9" t="s">
        <v>2906</v>
      </c>
      <c r="AS41" s="3">
        <v>110715</v>
      </c>
      <c r="AT41" s="3">
        <v>19627</v>
      </c>
      <c r="AU41" s="13" t="str">
        <f>HYPERLINK(AX41,_xlfn.CONCAT("BR:",D41))</f>
        <v>BR:Rooker,Brent</v>
      </c>
      <c r="AV41" s="13" t="str">
        <f>HYPERLINK(AY41,_xlfn.CONCAT("BP:",D41))</f>
        <v>BP:Rooker,Brent</v>
      </c>
      <c r="AW41" s="13" t="str">
        <f>HYPERLINK(AZ41,_xlfn.CONCAT("FG:",D41))</f>
        <v>FG:Rooker,Brent</v>
      </c>
      <c r="AX41" t="s">
        <v>2907</v>
      </c>
      <c r="AY41" t="s">
        <v>2908</v>
      </c>
      <c r="AZ41" t="s">
        <v>4236</v>
      </c>
    </row>
    <row r="42" spans="1:52" x14ac:dyDescent="0.25">
      <c r="A42" s="8" t="s">
        <v>1084</v>
      </c>
      <c r="C42" s="14">
        <v>118</v>
      </c>
      <c r="D42" s="23" t="s">
        <v>1631</v>
      </c>
      <c r="E42" s="14" t="s">
        <v>1133</v>
      </c>
      <c r="F42" s="11">
        <v>36550</v>
      </c>
      <c r="G42" s="24">
        <f>IF(MONTH(F42)&lt;7,2025-YEAR(F42),2025-YEAR(F42)-1)</f>
        <v>25</v>
      </c>
      <c r="H42" s="14">
        <v>363</v>
      </c>
      <c r="I42" s="14">
        <v>351</v>
      </c>
      <c r="J42" s="14">
        <v>12</v>
      </c>
      <c r="K42" s="14">
        <v>18</v>
      </c>
      <c r="L42" s="14">
        <v>0</v>
      </c>
      <c r="M42" s="14">
        <v>32.5</v>
      </c>
      <c r="N42" s="14">
        <v>34.5</v>
      </c>
      <c r="O42" s="14">
        <v>44.8</v>
      </c>
      <c r="P42" s="14">
        <v>2.4</v>
      </c>
      <c r="Q42" s="14">
        <v>3</v>
      </c>
      <c r="R42" s="14">
        <v>-6</v>
      </c>
      <c r="S42" s="14">
        <v>10</v>
      </c>
      <c r="T42" s="14">
        <v>21</v>
      </c>
      <c r="U42" s="14">
        <v>0</v>
      </c>
      <c r="V42" s="14">
        <v>21.5</v>
      </c>
      <c r="W42" s="14">
        <v>23.5</v>
      </c>
      <c r="X42" s="14">
        <v>23.4</v>
      </c>
      <c r="Y42" s="14">
        <v>0.3</v>
      </c>
      <c r="Z42" s="14">
        <v>0</v>
      </c>
      <c r="AA42" s="14">
        <v>-6</v>
      </c>
      <c r="AB42" s="14">
        <v>9</v>
      </c>
      <c r="AC42" s="14" t="s">
        <v>189</v>
      </c>
      <c r="AD42" s="14" t="s">
        <v>41</v>
      </c>
      <c r="AE42" s="14">
        <v>12</v>
      </c>
      <c r="AF42" s="14" t="s">
        <v>41</v>
      </c>
      <c r="AG42" s="14" t="s">
        <v>41</v>
      </c>
      <c r="AH42" s="14">
        <v>1</v>
      </c>
      <c r="AJ42" s="14">
        <v>525</v>
      </c>
      <c r="AK42" s="14">
        <v>408</v>
      </c>
      <c r="AL42" s="14">
        <v>413</v>
      </c>
      <c r="AQ42" s="14" t="s">
        <v>190</v>
      </c>
      <c r="AR42" s="9" t="s">
        <v>3017</v>
      </c>
      <c r="AS42" s="3">
        <v>110868</v>
      </c>
      <c r="AT42" s="3">
        <v>22896</v>
      </c>
      <c r="AU42" s="13" t="str">
        <f>HYPERLINK(AX42,_xlfn.CONCAT("BR:",D42))</f>
        <v>BR:Sosa,Lenyn</v>
      </c>
      <c r="AV42" s="13" t="str">
        <f>HYPERLINK(AY42,_xlfn.CONCAT("BP:",D42))</f>
        <v>BP:Sosa,Lenyn</v>
      </c>
      <c r="AW42" s="13" t="str">
        <f>HYPERLINK(AZ42,_xlfn.CONCAT("FG:",D42))</f>
        <v>FG:Sosa,Lenyn</v>
      </c>
      <c r="AX42" t="s">
        <v>3018</v>
      </c>
      <c r="AY42" t="s">
        <v>3019</v>
      </c>
      <c r="AZ42" t="s">
        <v>4285</v>
      </c>
    </row>
    <row r="43" spans="1:52" x14ac:dyDescent="0.25">
      <c r="A43" s="8" t="s">
        <v>1084</v>
      </c>
      <c r="B43" t="s">
        <v>1018</v>
      </c>
      <c r="C43" s="14">
        <v>132</v>
      </c>
      <c r="D43" s="23" t="s">
        <v>7873</v>
      </c>
      <c r="E43" s="14" t="s">
        <v>220</v>
      </c>
      <c r="F43" s="11">
        <v>37962</v>
      </c>
      <c r="G43" s="24">
        <f>IF(MONTH(F43)&lt;7,2025-YEAR(F43),2025-YEAR(F43)-1)</f>
        <v>21</v>
      </c>
      <c r="AR43" s="9" t="s">
        <v>7874</v>
      </c>
      <c r="AS43" s="3">
        <v>153843</v>
      </c>
      <c r="AT43" s="3" t="s">
        <v>7875</v>
      </c>
      <c r="AU43" s="13" t="str">
        <f>HYPERLINK(AX43,_xlfn.CONCAT("BR:",D43))</f>
        <v>BR:Stewart,Sal</v>
      </c>
      <c r="AV43" s="13" t="str">
        <f>HYPERLINK(AY43,_xlfn.CONCAT("BP:",D43))</f>
        <v>BP:Stewart,Sal</v>
      </c>
      <c r="AW43" s="13" t="str">
        <f>HYPERLINK(AZ43,_xlfn.CONCAT("FG:",D43))</f>
        <v>FG:Stewart,Sal</v>
      </c>
      <c r="AX43" t="s">
        <v>7876</v>
      </c>
      <c r="AY43" t="s">
        <v>7877</v>
      </c>
      <c r="AZ43" t="s">
        <v>7878</v>
      </c>
    </row>
    <row r="44" spans="1:52" x14ac:dyDescent="0.25">
      <c r="A44" s="8" t="s">
        <v>1084</v>
      </c>
      <c r="C44" s="14">
        <v>254</v>
      </c>
      <c r="D44" s="23" t="s">
        <v>1668</v>
      </c>
      <c r="E44" s="14" t="s">
        <v>1113</v>
      </c>
      <c r="F44" s="11">
        <v>35187</v>
      </c>
      <c r="G44" s="24">
        <f>IF(MONTH(F44)&lt;7,2025-YEAR(F44),2025-YEAR(F44)-1)</f>
        <v>29</v>
      </c>
      <c r="H44" s="14">
        <v>127</v>
      </c>
      <c r="I44" s="14">
        <v>118</v>
      </c>
      <c r="J44" s="14">
        <v>9</v>
      </c>
      <c r="K44" s="14">
        <v>21</v>
      </c>
      <c r="L44" s="14">
        <v>17</v>
      </c>
      <c r="M44" s="14">
        <v>11</v>
      </c>
      <c r="N44" s="14">
        <v>31</v>
      </c>
      <c r="O44" s="14">
        <v>23.5</v>
      </c>
      <c r="P44" s="14">
        <v>2.6</v>
      </c>
      <c r="Q44" s="14">
        <v>4</v>
      </c>
      <c r="R44" s="14">
        <v>2</v>
      </c>
      <c r="S44" s="14">
        <v>26</v>
      </c>
      <c r="T44" s="14">
        <v>22</v>
      </c>
      <c r="U44" s="14">
        <v>2</v>
      </c>
      <c r="V44" s="14">
        <v>20.9</v>
      </c>
      <c r="W44" s="14">
        <v>26</v>
      </c>
      <c r="X44" s="14">
        <v>32</v>
      </c>
      <c r="Y44" s="14">
        <v>0.4</v>
      </c>
      <c r="Z44" s="14">
        <v>0</v>
      </c>
      <c r="AA44" s="14">
        <v>3</v>
      </c>
      <c r="AB44" s="14">
        <v>30</v>
      </c>
      <c r="AC44" s="14" t="s">
        <v>516</v>
      </c>
      <c r="AD44" s="14" t="s">
        <v>47</v>
      </c>
      <c r="AE44" s="14">
        <v>10</v>
      </c>
      <c r="AF44" s="14" t="s">
        <v>41</v>
      </c>
      <c r="AG44" s="14" t="s">
        <v>41</v>
      </c>
      <c r="AH44" s="14">
        <v>2</v>
      </c>
      <c r="AI44" s="14">
        <v>301</v>
      </c>
      <c r="AQ44" s="14" t="s">
        <v>517</v>
      </c>
      <c r="AR44" s="9" t="s">
        <v>3128</v>
      </c>
      <c r="AS44" s="3">
        <v>102110</v>
      </c>
      <c r="AT44" s="3">
        <v>15905</v>
      </c>
      <c r="AU44" s="13" t="str">
        <f>HYPERLINK(AX44,_xlfn.CONCAT("BR:",D44))</f>
        <v>BR:Torrens,Luis</v>
      </c>
      <c r="AV44" s="13" t="str">
        <f>HYPERLINK(AY44,_xlfn.CONCAT("BP:",D44))</f>
        <v>BP:Torrens,Luis</v>
      </c>
      <c r="AW44" s="13" t="str">
        <f>HYPERLINK(AZ44,_xlfn.CONCAT("FG:",D44))</f>
        <v>FG:Torrens,Luis</v>
      </c>
      <c r="AX44" t="s">
        <v>3129</v>
      </c>
      <c r="AY44" t="s">
        <v>3130</v>
      </c>
      <c r="AZ44" t="s">
        <v>4325</v>
      </c>
    </row>
    <row r="45" spans="1:52" x14ac:dyDescent="0.25">
      <c r="A45" s="8" t="s">
        <v>1084</v>
      </c>
      <c r="D45" s="23" t="s">
        <v>1681</v>
      </c>
      <c r="E45" s="14" t="s">
        <v>1067</v>
      </c>
      <c r="F45" s="11">
        <v>34150</v>
      </c>
      <c r="G45" s="24">
        <f>IF(MONTH(F45)&lt;7,2025-YEAR(F45),2025-YEAR(F45)-1)</f>
        <v>32</v>
      </c>
      <c r="H45" s="14">
        <v>532</v>
      </c>
      <c r="I45" s="14">
        <v>505</v>
      </c>
      <c r="J45" s="14">
        <v>27</v>
      </c>
      <c r="K45" s="14">
        <v>13</v>
      </c>
      <c r="L45" s="14">
        <v>8</v>
      </c>
      <c r="M45" s="14">
        <v>30.5</v>
      </c>
      <c r="N45" s="14">
        <v>40.5</v>
      </c>
      <c r="O45" s="14">
        <v>50</v>
      </c>
      <c r="P45" s="14">
        <v>4</v>
      </c>
      <c r="Q45" s="14">
        <v>6</v>
      </c>
      <c r="R45" s="14">
        <v>-11</v>
      </c>
      <c r="S45" s="14">
        <v>15</v>
      </c>
      <c r="T45" s="14">
        <v>15</v>
      </c>
      <c r="U45" s="14">
        <v>1</v>
      </c>
      <c r="V45" s="14">
        <v>32</v>
      </c>
      <c r="W45" s="14">
        <v>35</v>
      </c>
      <c r="X45" s="14">
        <v>42.6</v>
      </c>
      <c r="Y45" s="14">
        <v>2.4</v>
      </c>
      <c r="Z45" s="14">
        <v>4</v>
      </c>
      <c r="AA45" s="14">
        <v>-11</v>
      </c>
      <c r="AB45" s="14">
        <v>16</v>
      </c>
      <c r="AC45" s="14" t="s">
        <v>514</v>
      </c>
      <c r="AD45" s="14" t="s">
        <v>57</v>
      </c>
      <c r="AE45" s="14">
        <v>17</v>
      </c>
      <c r="AF45" s="14" t="s">
        <v>41</v>
      </c>
      <c r="AG45" s="14" t="s">
        <v>40</v>
      </c>
      <c r="AH45" s="14">
        <v>1</v>
      </c>
      <c r="AM45" s="14">
        <v>324</v>
      </c>
      <c r="AQ45" s="14" t="s">
        <v>421</v>
      </c>
      <c r="AR45" s="9" t="s">
        <v>3167</v>
      </c>
      <c r="AS45" s="3">
        <v>70917</v>
      </c>
      <c r="AT45" s="3">
        <v>16252</v>
      </c>
      <c r="AU45" s="13" t="str">
        <f>HYPERLINK(AX45,_xlfn.CONCAT("BR:",D45))</f>
        <v>BR:Turner,Trea</v>
      </c>
      <c r="AV45" s="13" t="str">
        <f>HYPERLINK(AY45,_xlfn.CONCAT("BP:",D45))</f>
        <v>BP:Turner,Trea</v>
      </c>
      <c r="AW45" s="13" t="str">
        <f>HYPERLINK(AZ45,_xlfn.CONCAT("FG:",D45))</f>
        <v>FG:Turner,Trea</v>
      </c>
      <c r="AX45" t="s">
        <v>3168</v>
      </c>
      <c r="AY45" t="s">
        <v>3169</v>
      </c>
      <c r="AZ45" t="s">
        <v>4338</v>
      </c>
    </row>
    <row r="46" spans="1:52" x14ac:dyDescent="0.25">
      <c r="A46" s="8" t="s">
        <v>1084</v>
      </c>
      <c r="D46" s="23" t="s">
        <v>1689</v>
      </c>
      <c r="E46" s="14" t="s">
        <v>1133</v>
      </c>
      <c r="F46" s="11">
        <v>35888</v>
      </c>
      <c r="G46" s="24">
        <f>IF(MONTH(F46)&lt;7,2025-YEAR(F46),2025-YEAR(F46)-1)</f>
        <v>27</v>
      </c>
      <c r="H46" s="14">
        <v>608</v>
      </c>
      <c r="I46" s="14">
        <v>570</v>
      </c>
      <c r="J46" s="14">
        <v>38</v>
      </c>
      <c r="K46" s="14">
        <v>12</v>
      </c>
      <c r="L46" s="14">
        <v>3</v>
      </c>
      <c r="M46" s="14">
        <v>27.6</v>
      </c>
      <c r="N46" s="14">
        <v>32.6</v>
      </c>
      <c r="O46" s="14">
        <v>40</v>
      </c>
      <c r="P46" s="14">
        <v>2.1</v>
      </c>
      <c r="Q46" s="14">
        <v>3</v>
      </c>
      <c r="R46" s="14">
        <v>2</v>
      </c>
      <c r="S46" s="14">
        <v>16</v>
      </c>
      <c r="T46" s="14">
        <v>24</v>
      </c>
      <c r="U46" s="14">
        <v>6</v>
      </c>
      <c r="V46" s="14">
        <v>17.899999999999999</v>
      </c>
      <c r="W46" s="14">
        <v>25.9</v>
      </c>
      <c r="X46" s="14">
        <v>29.8</v>
      </c>
      <c r="Y46" s="14">
        <v>2.1</v>
      </c>
      <c r="Z46" s="14">
        <v>3</v>
      </c>
      <c r="AA46" s="14">
        <v>2</v>
      </c>
      <c r="AB46" s="14">
        <v>17</v>
      </c>
      <c r="AC46" s="14" t="s">
        <v>69</v>
      </c>
      <c r="AD46" s="14" t="s">
        <v>47</v>
      </c>
      <c r="AE46" s="14">
        <v>9</v>
      </c>
      <c r="AF46" s="14" t="s">
        <v>41</v>
      </c>
      <c r="AG46" s="14" t="s">
        <v>40</v>
      </c>
      <c r="AH46" s="14">
        <v>1</v>
      </c>
      <c r="AJ46" s="14">
        <v>405</v>
      </c>
      <c r="AQ46" s="14" t="s">
        <v>191</v>
      </c>
      <c r="AR46" s="9" t="s">
        <v>3191</v>
      </c>
      <c r="AS46" s="3">
        <v>142821</v>
      </c>
      <c r="AT46" s="3">
        <v>26197</v>
      </c>
      <c r="AU46" s="13" t="str">
        <f>HYPERLINK(AX46,_xlfn.CONCAT("BR:",D46))</f>
        <v>BR:Vaughn,Andrew</v>
      </c>
      <c r="AV46" s="13" t="str">
        <f>HYPERLINK(AY46,_xlfn.CONCAT("BP:",D46))</f>
        <v>BP:Vaughn,Andrew</v>
      </c>
      <c r="AW46" s="13" t="str">
        <f>HYPERLINK(AZ46,_xlfn.CONCAT("FG:",D46))</f>
        <v>FG:Vaughn,Andrew</v>
      </c>
      <c r="AX46" t="s">
        <v>3192</v>
      </c>
      <c r="AY46" t="s">
        <v>3193</v>
      </c>
      <c r="AZ46" t="s">
        <v>4346</v>
      </c>
    </row>
    <row r="47" spans="1:52" x14ac:dyDescent="0.25">
      <c r="A47" s="8" t="s">
        <v>7778</v>
      </c>
      <c r="D47" s="23" t="s">
        <v>1198</v>
      </c>
      <c r="E47" s="14" t="s">
        <v>369</v>
      </c>
      <c r="F47" s="11">
        <v>36258</v>
      </c>
      <c r="G47" s="24">
        <f>IF(MONTH(F47)&lt;7,2025-YEAR(F47),2025-YEAR(F47)-1)</f>
        <v>26</v>
      </c>
      <c r="H47" s="14">
        <v>440</v>
      </c>
      <c r="I47" s="14">
        <v>405</v>
      </c>
      <c r="J47" s="14">
        <v>35</v>
      </c>
      <c r="K47" s="14">
        <v>18</v>
      </c>
      <c r="L47" s="14">
        <v>4</v>
      </c>
      <c r="M47" s="14">
        <v>16.899999999999999</v>
      </c>
      <c r="N47" s="14">
        <v>24.9</v>
      </c>
      <c r="O47" s="14">
        <v>50.5</v>
      </c>
      <c r="P47" s="14">
        <v>8.6</v>
      </c>
      <c r="Q47" s="14">
        <v>8</v>
      </c>
      <c r="R47" s="14">
        <v>5</v>
      </c>
      <c r="S47" s="14">
        <v>17</v>
      </c>
      <c r="T47" s="14">
        <v>40</v>
      </c>
      <c r="U47" s="14">
        <v>10</v>
      </c>
      <c r="V47" s="14">
        <v>8.4</v>
      </c>
      <c r="W47" s="14">
        <v>22.4</v>
      </c>
      <c r="X47" s="14">
        <v>16.899999999999999</v>
      </c>
      <c r="Y47" s="14">
        <v>2.2000000000000002</v>
      </c>
      <c r="Z47" s="14">
        <v>4</v>
      </c>
      <c r="AA47" s="14">
        <v>5</v>
      </c>
      <c r="AB47" s="14">
        <v>16</v>
      </c>
      <c r="AC47" s="14" t="s">
        <v>370</v>
      </c>
      <c r="AD47" s="14" t="s">
        <v>25</v>
      </c>
      <c r="AE47" s="14">
        <v>14</v>
      </c>
      <c r="AF47" s="14" t="s">
        <v>41</v>
      </c>
      <c r="AG47" s="14" t="s">
        <v>41</v>
      </c>
      <c r="AH47" s="14">
        <v>3</v>
      </c>
      <c r="AO47" s="14">
        <v>406</v>
      </c>
      <c r="AP47" s="14">
        <v>206</v>
      </c>
      <c r="AQ47" s="14" t="s">
        <v>371</v>
      </c>
      <c r="AR47" s="9" t="s">
        <v>1763</v>
      </c>
      <c r="AS47" s="3">
        <v>109295</v>
      </c>
      <c r="AT47" s="3">
        <v>20220</v>
      </c>
      <c r="AU47" s="13" t="str">
        <f>HYPERLINK(AX47,_xlfn.CONCAT("BR:",D47))</f>
        <v>BR:Adell,Jo</v>
      </c>
      <c r="AV47" s="13" t="str">
        <f>HYPERLINK(AY47,_xlfn.CONCAT("BP:",D47))</f>
        <v>BP:Adell,Jo</v>
      </c>
      <c r="AW47" s="13" t="str">
        <f>HYPERLINK(AZ47,_xlfn.CONCAT("FG:",D47))</f>
        <v>FG:Adell,Jo</v>
      </c>
      <c r="AX47" t="s">
        <v>1764</v>
      </c>
      <c r="AY47" t="s">
        <v>1765</v>
      </c>
      <c r="AZ47" t="s">
        <v>3754</v>
      </c>
    </row>
    <row r="48" spans="1:52" x14ac:dyDescent="0.25">
      <c r="A48" s="8" t="s">
        <v>7778</v>
      </c>
      <c r="D48" s="23" t="s">
        <v>1216</v>
      </c>
      <c r="E48" s="14" t="s">
        <v>23</v>
      </c>
      <c r="F48" s="11">
        <v>33344</v>
      </c>
      <c r="G48" s="24">
        <f>IF(MONTH(F48)&lt;7,2025-YEAR(F48),2025-YEAR(F48)-1)</f>
        <v>34</v>
      </c>
      <c r="H48" s="14">
        <v>622</v>
      </c>
      <c r="I48" s="14">
        <v>578</v>
      </c>
      <c r="J48" s="14">
        <v>44</v>
      </c>
      <c r="K48" s="14">
        <v>0</v>
      </c>
      <c r="L48" s="14">
        <v>0</v>
      </c>
      <c r="M48" s="14">
        <v>19.2</v>
      </c>
      <c r="N48" s="14">
        <v>21.2</v>
      </c>
      <c r="O48" s="14">
        <v>28.9</v>
      </c>
      <c r="P48" s="14">
        <v>2.2999999999999998</v>
      </c>
      <c r="Q48" s="14">
        <v>3</v>
      </c>
      <c r="R48" s="14">
        <v>-4</v>
      </c>
      <c r="S48" s="14">
        <v>21</v>
      </c>
      <c r="T48" s="14">
        <v>9</v>
      </c>
      <c r="U48" s="14">
        <v>9</v>
      </c>
      <c r="V48" s="14">
        <v>28.5</v>
      </c>
      <c r="W48" s="14">
        <v>39.5</v>
      </c>
      <c r="X48" s="14">
        <v>35.200000000000003</v>
      </c>
      <c r="Y48" s="14">
        <v>1.4</v>
      </c>
      <c r="Z48" s="14">
        <v>1</v>
      </c>
      <c r="AA48" s="14">
        <v>-3</v>
      </c>
      <c r="AB48" s="14">
        <v>19</v>
      </c>
      <c r="AC48" s="14" t="s">
        <v>503</v>
      </c>
      <c r="AD48" s="14" t="s">
        <v>47</v>
      </c>
      <c r="AE48" s="14">
        <v>10</v>
      </c>
      <c r="AF48" s="14" t="s">
        <v>41</v>
      </c>
      <c r="AG48" s="14" t="s">
        <v>40</v>
      </c>
      <c r="AH48" s="14">
        <v>1</v>
      </c>
      <c r="AL48" s="14">
        <v>110</v>
      </c>
      <c r="AQ48" s="14" t="s">
        <v>586</v>
      </c>
      <c r="AR48" s="9" t="s">
        <v>1813</v>
      </c>
      <c r="AS48" s="3">
        <v>59586</v>
      </c>
      <c r="AT48" s="3">
        <v>9777</v>
      </c>
      <c r="AU48" s="13" t="str">
        <f>HYPERLINK(AX48,_xlfn.CONCAT("BR:",D48))</f>
        <v>BR:Arenado,Nolan</v>
      </c>
      <c r="AV48" s="13" t="str">
        <f>HYPERLINK(AY48,_xlfn.CONCAT("BP:",D48))</f>
        <v>BP:Arenado,Nolan</v>
      </c>
      <c r="AW48" s="13" t="str">
        <f>HYPERLINK(AZ48,_xlfn.CONCAT("FG:",D48))</f>
        <v>FG:Arenado,Nolan</v>
      </c>
      <c r="AX48" t="s">
        <v>1814</v>
      </c>
      <c r="AY48" t="s">
        <v>1815</v>
      </c>
      <c r="AZ48" t="s">
        <v>3776</v>
      </c>
    </row>
    <row r="49" spans="1:52" x14ac:dyDescent="0.25">
      <c r="A49" s="8" t="s">
        <v>7778</v>
      </c>
      <c r="D49" s="23" t="s">
        <v>1218</v>
      </c>
      <c r="E49" s="14" t="s">
        <v>647</v>
      </c>
      <c r="F49" s="11">
        <v>34758</v>
      </c>
      <c r="G49" s="24">
        <f>IF(MONTH(F49)&lt;7,2025-YEAR(F49),2025-YEAR(F49)-1)</f>
        <v>30</v>
      </c>
      <c r="H49" s="14">
        <v>622</v>
      </c>
      <c r="I49" s="14">
        <v>549</v>
      </c>
      <c r="J49" s="14">
        <v>73</v>
      </c>
      <c r="K49" s="14">
        <v>25</v>
      </c>
      <c r="L49" s="14">
        <v>22</v>
      </c>
      <c r="M49" s="14">
        <v>12.4</v>
      </c>
      <c r="N49" s="14">
        <v>42.3</v>
      </c>
      <c r="O49" s="14">
        <v>27.6</v>
      </c>
      <c r="P49" s="14">
        <v>2.8</v>
      </c>
      <c r="Q49" s="14">
        <v>4</v>
      </c>
      <c r="R49" s="14">
        <v>0</v>
      </c>
      <c r="S49" s="14">
        <v>5</v>
      </c>
      <c r="T49" s="14">
        <v>33</v>
      </c>
      <c r="U49" s="14">
        <v>14</v>
      </c>
      <c r="V49" s="14">
        <v>13.1</v>
      </c>
      <c r="W49" s="14">
        <v>35.1</v>
      </c>
      <c r="X49" s="14">
        <v>24.2</v>
      </c>
      <c r="Y49" s="14">
        <v>2</v>
      </c>
      <c r="Z49" s="14">
        <v>2</v>
      </c>
      <c r="AA49" s="14">
        <v>-3</v>
      </c>
      <c r="AB49" s="14">
        <v>6</v>
      </c>
      <c r="AC49" s="14" t="s">
        <v>648</v>
      </c>
      <c r="AD49" s="14" t="s">
        <v>57</v>
      </c>
      <c r="AE49" s="14">
        <v>14</v>
      </c>
      <c r="AF49" s="14" t="s">
        <v>41</v>
      </c>
      <c r="AG49" s="14" t="s">
        <v>40</v>
      </c>
      <c r="AH49" s="14">
        <v>1</v>
      </c>
      <c r="AN49" s="14">
        <v>202</v>
      </c>
      <c r="AO49" s="14">
        <v>402</v>
      </c>
      <c r="AQ49" s="14" t="s">
        <v>649</v>
      </c>
      <c r="AR49" s="9" t="s">
        <v>1819</v>
      </c>
      <c r="AS49" s="3">
        <v>109161</v>
      </c>
      <c r="AT49" s="3">
        <v>19290</v>
      </c>
      <c r="AU49" s="13" t="str">
        <f>HYPERLINK(AX49,_xlfn.CONCAT("BR:",D49))</f>
        <v>BR:Arozarena,Randy</v>
      </c>
      <c r="AV49" s="13" t="str">
        <f>HYPERLINK(AY49,_xlfn.CONCAT("BP:",D49))</f>
        <v>BP:Arozarena,Randy</v>
      </c>
      <c r="AW49" s="13" t="str">
        <f>HYPERLINK(AZ49,_xlfn.CONCAT("FG:",D49))</f>
        <v>FG:Arozarena,Randy</v>
      </c>
      <c r="AX49" t="s">
        <v>1820</v>
      </c>
      <c r="AY49" t="s">
        <v>1821</v>
      </c>
      <c r="AZ49" t="s">
        <v>3778</v>
      </c>
    </row>
    <row r="50" spans="1:52" x14ac:dyDescent="0.25">
      <c r="A50" s="8" t="s">
        <v>7778</v>
      </c>
      <c r="D50" s="23" t="s">
        <v>1234</v>
      </c>
      <c r="E50" s="14" t="s">
        <v>1035</v>
      </c>
      <c r="F50" s="11">
        <v>34893</v>
      </c>
      <c r="G50" s="24">
        <f>IF(MONTH(F50)&lt;7,2025-YEAR(F50),2025-YEAR(F50)-1)</f>
        <v>29</v>
      </c>
      <c r="H50" s="14">
        <v>561</v>
      </c>
      <c r="I50" s="14">
        <v>516</v>
      </c>
      <c r="J50" s="14">
        <v>45</v>
      </c>
      <c r="K50" s="14">
        <v>7</v>
      </c>
      <c r="L50" s="14">
        <v>0</v>
      </c>
      <c r="M50" s="14">
        <v>33.299999999999997</v>
      </c>
      <c r="N50" s="14">
        <v>34.299999999999997</v>
      </c>
      <c r="O50" s="14">
        <v>46.8</v>
      </c>
      <c r="P50" s="14">
        <v>1.6</v>
      </c>
      <c r="Q50" s="14">
        <v>2</v>
      </c>
      <c r="R50" s="14">
        <v>2</v>
      </c>
      <c r="S50" s="14">
        <v>17</v>
      </c>
      <c r="T50" s="14">
        <v>10</v>
      </c>
      <c r="U50" s="14">
        <v>10</v>
      </c>
      <c r="V50" s="14">
        <v>19.600000000000001</v>
      </c>
      <c r="W50" s="14">
        <v>30.6</v>
      </c>
      <c r="X50" s="14">
        <v>32</v>
      </c>
      <c r="Y50" s="14">
        <v>2.5</v>
      </c>
      <c r="Z50" s="14">
        <v>4</v>
      </c>
      <c r="AA50" s="14">
        <v>2</v>
      </c>
      <c r="AB50" s="14">
        <v>13</v>
      </c>
      <c r="AC50" s="14" t="s">
        <v>198</v>
      </c>
      <c r="AD50" s="14" t="s">
        <v>40</v>
      </c>
      <c r="AE50" s="14">
        <v>15</v>
      </c>
      <c r="AF50" s="14" t="s">
        <v>41</v>
      </c>
      <c r="AG50" s="14" t="s">
        <v>40</v>
      </c>
      <c r="AH50" s="14">
        <v>1</v>
      </c>
      <c r="AJ50" s="14">
        <v>207</v>
      </c>
      <c r="AO50" s="14">
        <v>204</v>
      </c>
      <c r="AP50" s="14">
        <v>204</v>
      </c>
      <c r="AQ50" s="14" t="s">
        <v>199</v>
      </c>
      <c r="AR50" s="9" t="s">
        <v>1867</v>
      </c>
      <c r="AS50" s="3">
        <v>102519</v>
      </c>
      <c r="AT50" s="3">
        <v>15998</v>
      </c>
      <c r="AU50" s="13" t="str">
        <f>HYPERLINK(AX50,_xlfn.CONCAT("BR:",D50))</f>
        <v>BR:Bellinger,Cody*</v>
      </c>
      <c r="AV50" s="13" t="str">
        <f>HYPERLINK(AY50,_xlfn.CONCAT("BP:",D50))</f>
        <v>BP:Bellinger,Cody*</v>
      </c>
      <c r="AW50" s="13" t="str">
        <f>HYPERLINK(AZ50,_xlfn.CONCAT("FG:",D50))</f>
        <v>FG:Bellinger,Cody*</v>
      </c>
      <c r="AX50" t="s">
        <v>1868</v>
      </c>
      <c r="AY50" t="s">
        <v>1869</v>
      </c>
      <c r="AZ50" t="s">
        <v>3801</v>
      </c>
    </row>
    <row r="51" spans="1:52" x14ac:dyDescent="0.25">
      <c r="A51" s="8" t="s">
        <v>7778</v>
      </c>
      <c r="D51" s="23" t="s">
        <v>1239</v>
      </c>
      <c r="E51" s="14" t="s">
        <v>1148</v>
      </c>
      <c r="F51" s="11">
        <v>33884</v>
      </c>
      <c r="G51" s="24">
        <f>IF(MONTH(F51)&lt;7,2025-YEAR(F51),2025-YEAR(F51)-1)</f>
        <v>32</v>
      </c>
      <c r="H51" s="14">
        <v>511</v>
      </c>
      <c r="I51" s="14">
        <v>450</v>
      </c>
      <c r="J51" s="14">
        <v>61</v>
      </c>
      <c r="K51" s="14">
        <v>0</v>
      </c>
      <c r="L51" s="14">
        <v>12</v>
      </c>
      <c r="M51" s="14">
        <v>30.9</v>
      </c>
      <c r="N51" s="14">
        <v>42.9</v>
      </c>
      <c r="O51" s="14">
        <v>45.2</v>
      </c>
      <c r="P51" s="14">
        <v>1.5</v>
      </c>
      <c r="Q51" s="14">
        <v>1</v>
      </c>
      <c r="R51" s="14">
        <v>11</v>
      </c>
      <c r="S51" s="14">
        <v>15</v>
      </c>
      <c r="T51" s="14">
        <v>0</v>
      </c>
      <c r="U51" s="14">
        <v>19</v>
      </c>
      <c r="V51" s="14">
        <v>22</v>
      </c>
      <c r="W51" s="14">
        <v>41</v>
      </c>
      <c r="X51" s="14">
        <v>39.299999999999997</v>
      </c>
      <c r="Y51" s="14">
        <v>3.2</v>
      </c>
      <c r="Z51" s="14">
        <v>5</v>
      </c>
      <c r="AA51" s="14">
        <v>10</v>
      </c>
      <c r="AB51" s="14">
        <v>14</v>
      </c>
      <c r="AC51" s="14" t="s">
        <v>64</v>
      </c>
      <c r="AD51" s="14" t="s">
        <v>57</v>
      </c>
      <c r="AE51" s="14">
        <v>14</v>
      </c>
      <c r="AF51" s="14" t="s">
        <v>41</v>
      </c>
      <c r="AG51" s="14" t="s">
        <v>40</v>
      </c>
      <c r="AH51" s="14">
        <v>3</v>
      </c>
      <c r="AK51" s="14">
        <v>305</v>
      </c>
      <c r="AM51" s="14">
        <v>324</v>
      </c>
      <c r="AP51" s="14">
        <v>113</v>
      </c>
      <c r="AQ51" s="14" t="s">
        <v>400</v>
      </c>
      <c r="AR51" s="9" t="s">
        <v>1882</v>
      </c>
      <c r="AS51" s="3">
        <v>70430</v>
      </c>
      <c r="AT51" s="3">
        <v>13611</v>
      </c>
      <c r="AU51" s="13" t="str">
        <f>HYPERLINK(AX51,_xlfn.CONCAT("BR:",D51))</f>
        <v>BR:Betts,Mookie</v>
      </c>
      <c r="AV51" s="13" t="str">
        <f>HYPERLINK(AY51,_xlfn.CONCAT("BP:",D51))</f>
        <v>BP:Betts,Mookie</v>
      </c>
      <c r="AW51" s="13" t="str">
        <f>HYPERLINK(AZ51,_xlfn.CONCAT("FG:",D51))</f>
        <v>FG:Betts,Mookie</v>
      </c>
      <c r="AX51" t="s">
        <v>1883</v>
      </c>
      <c r="AY51" t="s">
        <v>1884</v>
      </c>
      <c r="AZ51" t="s">
        <v>3807</v>
      </c>
    </row>
    <row r="52" spans="1:52" x14ac:dyDescent="0.25">
      <c r="A52" s="8" t="s">
        <v>7778</v>
      </c>
      <c r="B52" t="s">
        <v>1018</v>
      </c>
      <c r="D52" s="23" t="s">
        <v>1242</v>
      </c>
      <c r="E52" s="14" t="s">
        <v>4533</v>
      </c>
      <c r="F52" s="11">
        <v>36733</v>
      </c>
      <c r="G52" s="24">
        <f>IF(MONTH(F52)&lt;7,2025-YEAR(F52),2025-YEAR(F52)-1)</f>
        <v>24</v>
      </c>
      <c r="H52" s="14">
        <v>56</v>
      </c>
      <c r="I52" s="14">
        <v>49</v>
      </c>
      <c r="J52" s="14">
        <v>7</v>
      </c>
      <c r="K52" s="14">
        <v>32</v>
      </c>
      <c r="L52" s="14">
        <v>0</v>
      </c>
      <c r="M52" s="14">
        <v>3</v>
      </c>
      <c r="N52" s="14">
        <v>7</v>
      </c>
      <c r="O52" s="14">
        <v>3</v>
      </c>
      <c r="P52" s="14">
        <v>0</v>
      </c>
      <c r="Q52" s="14" t="s">
        <v>38</v>
      </c>
      <c r="R52" s="14">
        <v>-1</v>
      </c>
      <c r="S52" s="14">
        <v>0</v>
      </c>
      <c r="T52" s="14">
        <v>40</v>
      </c>
      <c r="U52" s="14">
        <v>20</v>
      </c>
      <c r="V52" s="14">
        <v>13.3</v>
      </c>
      <c r="W52" s="14">
        <v>37.299999999999997</v>
      </c>
      <c r="X52" s="14">
        <v>16.899999999999999</v>
      </c>
      <c r="Y52" s="14">
        <v>0</v>
      </c>
      <c r="Z52" s="14" t="s">
        <v>38</v>
      </c>
      <c r="AA52" s="14">
        <v>-7</v>
      </c>
      <c r="AB52" s="14">
        <v>0</v>
      </c>
      <c r="AC52" s="14" t="s">
        <v>105</v>
      </c>
      <c r="AD52" s="14" t="s">
        <v>25</v>
      </c>
      <c r="AE52" s="14">
        <v>14</v>
      </c>
      <c r="AF52" s="14" t="s">
        <v>41</v>
      </c>
      <c r="AG52" s="14" t="s">
        <v>41</v>
      </c>
      <c r="AH52" s="14">
        <v>1</v>
      </c>
      <c r="AJ52" s="14">
        <v>421</v>
      </c>
      <c r="AQ52" s="14" t="s">
        <v>464</v>
      </c>
      <c r="AR52" s="9" t="s">
        <v>4405</v>
      </c>
      <c r="AS52" s="3">
        <v>113730</v>
      </c>
      <c r="AT52" s="3">
        <v>29949</v>
      </c>
      <c r="AU52" s="13" t="str">
        <f>HYPERLINK(AX52,_xlfn.CONCAT("BR:",D52))</f>
        <v>BR:Black,Tyler*</v>
      </c>
      <c r="AV52" s="13" t="str">
        <f>HYPERLINK(AY52,_xlfn.CONCAT("BP:",D52))</f>
        <v>BP:Black,Tyler*</v>
      </c>
      <c r="AW52" s="13" t="str">
        <f>HYPERLINK(AZ52,_xlfn.CONCAT("FG:",D52))</f>
        <v>FG:Black,Tyler*</v>
      </c>
      <c r="AX52" t="s">
        <v>4404</v>
      </c>
      <c r="AY52" t="s">
        <v>4403</v>
      </c>
      <c r="AZ52" t="s">
        <v>4406</v>
      </c>
    </row>
    <row r="53" spans="1:52" x14ac:dyDescent="0.25">
      <c r="A53" s="8" t="s">
        <v>7778</v>
      </c>
      <c r="B53" t="s">
        <v>1018</v>
      </c>
      <c r="C53" s="14">
        <v>200</v>
      </c>
      <c r="D53" s="23" t="s">
        <v>7900</v>
      </c>
      <c r="E53" s="14" t="s">
        <v>4582</v>
      </c>
      <c r="F53" s="11">
        <v>38678</v>
      </c>
      <c r="G53" s="24">
        <f>IF(MONTH(F53)&lt;7,2025-YEAR(F53),2025-YEAR(F53)-1)</f>
        <v>19</v>
      </c>
      <c r="AR53" s="9" t="s">
        <v>7901</v>
      </c>
      <c r="AS53" s="3">
        <v>168961</v>
      </c>
      <c r="AT53" s="3" t="s">
        <v>7902</v>
      </c>
      <c r="AU53" s="13" t="str">
        <f>HYPERLINK(AX53,_xlfn.CONCAT("BR:",D53))</f>
        <v>BR:Calaz,Robert</v>
      </c>
      <c r="AV53" s="13" t="str">
        <f>HYPERLINK(AY53,_xlfn.CONCAT("BP:",D53))</f>
        <v>BP:Calaz,Robert</v>
      </c>
      <c r="AW53" s="13" t="str">
        <f>HYPERLINK(AZ53,_xlfn.CONCAT("FG:",D53))</f>
        <v>FG:Calaz,Robert</v>
      </c>
      <c r="AX53" t="str">
        <f>_xlfn.CONCAT("https://www.baseball-reference.com/register/player.fcgi?id=",AR53)</f>
        <v>https://www.baseball-reference.com/register/player.fcgi?id=calaz-000rob</v>
      </c>
      <c r="AY53" t="s">
        <v>7903</v>
      </c>
      <c r="AZ53" t="str">
        <f>_xlfn.CONCAT("https://www.fangraphs.com/statss.aspx?playerid=",AT53)</f>
        <v>https://www.fangraphs.com/statss.aspx?playerid=sa3021078</v>
      </c>
    </row>
    <row r="54" spans="1:52" x14ac:dyDescent="0.25">
      <c r="A54" s="8" t="s">
        <v>7778</v>
      </c>
      <c r="D54" s="23" t="s">
        <v>1336</v>
      </c>
      <c r="E54" s="14" t="s">
        <v>4623</v>
      </c>
      <c r="F54" s="11">
        <v>34835</v>
      </c>
      <c r="G54" s="24">
        <f>IF(MONTH(F54)&lt;7,2025-YEAR(F54),2025-YEAR(F54)-1)</f>
        <v>30</v>
      </c>
      <c r="H54" s="14">
        <v>362</v>
      </c>
      <c r="I54" s="14">
        <v>339</v>
      </c>
      <c r="J54" s="14">
        <v>23</v>
      </c>
      <c r="K54" s="14">
        <v>10</v>
      </c>
      <c r="L54" s="14">
        <v>8</v>
      </c>
      <c r="M54" s="14">
        <v>28.9</v>
      </c>
      <c r="N54" s="14">
        <v>37.9</v>
      </c>
      <c r="O54" s="14">
        <v>39.9</v>
      </c>
      <c r="P54" s="14">
        <v>0</v>
      </c>
      <c r="Q54" s="14" t="s">
        <v>38</v>
      </c>
      <c r="R54" s="14">
        <v>2</v>
      </c>
      <c r="S54" s="14">
        <v>21</v>
      </c>
      <c r="T54" s="14">
        <v>16</v>
      </c>
      <c r="U54" s="14">
        <v>4</v>
      </c>
      <c r="V54" s="14">
        <v>23.4</v>
      </c>
      <c r="W54" s="14">
        <v>28.4</v>
      </c>
      <c r="X54" s="14">
        <v>27</v>
      </c>
      <c r="Y54" s="14">
        <v>1.2</v>
      </c>
      <c r="Z54" s="14">
        <v>2</v>
      </c>
      <c r="AA54" s="14">
        <v>2</v>
      </c>
      <c r="AB54" s="14">
        <v>22</v>
      </c>
      <c r="AC54" s="14" t="s">
        <v>69</v>
      </c>
      <c r="AD54" s="14" t="s">
        <v>47</v>
      </c>
      <c r="AE54" s="14">
        <v>11</v>
      </c>
      <c r="AF54" s="14" t="s">
        <v>25</v>
      </c>
      <c r="AG54" s="14" t="s">
        <v>40</v>
      </c>
      <c r="AH54" s="14">
        <v>2</v>
      </c>
      <c r="AI54" s="14">
        <v>206</v>
      </c>
      <c r="AQ54" s="14" t="s">
        <v>349</v>
      </c>
      <c r="AR54" s="9" t="s">
        <v>2165</v>
      </c>
      <c r="AS54" s="3">
        <v>107783</v>
      </c>
      <c r="AT54" s="3">
        <v>21840</v>
      </c>
      <c r="AU54" s="13" t="str">
        <f>HYPERLINK(AX54,_xlfn.CONCAT("BR:",D54))</f>
        <v>BR:Fermin,Freddy</v>
      </c>
      <c r="AV54" s="13" t="str">
        <f>HYPERLINK(AY54,_xlfn.CONCAT("BP:",D54))</f>
        <v>BP:Fermin,Freddy</v>
      </c>
      <c r="AW54" s="13" t="str">
        <f>HYPERLINK(AZ54,_xlfn.CONCAT("FG:",D54))</f>
        <v>FG:Fermin,Freddy</v>
      </c>
      <c r="AX54" t="s">
        <v>2166</v>
      </c>
      <c r="AY54" t="s">
        <v>2167</v>
      </c>
      <c r="AZ54" t="s">
        <v>3929</v>
      </c>
    </row>
    <row r="55" spans="1:52" x14ac:dyDescent="0.25">
      <c r="A55" s="8" t="s">
        <v>7778</v>
      </c>
      <c r="B55" t="s">
        <v>1018</v>
      </c>
      <c r="C55" s="14">
        <v>260</v>
      </c>
      <c r="D55" s="23" t="s">
        <v>7963</v>
      </c>
      <c r="E55" s="14" t="s">
        <v>1042</v>
      </c>
      <c r="F55" s="11">
        <v>38126</v>
      </c>
      <c r="G55" s="24">
        <f>IF(MONTH(F55)&lt;7,2025-YEAR(F55),2025-YEAR(F55)-1)</f>
        <v>21</v>
      </c>
      <c r="AR55" s="9" t="s">
        <v>7964</v>
      </c>
      <c r="AS55" s="3">
        <v>150539</v>
      </c>
      <c r="AT55" s="3" t="s">
        <v>7965</v>
      </c>
      <c r="AU55" s="13" t="str">
        <f>HYPERLINK(AX55,_xlfn.CONCAT("BR:",D55))</f>
        <v>BR:Genao,Angel+</v>
      </c>
      <c r="AV55" s="13" t="str">
        <f>HYPERLINK(AY55,_xlfn.CONCAT("BP:",D55))</f>
        <v>BP:Genao,Angel+</v>
      </c>
      <c r="AW55" s="13" t="str">
        <f>HYPERLINK(AZ55,_xlfn.CONCAT("FG:",D55))</f>
        <v>FG:Genao,Angel+</v>
      </c>
      <c r="AX55" t="str">
        <f>_xlfn.CONCAT("https://www.baseball-reference.com/register/player.fcgi?id=",AR55)</f>
        <v>https://www.baseball-reference.com/register/player.fcgi?id=genao-001ang</v>
      </c>
      <c r="AY55" t="s">
        <v>7966</v>
      </c>
      <c r="AZ55" t="str">
        <f>_xlfn.CONCAT("https://www.fangraphs.com/statss.aspx?playerid=",AT55)</f>
        <v>https://www.fangraphs.com/statss.aspx?playerid=sa3015706</v>
      </c>
    </row>
    <row r="56" spans="1:52" x14ac:dyDescent="0.25">
      <c r="A56" s="8" t="s">
        <v>7778</v>
      </c>
      <c r="C56" s="14">
        <v>180</v>
      </c>
      <c r="D56" s="23" t="s">
        <v>1367</v>
      </c>
      <c r="E56" s="14" t="s">
        <v>1022</v>
      </c>
      <c r="F56" s="11">
        <v>35314</v>
      </c>
      <c r="G56" s="24">
        <f>IF(MONTH(F56)&lt;7,2025-YEAR(F56),2025-YEAR(F56)-1)</f>
        <v>28</v>
      </c>
      <c r="H56" s="14">
        <v>211</v>
      </c>
      <c r="I56" s="14">
        <v>199</v>
      </c>
      <c r="J56" s="14">
        <v>12</v>
      </c>
      <c r="K56" s="14">
        <v>35</v>
      </c>
      <c r="L56" s="14">
        <v>10</v>
      </c>
      <c r="M56" s="14">
        <v>29</v>
      </c>
      <c r="N56" s="14">
        <v>40</v>
      </c>
      <c r="O56" s="14">
        <v>46.5</v>
      </c>
      <c r="P56" s="14">
        <v>3.8</v>
      </c>
      <c r="Q56" s="14">
        <v>7</v>
      </c>
      <c r="R56" s="14">
        <v>-12</v>
      </c>
      <c r="S56" s="14">
        <v>15</v>
      </c>
      <c r="T56" s="14">
        <v>29</v>
      </c>
      <c r="U56" s="14">
        <v>0</v>
      </c>
      <c r="V56" s="14">
        <v>18.399999999999999</v>
      </c>
      <c r="W56" s="14">
        <v>19.399999999999999</v>
      </c>
      <c r="X56" s="14">
        <v>24.8</v>
      </c>
      <c r="Y56" s="14">
        <v>0</v>
      </c>
      <c r="Z56" s="14" t="s">
        <v>38</v>
      </c>
      <c r="AA56" s="14">
        <v>-12</v>
      </c>
      <c r="AB56" s="14">
        <v>20</v>
      </c>
      <c r="AC56" s="14" t="s">
        <v>49</v>
      </c>
      <c r="AD56" s="14" t="s">
        <v>57</v>
      </c>
      <c r="AE56" s="14">
        <v>15</v>
      </c>
      <c r="AF56" s="14" t="s">
        <v>41</v>
      </c>
      <c r="AG56" s="14" t="s">
        <v>41</v>
      </c>
      <c r="AH56" s="14">
        <v>3</v>
      </c>
      <c r="AJ56" s="14">
        <v>425</v>
      </c>
      <c r="AK56" s="14">
        <v>322</v>
      </c>
      <c r="AL56" s="14">
        <v>456</v>
      </c>
      <c r="AM56" s="14">
        <v>420</v>
      </c>
      <c r="AN56" s="14">
        <v>418</v>
      </c>
      <c r="AO56" s="14">
        <v>418</v>
      </c>
      <c r="AP56" s="14">
        <v>418</v>
      </c>
      <c r="AQ56" s="14" t="s">
        <v>139</v>
      </c>
      <c r="AR56" s="9" t="s">
        <v>2258</v>
      </c>
      <c r="AS56" s="3">
        <v>121858</v>
      </c>
      <c r="AT56" s="3">
        <v>21562</v>
      </c>
      <c r="AU56" s="13" t="str">
        <f>HYPERLINK(AX56,_xlfn.CONCAT("BR:",D56))</f>
        <v>BR:Gonzalez,Romy</v>
      </c>
      <c r="AV56" s="13" t="str">
        <f>HYPERLINK(AY56,_xlfn.CONCAT("BP:",D56))</f>
        <v>BP:Gonzalez,Romy</v>
      </c>
      <c r="AW56" s="13" t="str">
        <f>HYPERLINK(AZ56,_xlfn.CONCAT("FG:",D56))</f>
        <v>FG:Gonzalez,Romy</v>
      </c>
      <c r="AX56" t="s">
        <v>2259</v>
      </c>
      <c r="AY56" t="s">
        <v>2260</v>
      </c>
      <c r="AZ56" t="s">
        <v>3964</v>
      </c>
    </row>
    <row r="57" spans="1:52" x14ac:dyDescent="0.25">
      <c r="A57" s="8" t="s">
        <v>7778</v>
      </c>
      <c r="D57" s="23" t="s">
        <v>1454</v>
      </c>
      <c r="E57" s="14" t="s">
        <v>1113</v>
      </c>
      <c r="F57" s="11">
        <v>34287</v>
      </c>
      <c r="G57" s="24">
        <f>IF(MONTH(F57)&lt;7,2025-YEAR(F57),2025-YEAR(F57)-1)</f>
        <v>31</v>
      </c>
      <c r="H57" s="14">
        <v>674</v>
      </c>
      <c r="I57" s="14">
        <v>618</v>
      </c>
      <c r="J57" s="14">
        <v>56</v>
      </c>
      <c r="K57" s="14">
        <v>9</v>
      </c>
      <c r="L57" s="14">
        <v>5</v>
      </c>
      <c r="M57" s="14">
        <v>21</v>
      </c>
      <c r="N57" s="14">
        <v>30</v>
      </c>
      <c r="O57" s="14">
        <v>47.9</v>
      </c>
      <c r="P57" s="14">
        <v>6.2</v>
      </c>
      <c r="Q57" s="14">
        <v>8</v>
      </c>
      <c r="R57" s="14">
        <v>-4</v>
      </c>
      <c r="S57" s="14">
        <v>6</v>
      </c>
      <c r="T57" s="14">
        <v>18</v>
      </c>
      <c r="U57" s="14">
        <v>9</v>
      </c>
      <c r="V57" s="14">
        <v>25</v>
      </c>
      <c r="W57" s="14">
        <v>38</v>
      </c>
      <c r="X57" s="14">
        <v>41.2</v>
      </c>
      <c r="Y57" s="14">
        <v>3.2</v>
      </c>
      <c r="Z57" s="14">
        <v>6</v>
      </c>
      <c r="AA57" s="14">
        <v>-7</v>
      </c>
      <c r="AB57" s="14">
        <v>5</v>
      </c>
      <c r="AC57" s="14" t="s">
        <v>96</v>
      </c>
      <c r="AD57" s="14" t="s">
        <v>57</v>
      </c>
      <c r="AE57" s="14">
        <v>15</v>
      </c>
      <c r="AF57" s="14" t="s">
        <v>41</v>
      </c>
      <c r="AG57" s="14" t="s">
        <v>41</v>
      </c>
      <c r="AH57" s="14">
        <v>1</v>
      </c>
      <c r="AM57" s="14">
        <v>114</v>
      </c>
      <c r="AQ57" s="14" t="s">
        <v>508</v>
      </c>
      <c r="AR57" s="9" t="s">
        <v>2504</v>
      </c>
      <c r="AS57" s="3">
        <v>70399</v>
      </c>
      <c r="AT57" s="3">
        <v>12916</v>
      </c>
      <c r="AU57" s="13" t="str">
        <f>HYPERLINK(AX57,_xlfn.CONCAT("BR:",D57))</f>
        <v>BR:Lindor,Francisco+</v>
      </c>
      <c r="AV57" s="13" t="str">
        <f>HYPERLINK(AY57,_xlfn.CONCAT("BP:",D57))</f>
        <v>BP:Lindor,Francisco+</v>
      </c>
      <c r="AW57" s="13" t="str">
        <f>HYPERLINK(AZ57,_xlfn.CONCAT("FG:",D57))</f>
        <v>FG:Lindor,Francisco+</v>
      </c>
      <c r="AX57" t="s">
        <v>2505</v>
      </c>
      <c r="AY57" t="s">
        <v>2506</v>
      </c>
      <c r="AZ57" t="s">
        <v>4071</v>
      </c>
    </row>
    <row r="58" spans="1:52" x14ac:dyDescent="0.25">
      <c r="A58" s="8" t="s">
        <v>7778</v>
      </c>
      <c r="B58" t="s">
        <v>1018</v>
      </c>
      <c r="C58" s="14">
        <v>240</v>
      </c>
      <c r="D58" s="23" t="s">
        <v>7943</v>
      </c>
      <c r="E58" s="14" t="s">
        <v>4575</v>
      </c>
      <c r="F58" s="11">
        <v>37807</v>
      </c>
      <c r="G58" s="24">
        <f>IF(MONTH(F58)&lt;7,2025-YEAR(F58),2025-YEAR(F58)-1)</f>
        <v>21</v>
      </c>
      <c r="AR58" s="9" t="s">
        <v>7944</v>
      </c>
      <c r="AS58" s="3">
        <v>150762</v>
      </c>
      <c r="AT58" s="3" t="s">
        <v>7945</v>
      </c>
      <c r="AU58" s="13" t="str">
        <f>HYPERLINK(AX58,_xlfn.CONCAT("BR:",D58))</f>
        <v>BR:Liranzo,Thayron+</v>
      </c>
      <c r="AV58" s="13" t="str">
        <f>HYPERLINK(AY58,_xlfn.CONCAT("BP:",D58))</f>
        <v>BP:Liranzo,Thayron+</v>
      </c>
      <c r="AW58" s="13" t="str">
        <f>HYPERLINK(AZ58,_xlfn.CONCAT("FG:",D58))</f>
        <v>FG:Liranzo,Thayron+</v>
      </c>
      <c r="AX58" t="str">
        <f>_xlfn.CONCAT("https://www.baseball-reference.com/register/player.fcgi?id=",AR58)</f>
        <v>https://www.baseball-reference.com/register/player.fcgi?id=liranz000tha</v>
      </c>
      <c r="AY58" t="s">
        <v>7946</v>
      </c>
      <c r="AZ58" t="str">
        <f>_xlfn.CONCAT("https://www.fangraphs.com/statss.aspx?playerid=",AT58)</f>
        <v>https://www.fangraphs.com/statss.aspx?playerid=sa3015790</v>
      </c>
    </row>
    <row r="59" spans="1:52" x14ac:dyDescent="0.25">
      <c r="A59" s="8" t="s">
        <v>7778</v>
      </c>
      <c r="D59" s="23" t="s">
        <v>1457</v>
      </c>
      <c r="E59" s="14" t="s">
        <v>1080</v>
      </c>
      <c r="F59" s="11">
        <v>34521</v>
      </c>
      <c r="G59" s="24">
        <f>IF(MONTH(F59)&lt;7,2025-YEAR(F59),2025-YEAR(F59)-1)</f>
        <v>30</v>
      </c>
      <c r="H59" s="14">
        <v>418</v>
      </c>
      <c r="I59" s="14">
        <v>385</v>
      </c>
      <c r="J59" s="14">
        <v>33</v>
      </c>
      <c r="K59" s="14">
        <v>37</v>
      </c>
      <c r="L59" s="14">
        <v>1</v>
      </c>
      <c r="M59" s="14">
        <v>19</v>
      </c>
      <c r="N59" s="14">
        <v>23</v>
      </c>
      <c r="O59" s="14">
        <v>41.8</v>
      </c>
      <c r="P59" s="14">
        <v>6.2</v>
      </c>
      <c r="Q59" s="14">
        <v>8</v>
      </c>
      <c r="R59" s="14">
        <v>-1</v>
      </c>
      <c r="S59" s="14">
        <v>15</v>
      </c>
      <c r="T59" s="14">
        <v>32</v>
      </c>
      <c r="U59" s="14">
        <v>7</v>
      </c>
      <c r="V59" s="14">
        <v>19.3</v>
      </c>
      <c r="W59" s="14">
        <v>29.3</v>
      </c>
      <c r="X59" s="14">
        <v>38.9</v>
      </c>
      <c r="Y59" s="14">
        <v>4.2</v>
      </c>
      <c r="Z59" s="14">
        <v>7</v>
      </c>
      <c r="AA59" s="14">
        <v>-1</v>
      </c>
      <c r="AB59" s="14">
        <v>13</v>
      </c>
      <c r="AC59" s="14" t="s">
        <v>676</v>
      </c>
      <c r="AD59" s="14" t="s">
        <v>40</v>
      </c>
      <c r="AE59" s="14">
        <v>13</v>
      </c>
      <c r="AF59" s="14" t="s">
        <v>41</v>
      </c>
      <c r="AG59" s="14" t="s">
        <v>41</v>
      </c>
      <c r="AH59" s="14">
        <v>3</v>
      </c>
      <c r="AJ59" s="14">
        <v>417</v>
      </c>
      <c r="AK59" s="14">
        <v>308</v>
      </c>
      <c r="AQ59" s="14" t="s">
        <v>677</v>
      </c>
      <c r="AR59" s="9" t="s">
        <v>2513</v>
      </c>
      <c r="AS59" s="3">
        <v>107284</v>
      </c>
      <c r="AT59" s="3">
        <v>18882</v>
      </c>
      <c r="AU59" s="13" t="str">
        <f>HYPERLINK(AX59,_xlfn.CONCAT("BR:",D59))</f>
        <v>BR:Lowe,Brandon*</v>
      </c>
      <c r="AV59" s="13" t="str">
        <f>HYPERLINK(AY59,_xlfn.CONCAT("BP:",D59))</f>
        <v>BP:Lowe,Brandon*</v>
      </c>
      <c r="AW59" s="13" t="str">
        <f>HYPERLINK(AZ59,_xlfn.CONCAT("FG:",D59))</f>
        <v>FG:Lowe,Brandon*</v>
      </c>
      <c r="AX59" t="s">
        <v>2514</v>
      </c>
      <c r="AY59" t="s">
        <v>2515</v>
      </c>
      <c r="AZ59" t="s">
        <v>4080</v>
      </c>
    </row>
    <row r="60" spans="1:52" x14ac:dyDescent="0.25">
      <c r="A60" s="8" t="s">
        <v>7778</v>
      </c>
      <c r="D60" s="23" t="s">
        <v>1530</v>
      </c>
      <c r="E60" s="14" t="s">
        <v>1113</v>
      </c>
      <c r="F60" s="11">
        <v>34055</v>
      </c>
      <c r="G60" s="24">
        <f>IF(MONTH(F60)&lt;7,2025-YEAR(F60),2025-YEAR(F60)-1)</f>
        <v>32</v>
      </c>
      <c r="H60" s="14">
        <v>648</v>
      </c>
      <c r="I60" s="14">
        <v>571</v>
      </c>
      <c r="J60" s="14">
        <v>77</v>
      </c>
      <c r="K60" s="14">
        <v>26</v>
      </c>
      <c r="L60" s="14">
        <v>5</v>
      </c>
      <c r="M60" s="14">
        <v>21.5</v>
      </c>
      <c r="N60" s="14">
        <v>30.5</v>
      </c>
      <c r="O60" s="14">
        <v>35.799999999999997</v>
      </c>
      <c r="P60" s="14">
        <v>1.9</v>
      </c>
      <c r="Q60" s="14">
        <v>2</v>
      </c>
      <c r="R60" s="14">
        <v>6</v>
      </c>
      <c r="S60" s="14">
        <v>8</v>
      </c>
      <c r="T60" s="14">
        <v>26</v>
      </c>
      <c r="U60" s="14">
        <v>19</v>
      </c>
      <c r="V60" s="14">
        <v>10.3</v>
      </c>
      <c r="W60" s="14">
        <v>33.299999999999997</v>
      </c>
      <c r="X60" s="14">
        <v>20.5</v>
      </c>
      <c r="Y60" s="14">
        <v>2.7</v>
      </c>
      <c r="Z60" s="14">
        <v>5</v>
      </c>
      <c r="AA60" s="14">
        <v>5</v>
      </c>
      <c r="AB60" s="14">
        <v>5</v>
      </c>
      <c r="AC60" s="14" t="s">
        <v>112</v>
      </c>
      <c r="AD60" s="14" t="s">
        <v>25</v>
      </c>
      <c r="AE60" s="14">
        <v>15</v>
      </c>
      <c r="AF60" s="14" t="s">
        <v>41</v>
      </c>
      <c r="AG60" s="14" t="s">
        <v>40</v>
      </c>
      <c r="AH60" s="14">
        <v>1</v>
      </c>
      <c r="AN60" s="14">
        <v>202</v>
      </c>
      <c r="AO60" s="14">
        <v>302</v>
      </c>
      <c r="AQ60" s="14" t="s">
        <v>512</v>
      </c>
      <c r="AR60" s="9" t="s">
        <v>2721</v>
      </c>
      <c r="AS60" s="3">
        <v>70524</v>
      </c>
      <c r="AT60" s="3">
        <v>12927</v>
      </c>
      <c r="AU60" s="13" t="str">
        <f>HYPERLINK(AX60,_xlfn.CONCAT("BR:",D60))</f>
        <v>BR:Nimmo,Brandon*</v>
      </c>
      <c r="AV60" s="13" t="str">
        <f>HYPERLINK(AY60,_xlfn.CONCAT("BP:",D60))</f>
        <v>BP:Nimmo,Brandon*</v>
      </c>
      <c r="AW60" s="13" t="str">
        <f>HYPERLINK(AZ60,_xlfn.CONCAT("FG:",D60))</f>
        <v>FG:Nimmo,Brandon*</v>
      </c>
      <c r="AX60" t="s">
        <v>2722</v>
      </c>
      <c r="AY60" t="s">
        <v>2723</v>
      </c>
      <c r="AZ60" t="s">
        <v>4160</v>
      </c>
    </row>
    <row r="61" spans="1:52" x14ac:dyDescent="0.25">
      <c r="A61" s="8" t="s">
        <v>7778</v>
      </c>
      <c r="D61" s="23" t="s">
        <v>1538</v>
      </c>
      <c r="E61" s="14" t="s">
        <v>4489</v>
      </c>
      <c r="F61" s="11">
        <v>34422</v>
      </c>
      <c r="G61" s="24">
        <f>IF(MONTH(F61)&lt;7,2025-YEAR(F61),2025-YEAR(F61)-1)</f>
        <v>31</v>
      </c>
      <c r="H61" s="14">
        <v>671</v>
      </c>
      <c r="I61" s="14">
        <v>600</v>
      </c>
      <c r="J61" s="14">
        <v>71</v>
      </c>
      <c r="K61" s="14">
        <v>27</v>
      </c>
      <c r="L61" s="14">
        <v>5</v>
      </c>
      <c r="M61" s="14">
        <v>21.9</v>
      </c>
      <c r="N61" s="14">
        <v>29.9</v>
      </c>
      <c r="O61" s="14">
        <v>48</v>
      </c>
      <c r="P61" s="14">
        <v>5.6</v>
      </c>
      <c r="Q61" s="14">
        <v>8</v>
      </c>
      <c r="R61" s="14">
        <v>2</v>
      </c>
      <c r="S61" s="14">
        <v>18</v>
      </c>
      <c r="T61" s="14">
        <v>30</v>
      </c>
      <c r="U61" s="14">
        <v>14</v>
      </c>
      <c r="V61" s="14">
        <v>15.4</v>
      </c>
      <c r="W61" s="14">
        <v>32.299999999999997</v>
      </c>
      <c r="X61" s="14">
        <v>29.3</v>
      </c>
      <c r="Y61" s="14">
        <v>2.5</v>
      </c>
      <c r="Z61" s="14">
        <v>5</v>
      </c>
      <c r="AA61" s="14">
        <v>2</v>
      </c>
      <c r="AB61" s="14">
        <v>15</v>
      </c>
      <c r="AC61" s="14" t="s">
        <v>53</v>
      </c>
      <c r="AD61" s="14" t="s">
        <v>47</v>
      </c>
      <c r="AE61" s="14">
        <v>10</v>
      </c>
      <c r="AF61" s="14" t="s">
        <v>41</v>
      </c>
      <c r="AG61" s="14" t="s">
        <v>41</v>
      </c>
      <c r="AH61" s="14">
        <v>0</v>
      </c>
      <c r="AJ61" s="14">
        <v>106</v>
      </c>
      <c r="AQ61" s="14" t="s">
        <v>93</v>
      </c>
      <c r="AR61" s="9" t="s">
        <v>2743</v>
      </c>
      <c r="AS61" s="3">
        <v>100668</v>
      </c>
      <c r="AT61" s="3">
        <v>14344</v>
      </c>
      <c r="AU61" s="13" t="str">
        <f>HYPERLINK(AX61,_xlfn.CONCAT("BR:",D61))</f>
        <v>BR:Olson,Matt*</v>
      </c>
      <c r="AV61" s="13" t="str">
        <f>HYPERLINK(AY61,_xlfn.CONCAT("BP:",D61))</f>
        <v>BP:Olson,Matt*</v>
      </c>
      <c r="AW61" s="13" t="str">
        <f>HYPERLINK(AZ61,_xlfn.CONCAT("FG:",D61))</f>
        <v>FG:Olson,Matt*</v>
      </c>
      <c r="AX61" t="s">
        <v>2744</v>
      </c>
      <c r="AY61" t="s">
        <v>2745</v>
      </c>
      <c r="AZ61" t="s">
        <v>4169</v>
      </c>
    </row>
    <row r="62" spans="1:52" x14ac:dyDescent="0.25">
      <c r="A62" s="8" t="s">
        <v>7778</v>
      </c>
      <c r="D62" s="23" t="s">
        <v>1610</v>
      </c>
      <c r="E62" s="14" t="s">
        <v>1067</v>
      </c>
      <c r="F62" s="11">
        <v>34033</v>
      </c>
      <c r="G62" s="24">
        <f>IF(MONTH(F62)&lt;7,2025-YEAR(F62),2025-YEAR(F62)-1)</f>
        <v>32</v>
      </c>
      <c r="H62" s="14">
        <v>679</v>
      </c>
      <c r="I62" s="14">
        <v>573</v>
      </c>
      <c r="J62" s="14">
        <v>106</v>
      </c>
      <c r="K62" s="14">
        <v>31</v>
      </c>
      <c r="L62" s="14">
        <v>23</v>
      </c>
      <c r="M62" s="14">
        <v>24.5</v>
      </c>
      <c r="N62" s="14">
        <v>49.5</v>
      </c>
      <c r="O62" s="14">
        <v>36.5</v>
      </c>
      <c r="P62" s="14">
        <v>4</v>
      </c>
      <c r="Q62" s="14">
        <v>6</v>
      </c>
      <c r="R62" s="14">
        <v>1</v>
      </c>
      <c r="S62" s="14">
        <v>2</v>
      </c>
      <c r="T62" s="14">
        <v>40</v>
      </c>
      <c r="U62" s="14">
        <v>23</v>
      </c>
      <c r="V62" s="14">
        <v>10.1</v>
      </c>
      <c r="W62" s="14">
        <v>35.1</v>
      </c>
      <c r="X62" s="14">
        <v>29.3</v>
      </c>
      <c r="Y62" s="14">
        <v>5.2</v>
      </c>
      <c r="Z62" s="14" t="s">
        <v>281</v>
      </c>
      <c r="AA62" s="14">
        <v>0</v>
      </c>
      <c r="AB62" s="14">
        <v>3</v>
      </c>
      <c r="AC62" s="14" t="s">
        <v>165</v>
      </c>
      <c r="AD62" s="14" t="s">
        <v>41</v>
      </c>
      <c r="AE62" s="14">
        <v>10</v>
      </c>
      <c r="AF62" s="14" t="s">
        <v>41</v>
      </c>
      <c r="AG62" s="14" t="s">
        <v>40</v>
      </c>
      <c r="AH62" s="14">
        <v>1</v>
      </c>
      <c r="AN62" s="14">
        <v>508</v>
      </c>
      <c r="AQ62" s="14" t="s">
        <v>556</v>
      </c>
      <c r="AR62" s="9" t="s">
        <v>2957</v>
      </c>
      <c r="AS62" s="3">
        <v>103751</v>
      </c>
      <c r="AT62" s="3">
        <v>16478</v>
      </c>
      <c r="AU62" s="13" t="str">
        <f>HYPERLINK(AX62,_xlfn.CONCAT("BR:",D62))</f>
        <v>BR:Schwarber,Kyle*</v>
      </c>
      <c r="AV62" s="13" t="str">
        <f>HYPERLINK(AY62,_xlfn.CONCAT("BP:",D62))</f>
        <v>BP:Schwarber,Kyle*</v>
      </c>
      <c r="AW62" s="13" t="str">
        <f>HYPERLINK(AZ62,_xlfn.CONCAT("FG:",D62))</f>
        <v>FG:Schwarber,Kyle*</v>
      </c>
      <c r="AX62" t="s">
        <v>2958</v>
      </c>
      <c r="AY62" t="s">
        <v>2959</v>
      </c>
      <c r="AZ62" t="s">
        <v>4262</v>
      </c>
    </row>
    <row r="63" spans="1:52" x14ac:dyDescent="0.25">
      <c r="A63" s="8" t="s">
        <v>7778</v>
      </c>
      <c r="B63" t="s">
        <v>1018</v>
      </c>
      <c r="C63" s="14">
        <v>131</v>
      </c>
      <c r="D63" s="23" t="s">
        <v>7868</v>
      </c>
      <c r="E63" s="14" t="s">
        <v>4528</v>
      </c>
      <c r="F63" s="11">
        <v>37674</v>
      </c>
      <c r="G63" s="24">
        <f>IF(MONTH(F63)&lt;7,2025-YEAR(F63),2025-YEAR(F63)-1)</f>
        <v>22</v>
      </c>
      <c r="AR63" s="9" t="s">
        <v>7869</v>
      </c>
      <c r="AS63" s="3">
        <v>153809</v>
      </c>
      <c r="AT63" s="3" t="s">
        <v>7870</v>
      </c>
      <c r="AU63" s="13" t="str">
        <f>HYPERLINK(AX63,_xlfn.CONCAT("BR:",D63))</f>
        <v>BR:Smith,Cam</v>
      </c>
      <c r="AV63" s="13" t="str">
        <f>HYPERLINK(AY63,_xlfn.CONCAT("BP:",D63))</f>
        <v>BP:Smith,Cam</v>
      </c>
      <c r="AW63" s="13" t="str">
        <f>HYPERLINK(AZ63,_xlfn.CONCAT("FG:",D63))</f>
        <v>FG:Smith,Cam</v>
      </c>
      <c r="AX63" t="s">
        <v>7871</v>
      </c>
      <c r="AY63" t="s">
        <v>7872</v>
      </c>
      <c r="AZ63" t="str">
        <f>_xlfn.CONCAT("https://www.fangraphs.com/statss.aspx?playerid=",AT63)</f>
        <v>https://www.fangraphs.com/statss.aspx?playerid=sa3025358</v>
      </c>
    </row>
    <row r="64" spans="1:52" x14ac:dyDescent="0.25">
      <c r="A64" s="8" t="s">
        <v>7778</v>
      </c>
      <c r="D64" s="23" t="s">
        <v>1636</v>
      </c>
      <c r="E64" s="14" t="s">
        <v>1092</v>
      </c>
      <c r="F64" s="11">
        <v>32820</v>
      </c>
      <c r="G64" s="24">
        <f>IF(MONTH(F64)&lt;7,2025-YEAR(F64),2025-YEAR(F64)-1)</f>
        <v>35</v>
      </c>
      <c r="H64" s="14">
        <v>455</v>
      </c>
      <c r="I64" s="14">
        <v>417</v>
      </c>
      <c r="J64" s="14">
        <v>38</v>
      </c>
      <c r="K64" s="14">
        <v>38</v>
      </c>
      <c r="L64" s="14">
        <v>5</v>
      </c>
      <c r="M64" s="14">
        <v>19.2</v>
      </c>
      <c r="N64" s="14">
        <v>25.2</v>
      </c>
      <c r="O64" s="14">
        <v>30.7</v>
      </c>
      <c r="P64" s="14">
        <v>2.5</v>
      </c>
      <c r="Q64" s="14">
        <v>4</v>
      </c>
      <c r="R64" s="14">
        <v>-7</v>
      </c>
      <c r="S64" s="14">
        <v>30</v>
      </c>
      <c r="T64" s="14">
        <v>44</v>
      </c>
      <c r="U64" s="14">
        <v>11</v>
      </c>
      <c r="V64" s="14">
        <v>14.4</v>
      </c>
      <c r="W64" s="14">
        <v>26.3</v>
      </c>
      <c r="X64" s="14">
        <v>41.3</v>
      </c>
      <c r="Y64" s="14">
        <v>7.6</v>
      </c>
      <c r="Z64" s="14">
        <v>8</v>
      </c>
      <c r="AA64" s="14">
        <v>0</v>
      </c>
      <c r="AB64" s="14">
        <v>23</v>
      </c>
      <c r="AC64" s="14" t="s">
        <v>53</v>
      </c>
      <c r="AD64" s="14" t="s">
        <v>47</v>
      </c>
      <c r="AE64" s="14">
        <v>8</v>
      </c>
      <c r="AF64" s="14" t="s">
        <v>41</v>
      </c>
      <c r="AG64" s="14" t="s">
        <v>41</v>
      </c>
      <c r="AH64" s="14">
        <v>3</v>
      </c>
      <c r="AR64" s="9" t="s">
        <v>3032</v>
      </c>
      <c r="AS64" s="3">
        <v>57556</v>
      </c>
      <c r="AT64" s="3">
        <v>4949</v>
      </c>
      <c r="AU64" s="13" t="str">
        <f>HYPERLINK(AX64,_xlfn.CONCAT("BR:",D64))</f>
        <v>BR:Stanton,Giancarlo</v>
      </c>
      <c r="AV64" s="13" t="str">
        <f>HYPERLINK(AY64,_xlfn.CONCAT("BP:",D64))</f>
        <v>BP:Stanton,Giancarlo</v>
      </c>
      <c r="AW64" s="13" t="str">
        <f>HYPERLINK(AZ64,_xlfn.CONCAT("FG:",D64))</f>
        <v>FG:Stanton,Giancarlo</v>
      </c>
      <c r="AX64" t="s">
        <v>3033</v>
      </c>
      <c r="AY64" t="s">
        <v>3034</v>
      </c>
      <c r="AZ64" t="s">
        <v>4290</v>
      </c>
    </row>
    <row r="65" spans="1:52" x14ac:dyDescent="0.25">
      <c r="A65" s="8" t="s">
        <v>7778</v>
      </c>
      <c r="B65" t="s">
        <v>1018</v>
      </c>
      <c r="C65" s="14">
        <v>220</v>
      </c>
      <c r="D65" s="23" t="s">
        <v>7928</v>
      </c>
      <c r="E65" s="14" t="s">
        <v>1080</v>
      </c>
      <c r="F65" s="11">
        <v>37398</v>
      </c>
      <c r="G65" s="24">
        <f>IF(MONTH(F65)&lt;7,2025-YEAR(F65),2025-YEAR(F65)-1)</f>
        <v>23</v>
      </c>
      <c r="AR65" s="9" t="s">
        <v>7929</v>
      </c>
      <c r="AS65" s="3">
        <v>159211</v>
      </c>
      <c r="AT65" s="3" t="s">
        <v>7930</v>
      </c>
      <c r="AU65" s="13" t="str">
        <f>HYPERLINK(AX65,_xlfn.CONCAT("BR:",D65))</f>
        <v>BR:Taylor,Brayden*</v>
      </c>
      <c r="AV65" s="13" t="str">
        <f>HYPERLINK(AY65,_xlfn.CONCAT("BP:",D65))</f>
        <v>BP:Taylor,Brayden*</v>
      </c>
      <c r="AW65" s="13" t="str">
        <f>HYPERLINK(AZ65,_xlfn.CONCAT("FG:",D65))</f>
        <v>FG:Taylor,Brayden*</v>
      </c>
      <c r="AX65" t="str">
        <f>_xlfn.CONCAT("https://www.baseball-reference.com/register/player.fcgi?id=",AR65)</f>
        <v>https://www.baseball-reference.com/register/player.fcgi?id=taylor010bra</v>
      </c>
      <c r="AY65" t="s">
        <v>7931</v>
      </c>
      <c r="AZ65" t="str">
        <f>_xlfn.CONCAT("https://www.fangraphs.com/statss.aspx?playerid=",AT65)</f>
        <v>https://www.fangraphs.com/statss.aspx?playerid=sa3022921</v>
      </c>
    </row>
    <row r="66" spans="1:52" x14ac:dyDescent="0.25">
      <c r="A66" s="8" t="s">
        <v>7778</v>
      </c>
      <c r="C66" s="14">
        <v>172</v>
      </c>
      <c r="D66" s="23" t="s">
        <v>1717</v>
      </c>
      <c r="E66" s="14" t="s">
        <v>1067</v>
      </c>
      <c r="F66" s="11">
        <v>34588</v>
      </c>
      <c r="G66" s="24">
        <f>IF(MONTH(F66)&lt;7,2025-YEAR(F66),2025-YEAR(F66)-1)</f>
        <v>30</v>
      </c>
      <c r="H66" s="14">
        <v>96</v>
      </c>
      <c r="I66" s="14">
        <v>88</v>
      </c>
      <c r="J66" s="14">
        <v>8</v>
      </c>
      <c r="K66" s="14">
        <v>26</v>
      </c>
      <c r="L66" s="14">
        <v>13</v>
      </c>
      <c r="M66" s="14">
        <v>36.299999999999997</v>
      </c>
      <c r="N66" s="14">
        <v>51.3</v>
      </c>
      <c r="O66" s="14">
        <v>63.5</v>
      </c>
      <c r="P66" s="14">
        <v>2.5</v>
      </c>
      <c r="Q66" s="14">
        <v>5</v>
      </c>
      <c r="R66" s="14">
        <v>-7</v>
      </c>
      <c r="S66" s="14">
        <v>14</v>
      </c>
      <c r="T66" s="14">
        <v>52</v>
      </c>
      <c r="U66" s="14">
        <v>6</v>
      </c>
      <c r="V66" s="14">
        <v>18.8</v>
      </c>
      <c r="W66" s="14">
        <v>26.8</v>
      </c>
      <c r="X66" s="14">
        <v>30.1</v>
      </c>
      <c r="Y66" s="14">
        <v>0.9</v>
      </c>
      <c r="Z66" s="14">
        <v>1</v>
      </c>
      <c r="AA66" s="14">
        <v>-7</v>
      </c>
      <c r="AB66" s="14">
        <v>16</v>
      </c>
      <c r="AC66" s="14" t="s">
        <v>152</v>
      </c>
      <c r="AD66" s="14" t="s">
        <v>25</v>
      </c>
      <c r="AE66" s="14">
        <v>14</v>
      </c>
      <c r="AF66" s="14" t="s">
        <v>41</v>
      </c>
      <c r="AG66" s="14" t="s">
        <v>41</v>
      </c>
      <c r="AH66" s="14">
        <v>1</v>
      </c>
      <c r="AJ66" s="14">
        <v>422</v>
      </c>
      <c r="AK66" s="14">
        <v>408</v>
      </c>
      <c r="AL66" s="14">
        <v>465</v>
      </c>
      <c r="AN66" s="14">
        <v>408</v>
      </c>
      <c r="AP66" s="14">
        <v>408</v>
      </c>
      <c r="AQ66" s="14" t="s">
        <v>560</v>
      </c>
      <c r="AR66" s="9" t="s">
        <v>3272</v>
      </c>
      <c r="AS66" s="3">
        <v>108774</v>
      </c>
      <c r="AT66" s="3">
        <v>19358</v>
      </c>
      <c r="AU66" s="13" t="str">
        <f>HYPERLINK(AX66,_xlfn.CONCAT("BR:",D66))</f>
        <v>BR:Wilson,Weston</v>
      </c>
      <c r="AV66" s="13" t="str">
        <f>HYPERLINK(AY66,_xlfn.CONCAT("BP:",D66))</f>
        <v>BP:Wilson,Weston</v>
      </c>
      <c r="AW66" s="13" t="str">
        <f>HYPERLINK(AZ66,_xlfn.CONCAT("FG:",D66))</f>
        <v>FG:Wilson,Weston</v>
      </c>
      <c r="AX66" t="s">
        <v>3273</v>
      </c>
      <c r="AY66" t="s">
        <v>3274</v>
      </c>
      <c r="AZ66" t="s">
        <v>4385</v>
      </c>
    </row>
    <row r="67" spans="1:52" x14ac:dyDescent="0.25">
      <c r="A67" s="8" t="s">
        <v>7778</v>
      </c>
      <c r="D67" s="23" t="s">
        <v>1723</v>
      </c>
      <c r="E67" s="14" t="s">
        <v>1022</v>
      </c>
      <c r="F67" s="11">
        <v>35204</v>
      </c>
      <c r="G67" s="24">
        <f>IF(MONTH(F67)&lt;7,2025-YEAR(F67),2025-YEAR(F67)-1)</f>
        <v>29</v>
      </c>
      <c r="H67" s="14">
        <v>475</v>
      </c>
      <c r="I67" s="14">
        <v>447</v>
      </c>
      <c r="J67" s="14">
        <v>28</v>
      </c>
      <c r="K67" s="14">
        <v>19</v>
      </c>
      <c r="L67" s="14">
        <v>12</v>
      </c>
      <c r="M67" s="14">
        <v>29.5</v>
      </c>
      <c r="N67" s="14">
        <v>45.5</v>
      </c>
      <c r="O67" s="14">
        <v>43.5</v>
      </c>
      <c r="P67" s="14">
        <v>2.2999999999999998</v>
      </c>
      <c r="Q67" s="14">
        <v>3</v>
      </c>
      <c r="R67" s="14">
        <v>-2</v>
      </c>
      <c r="S67" s="14">
        <v>10</v>
      </c>
      <c r="T67" s="14">
        <v>29</v>
      </c>
      <c r="U67" s="14">
        <v>0</v>
      </c>
      <c r="V67" s="14">
        <v>25.7</v>
      </c>
      <c r="W67" s="14">
        <v>29.7</v>
      </c>
      <c r="X67" s="14">
        <v>34.5</v>
      </c>
      <c r="Y67" s="14">
        <v>1.2</v>
      </c>
      <c r="Z67" s="14">
        <v>2</v>
      </c>
      <c r="AA67" s="14">
        <v>-2</v>
      </c>
      <c r="AB67" s="14">
        <v>12</v>
      </c>
      <c r="AC67" s="14" t="s">
        <v>158</v>
      </c>
      <c r="AD67" s="14" t="s">
        <v>40</v>
      </c>
      <c r="AE67" s="14">
        <v>14</v>
      </c>
      <c r="AF67" s="14" t="s">
        <v>40</v>
      </c>
      <c r="AG67" s="14" t="s">
        <v>41</v>
      </c>
      <c r="AH67" s="14">
        <v>2</v>
      </c>
      <c r="AI67" s="14">
        <v>403</v>
      </c>
      <c r="AJ67" s="14">
        <v>430</v>
      </c>
      <c r="AK67" s="14">
        <v>471</v>
      </c>
      <c r="AN67" s="14">
        <v>525</v>
      </c>
      <c r="AQ67" s="14" t="s">
        <v>159</v>
      </c>
      <c r="AR67" s="9" t="s">
        <v>3290</v>
      </c>
      <c r="AS67" s="3">
        <v>111161</v>
      </c>
      <c r="AT67" s="3">
        <v>19896</v>
      </c>
      <c r="AU67" s="13" t="str">
        <f>HYPERLINK(AX67,_xlfn.CONCAT("BR:",D67))</f>
        <v>BR:Wong,Connor</v>
      </c>
      <c r="AV67" s="13" t="str">
        <f>HYPERLINK(AY67,_xlfn.CONCAT("BP:",D67))</f>
        <v>BP:Wong,Connor</v>
      </c>
      <c r="AW67" s="13" t="str">
        <f>HYPERLINK(AZ67,_xlfn.CONCAT("FG:",D67))</f>
        <v>FG:Wong,Connor</v>
      </c>
      <c r="AX67" t="s">
        <v>3291</v>
      </c>
      <c r="AY67" t="s">
        <v>3292</v>
      </c>
      <c r="AZ67" t="s">
        <v>4391</v>
      </c>
    </row>
    <row r="68" spans="1:52" x14ac:dyDescent="0.25">
      <c r="A68" s="8" t="s">
        <v>1189</v>
      </c>
      <c r="C68" s="14">
        <v>114</v>
      </c>
      <c r="D68" s="23" t="s">
        <v>1214</v>
      </c>
      <c r="E68" s="14" t="s">
        <v>1080</v>
      </c>
      <c r="F68" s="11">
        <v>35938</v>
      </c>
      <c r="G68" s="24">
        <f>IF(MONTH(F68)&lt;7,2025-YEAR(F68),2025-YEAR(F68)-1)</f>
        <v>27</v>
      </c>
      <c r="H68" s="14">
        <v>140</v>
      </c>
      <c r="I68" s="14">
        <v>128</v>
      </c>
      <c r="J68" s="14">
        <v>12</v>
      </c>
      <c r="K68" s="14">
        <v>21</v>
      </c>
      <c r="L68" s="14">
        <v>4</v>
      </c>
      <c r="M68" s="14">
        <v>9.8000000000000007</v>
      </c>
      <c r="N68" s="14">
        <v>16.8</v>
      </c>
      <c r="O68" s="14">
        <v>17</v>
      </c>
      <c r="P68" s="14">
        <v>0</v>
      </c>
      <c r="Q68" s="14" t="s">
        <v>38</v>
      </c>
      <c r="R68" s="14">
        <v>0</v>
      </c>
      <c r="S68" s="14">
        <v>11</v>
      </c>
      <c r="T68" s="14">
        <v>25</v>
      </c>
      <c r="U68" s="14">
        <v>9</v>
      </c>
      <c r="V68" s="14">
        <v>18.899999999999999</v>
      </c>
      <c r="W68" s="14">
        <v>30.9</v>
      </c>
      <c r="X68" s="14">
        <v>36.299999999999997</v>
      </c>
      <c r="Y68" s="14">
        <v>4</v>
      </c>
      <c r="Z68" s="14">
        <v>7</v>
      </c>
      <c r="AA68" s="14">
        <v>-7</v>
      </c>
      <c r="AB68" s="14">
        <v>10</v>
      </c>
      <c r="AC68" s="14" t="s">
        <v>53</v>
      </c>
      <c r="AD68" s="14" t="s">
        <v>47</v>
      </c>
      <c r="AE68" s="14">
        <v>10</v>
      </c>
      <c r="AF68" s="14" t="s">
        <v>41</v>
      </c>
      <c r="AG68" s="14" t="s">
        <v>40</v>
      </c>
      <c r="AH68" s="14">
        <v>4</v>
      </c>
      <c r="AJ68" s="14">
        <v>313</v>
      </c>
      <c r="AK68" s="14">
        <v>510</v>
      </c>
      <c r="AL68" s="14">
        <v>565</v>
      </c>
      <c r="AQ68" s="14" t="s">
        <v>669</v>
      </c>
      <c r="AR68" s="9" t="s">
        <v>1807</v>
      </c>
      <c r="AS68" s="3">
        <v>107415</v>
      </c>
      <c r="AT68" s="3">
        <v>21837</v>
      </c>
      <c r="AU68" s="13" t="str">
        <f>HYPERLINK(AX68,_xlfn.CONCAT("BR:",D68))</f>
        <v>BR:Aranda,Jonathan*</v>
      </c>
      <c r="AV68" s="13" t="str">
        <f>HYPERLINK(AY68,_xlfn.CONCAT("BP:",D68))</f>
        <v>BP:Aranda,Jonathan*</v>
      </c>
      <c r="AW68" s="13" t="str">
        <f>HYPERLINK(AZ68,_xlfn.CONCAT("FG:",D68))</f>
        <v>FG:Aranda,Jonathan*</v>
      </c>
      <c r="AX68" t="s">
        <v>1808</v>
      </c>
      <c r="AY68" t="s">
        <v>1809</v>
      </c>
      <c r="AZ68" t="s">
        <v>3774</v>
      </c>
    </row>
    <row r="69" spans="1:52" x14ac:dyDescent="0.25">
      <c r="A69" s="8" t="s">
        <v>1189</v>
      </c>
      <c r="B69" s="7" t="s">
        <v>1018</v>
      </c>
      <c r="C69" s="7">
        <v>320</v>
      </c>
      <c r="D69" s="23" t="s">
        <v>8040</v>
      </c>
      <c r="E69" s="14" t="s">
        <v>220</v>
      </c>
      <c r="F69" s="11">
        <v>37858</v>
      </c>
      <c r="G69" s="24">
        <f>IF(MONTH(F69)&lt;7,2025-YEAR(F69),2025-YEAR(F69)-1)</f>
        <v>21</v>
      </c>
      <c r="AR69" s="9" t="s">
        <v>8041</v>
      </c>
      <c r="AS69" s="3">
        <v>151485</v>
      </c>
      <c r="AT69" s="3" t="s">
        <v>8042</v>
      </c>
      <c r="AU69" s="13" t="str">
        <f>HYPERLINK(AX69,_xlfn.CONCAT("BR:",D69))</f>
        <v>BR:Arroyo,Edwin</v>
      </c>
      <c r="AV69" s="13" t="str">
        <f>HYPERLINK(AY69,_xlfn.CONCAT("BP:",D69))</f>
        <v>BP:Arroyo,Edwin</v>
      </c>
      <c r="AW69" s="13" t="str">
        <f>HYPERLINK(AZ69,_xlfn.CONCAT("FG:",D69))</f>
        <v>FG:Arroyo,Edwin</v>
      </c>
      <c r="AX69" s="43" t="s">
        <v>8043</v>
      </c>
      <c r="AY69" s="43" t="s">
        <v>8044</v>
      </c>
      <c r="AZ69" s="43" t="s">
        <v>8045</v>
      </c>
    </row>
    <row r="70" spans="1:52" x14ac:dyDescent="0.25">
      <c r="A70" s="8" t="s">
        <v>1189</v>
      </c>
      <c r="D70" s="23" t="s">
        <v>1274</v>
      </c>
      <c r="E70" s="14" t="s">
        <v>4528</v>
      </c>
      <c r="F70" s="11">
        <v>34198</v>
      </c>
      <c r="G70" s="24">
        <f>IF(MONTH(F70)&lt;7,2025-YEAR(F70),2025-YEAR(F70)-1)</f>
        <v>31</v>
      </c>
      <c r="H70" s="14">
        <v>268</v>
      </c>
      <c r="I70" s="14">
        <v>245</v>
      </c>
      <c r="J70" s="14">
        <v>23</v>
      </c>
      <c r="K70" s="14">
        <v>27</v>
      </c>
      <c r="L70" s="14">
        <v>11</v>
      </c>
      <c r="M70" s="14">
        <v>30.3</v>
      </c>
      <c r="N70" s="14">
        <v>44.3</v>
      </c>
      <c r="O70" s="14">
        <v>31.5</v>
      </c>
      <c r="P70" s="14">
        <v>0</v>
      </c>
      <c r="Q70" s="14">
        <v>0</v>
      </c>
      <c r="R70" s="14">
        <v>-11</v>
      </c>
      <c r="S70" s="14">
        <v>15</v>
      </c>
      <c r="T70" s="14">
        <v>16</v>
      </c>
      <c r="U70" s="14">
        <v>7</v>
      </c>
      <c r="V70" s="14">
        <v>24.1</v>
      </c>
      <c r="W70" s="14">
        <v>34.200000000000003</v>
      </c>
      <c r="X70" s="14">
        <v>32.799999999999997</v>
      </c>
      <c r="Y70" s="14">
        <v>2.2999999999999998</v>
      </c>
      <c r="Z70" s="14">
        <v>3</v>
      </c>
      <c r="AA70" s="14">
        <v>-12</v>
      </c>
      <c r="AB70" s="14">
        <v>16</v>
      </c>
      <c r="AC70" s="14" t="s">
        <v>332</v>
      </c>
      <c r="AD70" s="14" t="s">
        <v>47</v>
      </c>
      <c r="AE70" s="14">
        <v>8</v>
      </c>
      <c r="AF70" s="14" t="s">
        <v>41</v>
      </c>
      <c r="AG70" s="14" t="s">
        <v>40</v>
      </c>
      <c r="AH70" s="14">
        <v>4</v>
      </c>
      <c r="AI70" s="14">
        <v>301</v>
      </c>
      <c r="AJ70" s="14">
        <v>410</v>
      </c>
      <c r="AQ70" s="14" t="s">
        <v>333</v>
      </c>
      <c r="AR70" s="9" t="s">
        <v>1984</v>
      </c>
      <c r="AS70" s="3">
        <v>102064</v>
      </c>
      <c r="AT70" s="3">
        <v>14968</v>
      </c>
      <c r="AU70" s="13" t="str">
        <f>HYPERLINK(AX70,_xlfn.CONCAT("BR:",D70))</f>
        <v>BR:Caratini,Victor+</v>
      </c>
      <c r="AV70" s="13" t="str">
        <f>HYPERLINK(AY70,_xlfn.CONCAT("BP:",D70))</f>
        <v>BP:Caratini,Victor+</v>
      </c>
      <c r="AW70" s="13" t="str">
        <f>HYPERLINK(AZ70,_xlfn.CONCAT("FG:",D70))</f>
        <v>FG:Caratini,Victor+</v>
      </c>
      <c r="AX70" t="s">
        <v>1985</v>
      </c>
      <c r="AY70" t="s">
        <v>1986</v>
      </c>
      <c r="AZ70" t="s">
        <v>3849</v>
      </c>
    </row>
    <row r="71" spans="1:52" x14ac:dyDescent="0.25">
      <c r="A71" s="8" t="s">
        <v>1189</v>
      </c>
      <c r="D71" s="23" t="s">
        <v>1286</v>
      </c>
      <c r="E71" s="14" t="s">
        <v>4573</v>
      </c>
      <c r="F71" s="11">
        <v>34087</v>
      </c>
      <c r="G71" s="24">
        <f>IF(MONTH(F71)&lt;7,2025-YEAR(F71),2025-YEAR(F71)-1)</f>
        <v>32</v>
      </c>
      <c r="H71" s="14">
        <v>639</v>
      </c>
      <c r="I71" s="14">
        <v>575</v>
      </c>
      <c r="J71" s="14">
        <v>64</v>
      </c>
      <c r="K71" s="14">
        <v>27</v>
      </c>
      <c r="L71" s="14">
        <v>16</v>
      </c>
      <c r="M71" s="14">
        <v>18</v>
      </c>
      <c r="N71" s="14">
        <v>36</v>
      </c>
      <c r="O71" s="14">
        <v>36.799999999999997</v>
      </c>
      <c r="P71" s="14">
        <v>2.8</v>
      </c>
      <c r="Q71" s="14">
        <v>5</v>
      </c>
      <c r="R71" s="14">
        <v>-3</v>
      </c>
      <c r="S71" s="14">
        <v>14</v>
      </c>
      <c r="T71" s="14">
        <v>29</v>
      </c>
      <c r="U71" s="14">
        <v>11</v>
      </c>
      <c r="V71" s="14">
        <v>18.5</v>
      </c>
      <c r="W71" s="14">
        <v>31.5</v>
      </c>
      <c r="X71" s="14">
        <v>37.700000000000003</v>
      </c>
      <c r="Y71" s="14">
        <v>3.8</v>
      </c>
      <c r="Z71" s="14">
        <v>7</v>
      </c>
      <c r="AA71" s="14">
        <v>-5</v>
      </c>
      <c r="AB71" s="14">
        <v>16</v>
      </c>
      <c r="AC71" s="14" t="s">
        <v>64</v>
      </c>
      <c r="AD71" s="14" t="s">
        <v>25</v>
      </c>
      <c r="AE71" s="14">
        <v>15</v>
      </c>
      <c r="AF71" s="14" t="s">
        <v>41</v>
      </c>
      <c r="AG71" s="14" t="s">
        <v>41</v>
      </c>
      <c r="AH71" s="14">
        <v>1</v>
      </c>
      <c r="AL71" s="14">
        <v>116</v>
      </c>
      <c r="AQ71" s="14" t="s">
        <v>288</v>
      </c>
      <c r="AR71" s="9" t="s">
        <v>2020</v>
      </c>
      <c r="AS71" s="3">
        <v>104744</v>
      </c>
      <c r="AT71" s="3">
        <v>16505</v>
      </c>
      <c r="AU71" s="13" t="str">
        <f>HYPERLINK(AX71,_xlfn.CONCAT("BR:",D71))</f>
        <v>BR:Chapman,Matt</v>
      </c>
      <c r="AV71" s="13" t="str">
        <f>HYPERLINK(AY71,_xlfn.CONCAT("BP:",D71))</f>
        <v>BP:Chapman,Matt</v>
      </c>
      <c r="AW71" s="13" t="str">
        <f>HYPERLINK(AZ71,_xlfn.CONCAT("FG:",D71))</f>
        <v>FG:Chapman,Matt</v>
      </c>
      <c r="AX71" t="s">
        <v>2021</v>
      </c>
      <c r="AY71" t="s">
        <v>2022</v>
      </c>
      <c r="AZ71" t="s">
        <v>3862</v>
      </c>
    </row>
    <row r="72" spans="1:52" x14ac:dyDescent="0.25">
      <c r="A72" s="8" t="s">
        <v>1189</v>
      </c>
      <c r="C72" s="14">
        <v>210</v>
      </c>
      <c r="D72" s="23" t="s">
        <v>3406</v>
      </c>
      <c r="E72" s="14" t="s">
        <v>4484</v>
      </c>
      <c r="F72" s="11">
        <v>35622</v>
      </c>
      <c r="G72" s="24">
        <f>IF(MONTH(F72)&lt;7,2025-YEAR(F72),2025-YEAR(F72)-1)</f>
        <v>27</v>
      </c>
      <c r="H72" s="14">
        <v>88</v>
      </c>
      <c r="I72" s="14">
        <v>82</v>
      </c>
      <c r="J72" s="14">
        <v>6</v>
      </c>
      <c r="K72" s="14">
        <v>24</v>
      </c>
      <c r="L72" s="14">
        <v>2</v>
      </c>
      <c r="M72" s="14">
        <v>24.1</v>
      </c>
      <c r="N72" s="14">
        <v>29.1</v>
      </c>
      <c r="O72" s="14">
        <v>35.200000000000003</v>
      </c>
      <c r="P72" s="14">
        <v>3.7</v>
      </c>
      <c r="Q72" s="14">
        <v>7</v>
      </c>
      <c r="R72" s="14">
        <v>4</v>
      </c>
      <c r="S72" s="14">
        <v>8</v>
      </c>
      <c r="T72" s="14">
        <v>48</v>
      </c>
      <c r="U72" s="14">
        <v>6</v>
      </c>
      <c r="V72" s="14">
        <v>22.1</v>
      </c>
      <c r="W72" s="14">
        <v>31.1</v>
      </c>
      <c r="X72" s="14">
        <v>39.9</v>
      </c>
      <c r="Y72" s="14">
        <v>1.8</v>
      </c>
      <c r="Z72" s="14">
        <v>2</v>
      </c>
      <c r="AA72" s="14">
        <v>4</v>
      </c>
      <c r="AB72" s="14">
        <v>8</v>
      </c>
      <c r="AC72" s="14" t="s">
        <v>53</v>
      </c>
      <c r="AD72" s="14" t="s">
        <v>47</v>
      </c>
      <c r="AE72" s="14">
        <v>12</v>
      </c>
      <c r="AF72" s="14" t="s">
        <v>41</v>
      </c>
      <c r="AG72" s="14" t="s">
        <v>41</v>
      </c>
      <c r="AH72" s="14">
        <v>1</v>
      </c>
      <c r="AN72" s="14">
        <v>308</v>
      </c>
      <c r="AP72" s="14">
        <v>308</v>
      </c>
      <c r="AQ72" s="14" t="s">
        <v>426</v>
      </c>
      <c r="AR72" s="9" t="s">
        <v>3405</v>
      </c>
      <c r="AS72" s="3">
        <v>116712</v>
      </c>
      <c r="AT72" s="3">
        <v>21626</v>
      </c>
      <c r="AU72" s="13" t="str">
        <f>HYPERLINK(AX72,_xlfn.CONCAT("BR:",D72))</f>
        <v>BR:Conine,Griffin*</v>
      </c>
      <c r="AV72" s="13" t="str">
        <f>HYPERLINK(AY72,_xlfn.CONCAT("BP:",D72))</f>
        <v>BP:Conine,Griffin*</v>
      </c>
      <c r="AW72" s="13" t="str">
        <f>HYPERLINK(AZ72,_xlfn.CONCAT("FG:",D72))</f>
        <v>FG:Conine,Griffin*</v>
      </c>
      <c r="AX72" t="s">
        <v>3404</v>
      </c>
      <c r="AY72" t="s">
        <v>3403</v>
      </c>
      <c r="AZ72" t="s">
        <v>3871</v>
      </c>
    </row>
    <row r="73" spans="1:52" x14ac:dyDescent="0.25">
      <c r="A73" s="8" t="s">
        <v>1189</v>
      </c>
      <c r="B73" t="s">
        <v>1018</v>
      </c>
      <c r="C73" s="14">
        <v>314</v>
      </c>
      <c r="D73" s="23" t="s">
        <v>8023</v>
      </c>
      <c r="E73" s="14" t="s">
        <v>1113</v>
      </c>
      <c r="F73" s="11">
        <v>36796</v>
      </c>
      <c r="G73" s="24">
        <f>IF(MONTH(F73)&lt;7,2025-YEAR(F73),2025-YEAR(F73)-1)</f>
        <v>24</v>
      </c>
      <c r="AR73" s="9" t="s">
        <v>8024</v>
      </c>
      <c r="AS73" s="3">
        <v>144811</v>
      </c>
      <c r="AT73" s="3" t="s">
        <v>8025</v>
      </c>
      <c r="AU73" s="13" t="str">
        <f>HYPERLINK(AX73,_xlfn.CONCAT("BR:",D73))</f>
        <v>BR:Gilbert,Drew*</v>
      </c>
      <c r="AV73" s="13" t="str">
        <f>HYPERLINK(AY73,_xlfn.CONCAT("BP:",D73))</f>
        <v>BP:Gilbert,Drew*</v>
      </c>
      <c r="AW73" s="13" t="str">
        <f>HYPERLINK(AZ73,_xlfn.CONCAT("FG:",D73))</f>
        <v>FG:Gilbert,Drew*</v>
      </c>
      <c r="AX73" t="s">
        <v>8026</v>
      </c>
      <c r="AY73" t="s">
        <v>8027</v>
      </c>
      <c r="AZ73" t="s">
        <v>8028</v>
      </c>
    </row>
    <row r="74" spans="1:52" x14ac:dyDescent="0.25">
      <c r="A74" s="8" t="s">
        <v>1189</v>
      </c>
      <c r="D74" s="23" t="s">
        <v>1363</v>
      </c>
      <c r="E74" s="14" t="s">
        <v>1042</v>
      </c>
      <c r="F74" s="11">
        <v>36042</v>
      </c>
      <c r="G74" s="24">
        <f>IF(MONTH(F74)&lt;7,2025-YEAR(F74),2025-YEAR(F74)-1)</f>
        <v>26</v>
      </c>
      <c r="H74" s="14">
        <v>609</v>
      </c>
      <c r="I74" s="14">
        <v>583</v>
      </c>
      <c r="J74" s="14">
        <v>26</v>
      </c>
      <c r="K74" s="14">
        <v>6</v>
      </c>
      <c r="L74" s="14">
        <v>0</v>
      </c>
      <c r="M74" s="14">
        <v>20.5</v>
      </c>
      <c r="N74" s="14">
        <v>25.5</v>
      </c>
      <c r="O74" s="14">
        <v>27.3</v>
      </c>
      <c r="P74" s="14">
        <v>1.3</v>
      </c>
      <c r="Q74" s="14" t="s">
        <v>38</v>
      </c>
      <c r="R74" s="14">
        <v>9</v>
      </c>
      <c r="S74" s="14">
        <v>15</v>
      </c>
      <c r="T74" s="14">
        <v>10</v>
      </c>
      <c r="U74" s="14">
        <v>1</v>
      </c>
      <c r="V74" s="14">
        <v>23.1</v>
      </c>
      <c r="W74" s="14">
        <v>29.1</v>
      </c>
      <c r="X74" s="14">
        <v>26.7</v>
      </c>
      <c r="Y74" s="14">
        <v>0.3</v>
      </c>
      <c r="Z74" s="14">
        <v>0</v>
      </c>
      <c r="AA74" s="14">
        <v>9</v>
      </c>
      <c r="AB74" s="14">
        <v>14</v>
      </c>
      <c r="AC74" s="14" t="s">
        <v>90</v>
      </c>
      <c r="AD74" s="14" t="s">
        <v>50</v>
      </c>
      <c r="AE74" s="14">
        <v>16</v>
      </c>
      <c r="AF74" s="14" t="s">
        <v>40</v>
      </c>
      <c r="AG74" s="14" t="s">
        <v>25</v>
      </c>
      <c r="AH74" s="14">
        <v>1</v>
      </c>
      <c r="AK74" s="14">
        <v>110</v>
      </c>
      <c r="AQ74" s="14" t="s">
        <v>255</v>
      </c>
      <c r="AR74" s="9" t="s">
        <v>2246</v>
      </c>
      <c r="AS74" s="3">
        <v>107858</v>
      </c>
      <c r="AT74" s="3">
        <v>19950</v>
      </c>
      <c r="AU74" s="13" t="str">
        <f>HYPERLINK(AX74,_xlfn.CONCAT("BR:",D74))</f>
        <v>BR:Gimenez,Andres*</v>
      </c>
      <c r="AV74" s="13" t="str">
        <f>HYPERLINK(AY74,_xlfn.CONCAT("BP:",D74))</f>
        <v>BP:Gimenez,Andres*</v>
      </c>
      <c r="AW74" s="13" t="str">
        <f>HYPERLINK(AZ74,_xlfn.CONCAT("FG:",D74))</f>
        <v>FG:Gimenez,Andres*</v>
      </c>
      <c r="AX74" t="s">
        <v>2247</v>
      </c>
      <c r="AY74" t="s">
        <v>2248</v>
      </c>
      <c r="AZ74" t="s">
        <v>3960</v>
      </c>
    </row>
    <row r="75" spans="1:52" x14ac:dyDescent="0.25">
      <c r="A75" s="8" t="s">
        <v>1189</v>
      </c>
      <c r="D75" s="23" t="s">
        <v>1395</v>
      </c>
      <c r="E75" s="14" t="s">
        <v>1029</v>
      </c>
      <c r="F75" s="11">
        <v>37071</v>
      </c>
      <c r="G75" s="24">
        <f>IF(MONTH(F75)&lt;7,2025-YEAR(F75),2025-YEAR(F75)-1)</f>
        <v>24</v>
      </c>
      <c r="H75" s="14">
        <v>708</v>
      </c>
      <c r="I75" s="14">
        <v>630</v>
      </c>
      <c r="J75" s="14">
        <v>78</v>
      </c>
      <c r="K75" s="14">
        <v>28</v>
      </c>
      <c r="L75" s="14">
        <v>20</v>
      </c>
      <c r="M75" s="14">
        <v>19.3</v>
      </c>
      <c r="N75" s="14">
        <v>41.3</v>
      </c>
      <c r="O75" s="14">
        <v>37.4</v>
      </c>
      <c r="P75" s="14">
        <v>2.8</v>
      </c>
      <c r="Q75" s="14">
        <v>5</v>
      </c>
      <c r="R75" s="14">
        <v>-8</v>
      </c>
      <c r="S75" s="14">
        <v>0</v>
      </c>
      <c r="T75" s="14">
        <v>21</v>
      </c>
      <c r="U75" s="14">
        <v>11</v>
      </c>
      <c r="V75" s="14">
        <v>26.4</v>
      </c>
      <c r="W75" s="14">
        <v>39.4</v>
      </c>
      <c r="X75" s="14">
        <v>47.8</v>
      </c>
      <c r="Y75" s="14">
        <v>4.8</v>
      </c>
      <c r="Z75" s="14">
        <v>8</v>
      </c>
      <c r="AA75" s="14">
        <v>-13</v>
      </c>
      <c r="AB75" s="14">
        <v>0</v>
      </c>
      <c r="AC75" s="14" t="s">
        <v>109</v>
      </c>
      <c r="AD75" s="14" t="s">
        <v>57</v>
      </c>
      <c r="AE75" s="14">
        <v>15</v>
      </c>
      <c r="AF75" s="14" t="s">
        <v>41</v>
      </c>
      <c r="AG75" s="14" t="s">
        <v>40</v>
      </c>
      <c r="AH75" s="14">
        <v>1</v>
      </c>
      <c r="AM75" s="14">
        <v>226</v>
      </c>
      <c r="AQ75" s="14" t="s">
        <v>110</v>
      </c>
      <c r="AR75" s="9" t="s">
        <v>2342</v>
      </c>
      <c r="AS75" s="3">
        <v>123218</v>
      </c>
      <c r="AT75" s="3">
        <v>26289</v>
      </c>
      <c r="AU75" s="13" t="str">
        <f>HYPERLINK(AX75,_xlfn.CONCAT("BR:",D75))</f>
        <v>BR:Henderson,Gunnar*</v>
      </c>
      <c r="AV75" s="13" t="str">
        <f>HYPERLINK(AY75,_xlfn.CONCAT("BP:",D75))</f>
        <v>BP:Henderson,Gunnar*</v>
      </c>
      <c r="AW75" s="13" t="str">
        <f>HYPERLINK(AZ75,_xlfn.CONCAT("FG:",D75))</f>
        <v>FG:Henderson,Gunnar*</v>
      </c>
      <c r="AX75" t="s">
        <v>2343</v>
      </c>
      <c r="AY75" t="s">
        <v>2344</v>
      </c>
      <c r="AZ75" t="s">
        <v>3996</v>
      </c>
    </row>
    <row r="76" spans="1:52" x14ac:dyDescent="0.25">
      <c r="A76" s="8" t="s">
        <v>1189</v>
      </c>
      <c r="C76" s="14">
        <v>94</v>
      </c>
      <c r="D76" s="23" t="s">
        <v>1404</v>
      </c>
      <c r="E76" s="14" t="s">
        <v>4484</v>
      </c>
      <c r="F76" s="11">
        <v>35063</v>
      </c>
      <c r="G76" s="24">
        <f>IF(MONTH(F76)&lt;7,2025-YEAR(F76),2025-YEAR(F76)-1)</f>
        <v>29</v>
      </c>
      <c r="H76" s="14">
        <v>167</v>
      </c>
      <c r="I76" s="14">
        <v>162</v>
      </c>
      <c r="J76" s="14">
        <v>5</v>
      </c>
      <c r="K76" s="14">
        <v>42</v>
      </c>
      <c r="L76" s="14">
        <v>0</v>
      </c>
      <c r="M76" s="14">
        <v>31.6</v>
      </c>
      <c r="N76" s="14">
        <v>34.700000000000003</v>
      </c>
      <c r="O76" s="14">
        <v>69.7</v>
      </c>
      <c r="P76" s="14">
        <v>10</v>
      </c>
      <c r="Q76" s="14">
        <v>8</v>
      </c>
      <c r="R76" s="14">
        <v>-7</v>
      </c>
      <c r="S76" s="14">
        <v>5</v>
      </c>
      <c r="T76" s="14">
        <v>48</v>
      </c>
      <c r="U76" s="14">
        <v>0</v>
      </c>
      <c r="V76" s="14">
        <v>14.4</v>
      </c>
      <c r="W76" s="14">
        <v>17.5</v>
      </c>
      <c r="X76" s="14">
        <v>19.600000000000001</v>
      </c>
      <c r="Y76" s="14">
        <v>0.9</v>
      </c>
      <c r="Z76" s="14">
        <v>0</v>
      </c>
      <c r="AA76" s="14">
        <v>-7</v>
      </c>
      <c r="AB76" s="14">
        <v>8</v>
      </c>
      <c r="AC76" s="14" t="s">
        <v>437</v>
      </c>
      <c r="AD76" s="14" t="s">
        <v>25</v>
      </c>
      <c r="AE76" s="14">
        <v>16</v>
      </c>
      <c r="AF76" s="14" t="s">
        <v>25</v>
      </c>
      <c r="AG76" s="14" t="s">
        <v>40</v>
      </c>
      <c r="AH76" s="14">
        <v>1</v>
      </c>
      <c r="AN76" s="14">
        <v>204</v>
      </c>
      <c r="AO76" s="14">
        <v>204</v>
      </c>
      <c r="AP76" s="14">
        <v>304</v>
      </c>
      <c r="AQ76" s="14" t="s">
        <v>438</v>
      </c>
      <c r="AR76" s="9" t="s">
        <v>2369</v>
      </c>
      <c r="AS76" s="3">
        <v>105420</v>
      </c>
      <c r="AT76" s="3">
        <v>16947</v>
      </c>
      <c r="AU76" s="13" t="str">
        <f>HYPERLINK(AX76,_xlfn.CONCAT("BR:",D76))</f>
        <v>BR:Hill,Derek</v>
      </c>
      <c r="AV76" s="13" t="str">
        <f>HYPERLINK(AY76,_xlfn.CONCAT("BP:",D76))</f>
        <v>BP:Hill,Derek</v>
      </c>
      <c r="AW76" s="13" t="str">
        <f>HYPERLINK(AZ76,_xlfn.CONCAT("FG:",D76))</f>
        <v>FG:Hill,Derek</v>
      </c>
      <c r="AX76" t="s">
        <v>2370</v>
      </c>
      <c r="AY76" t="s">
        <v>2371</v>
      </c>
      <c r="AZ76" t="s">
        <v>4007</v>
      </c>
    </row>
    <row r="77" spans="1:52" x14ac:dyDescent="0.25">
      <c r="A77" s="8" t="s">
        <v>1189</v>
      </c>
      <c r="C77" s="14">
        <v>234</v>
      </c>
      <c r="D77" s="23" t="s">
        <v>1412</v>
      </c>
      <c r="E77" s="14" t="s">
        <v>4575</v>
      </c>
      <c r="F77" s="11">
        <v>34062</v>
      </c>
      <c r="G77" s="24">
        <f>IF(MONTH(F77)&lt;7,2025-YEAR(F77),2025-YEAR(F77)-1)</f>
        <v>32</v>
      </c>
      <c r="H77" s="14">
        <v>239</v>
      </c>
      <c r="I77" s="14">
        <v>224</v>
      </c>
      <c r="J77" s="14">
        <v>15</v>
      </c>
      <c r="K77" s="14">
        <v>20</v>
      </c>
      <c r="L77" s="14">
        <v>8</v>
      </c>
      <c r="M77" s="14">
        <v>23.4</v>
      </c>
      <c r="N77" s="14">
        <v>34.4</v>
      </c>
      <c r="O77" s="14">
        <v>33.299999999999997</v>
      </c>
      <c r="P77" s="14">
        <v>1.3</v>
      </c>
      <c r="Q77" s="14">
        <v>2</v>
      </c>
      <c r="R77" s="14">
        <v>8</v>
      </c>
      <c r="S77" s="14">
        <v>4</v>
      </c>
      <c r="T77" s="14">
        <v>50</v>
      </c>
      <c r="U77" s="14">
        <v>0</v>
      </c>
      <c r="V77" s="14">
        <v>11.3</v>
      </c>
      <c r="W77" s="14">
        <v>14.3</v>
      </c>
      <c r="X77" s="14">
        <v>18</v>
      </c>
      <c r="Y77" s="14">
        <v>2.2999999999999998</v>
      </c>
      <c r="Z77" s="14" t="s">
        <v>38</v>
      </c>
      <c r="AA77" s="14">
        <v>8</v>
      </c>
      <c r="AB77" s="14">
        <v>5</v>
      </c>
      <c r="AC77" s="14" t="s">
        <v>306</v>
      </c>
      <c r="AD77" s="14" t="s">
        <v>41</v>
      </c>
      <c r="AE77" s="14">
        <v>12</v>
      </c>
      <c r="AF77" s="14" t="s">
        <v>41</v>
      </c>
      <c r="AG77" s="14" t="s">
        <v>41</v>
      </c>
      <c r="AH77" s="14">
        <v>2</v>
      </c>
      <c r="AJ77" s="14">
        <v>315</v>
      </c>
      <c r="AK77" s="14">
        <v>306</v>
      </c>
      <c r="AL77" s="14">
        <v>410</v>
      </c>
      <c r="AM77" s="14">
        <v>448</v>
      </c>
      <c r="AN77" s="14">
        <v>416</v>
      </c>
      <c r="AQ77" s="14" t="s">
        <v>307</v>
      </c>
      <c r="AR77" s="9" t="s">
        <v>2391</v>
      </c>
      <c r="AS77" s="3">
        <v>102293</v>
      </c>
      <c r="AT77" s="3">
        <v>18819</v>
      </c>
      <c r="AU77" s="13" t="str">
        <f>HYPERLINK(AX77,_xlfn.CONCAT("BR:",D77))</f>
        <v>BR:Ibanez,Andy</v>
      </c>
      <c r="AV77" s="13" t="str">
        <f>HYPERLINK(AY77,_xlfn.CONCAT("BP:",D77))</f>
        <v>BP:Ibanez,Andy</v>
      </c>
      <c r="AW77" s="13" t="str">
        <f>HYPERLINK(AZ77,_xlfn.CONCAT("FG:",D77))</f>
        <v>FG:Ibanez,Andy</v>
      </c>
      <c r="AX77" t="s">
        <v>2392</v>
      </c>
      <c r="AY77" t="s">
        <v>2393</v>
      </c>
      <c r="AZ77" t="s">
        <v>4018</v>
      </c>
    </row>
    <row r="78" spans="1:52" x14ac:dyDescent="0.25">
      <c r="A78" s="8" t="s">
        <v>1189</v>
      </c>
      <c r="D78" s="23" t="s">
        <v>1417</v>
      </c>
      <c r="E78" s="14" t="s">
        <v>1086</v>
      </c>
      <c r="F78" s="11">
        <v>35584</v>
      </c>
      <c r="G78" s="24">
        <f>IF(MONTH(F78)&lt;7,2025-YEAR(F78),2025-YEAR(F78)-1)</f>
        <v>28</v>
      </c>
      <c r="H78" s="14">
        <v>444</v>
      </c>
      <c r="I78" s="14">
        <v>412</v>
      </c>
      <c r="J78" s="14">
        <v>32</v>
      </c>
      <c r="K78" s="14">
        <v>27</v>
      </c>
      <c r="L78" s="14">
        <v>2</v>
      </c>
      <c r="M78" s="14">
        <v>18.5</v>
      </c>
      <c r="N78" s="14">
        <v>27.5</v>
      </c>
      <c r="O78" s="14">
        <v>44.8</v>
      </c>
      <c r="P78" s="14">
        <v>7</v>
      </c>
      <c r="Q78" s="14">
        <v>8</v>
      </c>
      <c r="R78" s="14">
        <v>-5</v>
      </c>
      <c r="S78" s="14">
        <v>16</v>
      </c>
      <c r="T78" s="14">
        <v>16</v>
      </c>
      <c r="U78" s="14">
        <v>9</v>
      </c>
      <c r="V78" s="14">
        <v>12.3</v>
      </c>
      <c r="W78" s="14">
        <v>28.3</v>
      </c>
      <c r="X78" s="14">
        <v>25.1</v>
      </c>
      <c r="Y78" s="14">
        <v>2.6</v>
      </c>
      <c r="Z78" s="14">
        <v>5</v>
      </c>
      <c r="AA78" s="14">
        <v>-2</v>
      </c>
      <c r="AB78" s="14">
        <v>14</v>
      </c>
      <c r="AC78" s="14" t="s">
        <v>69</v>
      </c>
      <c r="AD78" s="14" t="s">
        <v>41</v>
      </c>
      <c r="AE78" s="14">
        <v>11</v>
      </c>
      <c r="AF78" s="14" t="s">
        <v>41</v>
      </c>
      <c r="AG78" s="14" t="s">
        <v>40</v>
      </c>
      <c r="AH78" s="14">
        <v>2</v>
      </c>
      <c r="AI78" s="14">
        <v>408</v>
      </c>
      <c r="AQ78" s="14" t="s">
        <v>471</v>
      </c>
      <c r="AR78" s="9" t="s">
        <v>2406</v>
      </c>
      <c r="AS78" s="3">
        <v>124659</v>
      </c>
      <c r="AT78" s="3">
        <v>24618</v>
      </c>
      <c r="AU78" s="13" t="str">
        <f>HYPERLINK(AX78,_xlfn.CONCAT("BR:",D78))</f>
        <v>BR:Jeffers,Ryan</v>
      </c>
      <c r="AV78" s="13" t="str">
        <f>HYPERLINK(AY78,_xlfn.CONCAT("BP:",D78))</f>
        <v>BP:Jeffers,Ryan</v>
      </c>
      <c r="AW78" s="13" t="str">
        <f>HYPERLINK(AZ78,_xlfn.CONCAT("FG:",D78))</f>
        <v>FG:Jeffers,Ryan</v>
      </c>
      <c r="AX78" t="s">
        <v>2407</v>
      </c>
      <c r="AY78" t="s">
        <v>2408</v>
      </c>
      <c r="AZ78" t="s">
        <v>4026</v>
      </c>
    </row>
    <row r="79" spans="1:52" x14ac:dyDescent="0.25">
      <c r="A79" s="8" t="s">
        <v>1189</v>
      </c>
      <c r="D79" s="23" t="s">
        <v>1455</v>
      </c>
      <c r="E79" s="14" t="s">
        <v>4623</v>
      </c>
      <c r="F79" s="11">
        <v>36063</v>
      </c>
      <c r="G79" s="24">
        <f>IF(MONTH(F79)&lt;7,2025-YEAR(F79),2025-YEAR(F79)-1)</f>
        <v>26</v>
      </c>
      <c r="H79" s="14">
        <v>167</v>
      </c>
      <c r="I79" s="14">
        <v>148</v>
      </c>
      <c r="J79" s="14">
        <v>19</v>
      </c>
      <c r="K79" s="14">
        <v>1</v>
      </c>
      <c r="L79" s="14">
        <v>13</v>
      </c>
      <c r="M79" s="14">
        <v>13.3</v>
      </c>
      <c r="N79" s="14">
        <v>27.3</v>
      </c>
      <c r="O79" s="14">
        <v>15.8</v>
      </c>
      <c r="P79" s="14">
        <v>0.9</v>
      </c>
      <c r="Q79" s="14">
        <v>0</v>
      </c>
      <c r="R79" s="14">
        <v>6</v>
      </c>
      <c r="S79" s="14">
        <v>17</v>
      </c>
      <c r="T79" s="14">
        <v>8</v>
      </c>
      <c r="U79" s="14">
        <v>18</v>
      </c>
      <c r="V79" s="14">
        <v>4.3</v>
      </c>
      <c r="W79" s="14">
        <v>23.3</v>
      </c>
      <c r="X79" s="14">
        <v>6.5</v>
      </c>
      <c r="Y79" s="14">
        <v>0</v>
      </c>
      <c r="Z79" s="14" t="s">
        <v>38</v>
      </c>
      <c r="AA79" s="14">
        <v>5</v>
      </c>
      <c r="AB79" s="14">
        <v>16</v>
      </c>
      <c r="AC79" s="14" t="s">
        <v>69</v>
      </c>
      <c r="AD79" s="14" t="s">
        <v>47</v>
      </c>
      <c r="AE79" s="14">
        <v>12</v>
      </c>
      <c r="AF79" s="14" t="s">
        <v>41</v>
      </c>
      <c r="AG79" s="14" t="s">
        <v>40</v>
      </c>
      <c r="AH79" s="14">
        <v>1</v>
      </c>
      <c r="AJ79" s="14">
        <v>430</v>
      </c>
      <c r="AK79" s="14">
        <v>315</v>
      </c>
      <c r="AL79" s="14">
        <v>312</v>
      </c>
      <c r="AN79" s="14">
        <v>413</v>
      </c>
      <c r="AQ79" s="14" t="s">
        <v>356</v>
      </c>
      <c r="AR79" s="9" t="s">
        <v>2507</v>
      </c>
      <c r="AS79" s="3">
        <v>126858</v>
      </c>
      <c r="AT79" s="3">
        <v>27630</v>
      </c>
      <c r="AU79" s="13" t="str">
        <f>HYPERLINK(AX79,_xlfn.CONCAT("BR:",D79))</f>
        <v>BR:Loftin,Nick</v>
      </c>
      <c r="AV79" s="13" t="str">
        <f>HYPERLINK(AY79,_xlfn.CONCAT("BP:",D79))</f>
        <v>BP:Loftin,Nick</v>
      </c>
      <c r="AW79" s="13" t="str">
        <f>HYPERLINK(AZ79,_xlfn.CONCAT("FG:",D79))</f>
        <v>FG:Loftin,Nick</v>
      </c>
      <c r="AX79" t="s">
        <v>2508</v>
      </c>
      <c r="AY79" t="s">
        <v>2509</v>
      </c>
      <c r="AZ79" t="s">
        <v>4075</v>
      </c>
    </row>
    <row r="80" spans="1:52" x14ac:dyDescent="0.25">
      <c r="A80" s="8" t="s">
        <v>1189</v>
      </c>
      <c r="C80" s="14">
        <v>304</v>
      </c>
      <c r="D80" s="23" t="s">
        <v>1461</v>
      </c>
      <c r="E80" s="14" t="s">
        <v>4554</v>
      </c>
      <c r="F80" s="11">
        <v>34527</v>
      </c>
      <c r="G80" s="24">
        <f>IF(MONTH(F80)&lt;7,2025-YEAR(F80),2025-YEAR(F80)-1)</f>
        <v>30</v>
      </c>
      <c r="H80" s="14">
        <v>86</v>
      </c>
      <c r="I80" s="14">
        <v>76</v>
      </c>
      <c r="J80" s="14">
        <v>10</v>
      </c>
      <c r="K80" s="14">
        <v>0</v>
      </c>
      <c r="L80" s="14">
        <v>16</v>
      </c>
      <c r="M80" s="14">
        <v>7.5</v>
      </c>
      <c r="N80" s="14">
        <v>23.5</v>
      </c>
      <c r="O80" s="14">
        <v>12.5</v>
      </c>
      <c r="P80" s="14">
        <v>0</v>
      </c>
      <c r="Q80" s="14" t="s">
        <v>43</v>
      </c>
      <c r="R80" s="14">
        <v>0</v>
      </c>
      <c r="S80" s="14">
        <v>7</v>
      </c>
      <c r="T80" s="14">
        <v>0</v>
      </c>
      <c r="U80" s="14">
        <v>16</v>
      </c>
      <c r="V80" s="14">
        <v>36</v>
      </c>
      <c r="W80" s="14">
        <v>52</v>
      </c>
      <c r="X80" s="14">
        <v>60.5</v>
      </c>
      <c r="Y80" s="14">
        <v>3</v>
      </c>
      <c r="Z80" s="14" t="s">
        <v>38</v>
      </c>
      <c r="AA80" s="14">
        <v>-1</v>
      </c>
      <c r="AB80" s="14">
        <v>7</v>
      </c>
      <c r="AC80" s="14" t="s">
        <v>69</v>
      </c>
      <c r="AD80" s="14" t="s">
        <v>41</v>
      </c>
      <c r="AE80" s="14">
        <v>12</v>
      </c>
      <c r="AF80" s="14" t="s">
        <v>40</v>
      </c>
      <c r="AG80" s="14" t="s">
        <v>40</v>
      </c>
      <c r="AH80" s="14">
        <v>1</v>
      </c>
      <c r="AN80" s="14">
        <v>308</v>
      </c>
      <c r="AO80" s="14">
        <v>408</v>
      </c>
      <c r="AP80" s="14">
        <v>308</v>
      </c>
      <c r="AQ80" s="14" t="s">
        <v>716</v>
      </c>
      <c r="AR80" s="9" t="s">
        <v>2525</v>
      </c>
      <c r="AS80" s="3">
        <v>106346</v>
      </c>
      <c r="AT80" s="3">
        <v>18123</v>
      </c>
      <c r="AU80" s="13" t="str">
        <f>HYPERLINK(AX80,_xlfn.CONCAT("BR:",D80))</f>
        <v>BR:Lukes,Nathan*</v>
      </c>
      <c r="AV80" s="13" t="str">
        <f>HYPERLINK(AY80,_xlfn.CONCAT("BP:",D80))</f>
        <v>BP:Lukes,Nathan*</v>
      </c>
      <c r="AW80" s="13" t="str">
        <f>HYPERLINK(AZ80,_xlfn.CONCAT("FG:",D80))</f>
        <v>FG:Lukes,Nathan*</v>
      </c>
      <c r="AX80" t="s">
        <v>2526</v>
      </c>
      <c r="AY80" t="s">
        <v>2527</v>
      </c>
      <c r="AZ80" t="s">
        <v>4084</v>
      </c>
    </row>
    <row r="81" spans="1:52" x14ac:dyDescent="0.25">
      <c r="A81" s="8" t="s">
        <v>1189</v>
      </c>
      <c r="D81" s="23" t="s">
        <v>1495</v>
      </c>
      <c r="E81" s="14" t="s">
        <v>4582</v>
      </c>
      <c r="F81" s="11">
        <v>34682</v>
      </c>
      <c r="G81" s="24">
        <f>IF(MONTH(F81)&lt;7,2025-YEAR(F81),2025-YEAR(F81)-1)</f>
        <v>30</v>
      </c>
      <c r="H81" s="14">
        <v>636</v>
      </c>
      <c r="I81" s="14">
        <v>567</v>
      </c>
      <c r="J81" s="14">
        <v>69</v>
      </c>
      <c r="K81" s="14">
        <v>38</v>
      </c>
      <c r="L81" s="14">
        <v>12</v>
      </c>
      <c r="M81" s="14">
        <v>21.7</v>
      </c>
      <c r="N81" s="14">
        <v>34.700000000000003</v>
      </c>
      <c r="O81" s="14">
        <v>31.6</v>
      </c>
      <c r="P81" s="14">
        <v>2.2999999999999998</v>
      </c>
      <c r="Q81" s="14">
        <v>4</v>
      </c>
      <c r="R81" s="14">
        <v>-5</v>
      </c>
      <c r="S81" s="14">
        <v>9</v>
      </c>
      <c r="T81" s="14">
        <v>37</v>
      </c>
      <c r="U81" s="14">
        <v>13</v>
      </c>
      <c r="V81" s="14">
        <v>15.6</v>
      </c>
      <c r="W81" s="14">
        <v>29.6</v>
      </c>
      <c r="X81" s="14">
        <v>27.5</v>
      </c>
      <c r="Y81" s="14">
        <v>2.2999999999999998</v>
      </c>
      <c r="Z81" s="14">
        <v>3</v>
      </c>
      <c r="AA81" s="14">
        <v>-5</v>
      </c>
      <c r="AB81" s="14">
        <v>11</v>
      </c>
      <c r="AC81" s="14" t="s">
        <v>287</v>
      </c>
      <c r="AD81" s="14" t="s">
        <v>41</v>
      </c>
      <c r="AE81" s="14">
        <v>12</v>
      </c>
      <c r="AF81" s="14" t="s">
        <v>41</v>
      </c>
      <c r="AG81" s="14" t="s">
        <v>40</v>
      </c>
      <c r="AH81" s="14">
        <v>1</v>
      </c>
      <c r="AL81" s="14">
        <v>116</v>
      </c>
      <c r="AQ81" s="14" t="s">
        <v>288</v>
      </c>
      <c r="AR81" s="9" t="s">
        <v>2618</v>
      </c>
      <c r="AS81" s="3">
        <v>102668</v>
      </c>
      <c r="AT81" s="3">
        <v>15112</v>
      </c>
      <c r="AU81" s="13" t="str">
        <f>HYPERLINK(AX81,_xlfn.CONCAT("BR:",D81))</f>
        <v>BR:McMahon,Ryan*</v>
      </c>
      <c r="AV81" s="13" t="str">
        <f>HYPERLINK(AY81,_xlfn.CONCAT("BP:",D81))</f>
        <v>BP:McMahon,Ryan*</v>
      </c>
      <c r="AW81" s="13" t="str">
        <f>HYPERLINK(AZ81,_xlfn.CONCAT("FG:",D81))</f>
        <v>FG:McMahon,Ryan*</v>
      </c>
      <c r="AX81" t="s">
        <v>2619</v>
      </c>
      <c r="AY81" t="s">
        <v>2620</v>
      </c>
      <c r="AZ81" t="s">
        <v>4122</v>
      </c>
    </row>
    <row r="82" spans="1:52" x14ac:dyDescent="0.25">
      <c r="A82" s="8" t="s">
        <v>1189</v>
      </c>
      <c r="C82" s="14">
        <v>214</v>
      </c>
      <c r="D82" s="23" t="s">
        <v>1522</v>
      </c>
      <c r="E82" s="14" t="s">
        <v>4484</v>
      </c>
      <c r="F82" s="11">
        <v>35132</v>
      </c>
      <c r="G82" s="24">
        <f>IF(MONTH(F82)&lt;7,2025-YEAR(F82),2025-YEAR(F82)-1)</f>
        <v>29</v>
      </c>
      <c r="H82" s="14">
        <v>103</v>
      </c>
      <c r="I82" s="14">
        <v>95</v>
      </c>
      <c r="J82" s="14">
        <v>8</v>
      </c>
      <c r="K82" s="14">
        <v>46</v>
      </c>
      <c r="L82" s="14">
        <v>5</v>
      </c>
      <c r="M82" s="14">
        <v>24.5</v>
      </c>
      <c r="N82" s="14">
        <v>35.5</v>
      </c>
      <c r="O82" s="14">
        <v>48.2</v>
      </c>
      <c r="P82" s="14">
        <v>2</v>
      </c>
      <c r="Q82" s="14">
        <v>4</v>
      </c>
      <c r="R82" s="14">
        <v>4</v>
      </c>
      <c r="S82" s="14">
        <v>0</v>
      </c>
      <c r="T82" s="14">
        <v>50</v>
      </c>
      <c r="U82" s="14">
        <v>12</v>
      </c>
      <c r="V82" s="14">
        <v>16</v>
      </c>
      <c r="W82" s="14">
        <v>34</v>
      </c>
      <c r="X82" s="14">
        <v>19.2</v>
      </c>
      <c r="Y82" s="14">
        <v>1</v>
      </c>
      <c r="Z82" s="14">
        <v>2</v>
      </c>
      <c r="AA82" s="14">
        <v>4</v>
      </c>
      <c r="AB82" s="14">
        <v>0</v>
      </c>
      <c r="AC82" s="14" t="s">
        <v>205</v>
      </c>
      <c r="AD82" s="14" t="s">
        <v>25</v>
      </c>
      <c r="AE82" s="14">
        <v>14</v>
      </c>
      <c r="AF82" s="14" t="s">
        <v>41</v>
      </c>
      <c r="AG82" s="14" t="s">
        <v>41</v>
      </c>
      <c r="AH82" s="14">
        <v>6</v>
      </c>
      <c r="AN82" s="14">
        <v>413</v>
      </c>
      <c r="AO82" s="14">
        <v>413</v>
      </c>
      <c r="AP82" s="14">
        <v>313</v>
      </c>
      <c r="AQ82" s="14" t="s">
        <v>432</v>
      </c>
      <c r="AR82" s="9" t="s">
        <v>2697</v>
      </c>
      <c r="AS82" s="3">
        <v>110424</v>
      </c>
      <c r="AT82" s="3">
        <v>22054</v>
      </c>
      <c r="AU82" s="13" t="str">
        <f>HYPERLINK(AX82,_xlfn.CONCAT("BR:",D82))</f>
        <v>BR:Myers,Dane</v>
      </c>
      <c r="AV82" s="13" t="str">
        <f>HYPERLINK(AY82,_xlfn.CONCAT("BP:",D82))</f>
        <v>BP:Myers,Dane</v>
      </c>
      <c r="AW82" s="13" t="str">
        <f>HYPERLINK(AZ82,_xlfn.CONCAT("FG:",D82))</f>
        <v>FG:Myers,Dane</v>
      </c>
      <c r="AX82" t="s">
        <v>2698</v>
      </c>
      <c r="AY82" t="s">
        <v>2699</v>
      </c>
      <c r="AZ82" t="s">
        <v>4151</v>
      </c>
    </row>
    <row r="83" spans="1:52" x14ac:dyDescent="0.25">
      <c r="A83" s="8" t="s">
        <v>1189</v>
      </c>
      <c r="D83" s="23" t="s">
        <v>1532</v>
      </c>
      <c r="E83" s="14" t="s">
        <v>23</v>
      </c>
      <c r="F83" s="11">
        <v>35681</v>
      </c>
      <c r="G83" s="24">
        <f>IF(MONTH(F83)&lt;7,2025-YEAR(F83),2025-YEAR(F83)-1)</f>
        <v>27</v>
      </c>
      <c r="H83" s="14">
        <v>400</v>
      </c>
      <c r="I83" s="14">
        <v>348</v>
      </c>
      <c r="J83" s="14">
        <v>52</v>
      </c>
      <c r="K83" s="14">
        <v>28</v>
      </c>
      <c r="L83" s="14">
        <v>16</v>
      </c>
      <c r="M83" s="14">
        <v>25.4</v>
      </c>
      <c r="N83" s="14">
        <v>42.4</v>
      </c>
      <c r="O83" s="14">
        <v>38.200000000000003</v>
      </c>
      <c r="P83" s="14">
        <v>0.8</v>
      </c>
      <c r="Q83" s="14">
        <v>1</v>
      </c>
      <c r="R83" s="14">
        <v>-3</v>
      </c>
      <c r="S83" s="14">
        <v>20</v>
      </c>
      <c r="T83" s="14">
        <v>13</v>
      </c>
      <c r="U83" s="14">
        <v>18</v>
      </c>
      <c r="V83" s="14">
        <v>15.3</v>
      </c>
      <c r="W83" s="14">
        <v>34.299999999999997</v>
      </c>
      <c r="X83" s="14">
        <v>27.1</v>
      </c>
      <c r="Y83" s="14">
        <v>2.2999999999999998</v>
      </c>
      <c r="Z83" s="14">
        <v>4</v>
      </c>
      <c r="AA83" s="14">
        <v>-3</v>
      </c>
      <c r="AB83" s="14">
        <v>18</v>
      </c>
      <c r="AC83" s="14" t="s">
        <v>278</v>
      </c>
      <c r="AD83" s="14" t="s">
        <v>25</v>
      </c>
      <c r="AE83" s="14">
        <v>14</v>
      </c>
      <c r="AF83" s="14" t="s">
        <v>41</v>
      </c>
      <c r="AG83" s="14" t="s">
        <v>40</v>
      </c>
      <c r="AH83" s="14">
        <v>4</v>
      </c>
      <c r="AN83" s="14">
        <v>205</v>
      </c>
      <c r="AO83" s="14">
        <v>405</v>
      </c>
      <c r="AP83" s="14">
        <v>205</v>
      </c>
      <c r="AQ83" s="14" t="s">
        <v>598</v>
      </c>
      <c r="AR83" s="9" t="s">
        <v>2727</v>
      </c>
      <c r="AS83" s="3">
        <v>130939</v>
      </c>
      <c r="AT83" s="3">
        <v>21454</v>
      </c>
      <c r="AU83" s="13" t="str">
        <f>HYPERLINK(AX83,_xlfn.CONCAT("BR:",D83))</f>
        <v>BR:Nootbaar,Lars*</v>
      </c>
      <c r="AV83" s="13" t="str">
        <f>HYPERLINK(AY83,_xlfn.CONCAT("BP:",D83))</f>
        <v>BP:Nootbaar,Lars*</v>
      </c>
      <c r="AW83" s="13" t="str">
        <f>HYPERLINK(AZ83,_xlfn.CONCAT("FG:",D83))</f>
        <v>FG:Nootbaar,Lars*</v>
      </c>
      <c r="AX83" t="s">
        <v>2728</v>
      </c>
      <c r="AY83" t="s">
        <v>2729</v>
      </c>
      <c r="AZ83" t="s">
        <v>4163</v>
      </c>
    </row>
    <row r="84" spans="1:52" x14ac:dyDescent="0.25">
      <c r="A84" s="8" t="s">
        <v>1189</v>
      </c>
      <c r="D84" s="23" t="s">
        <v>1557</v>
      </c>
      <c r="E84" s="14" t="s">
        <v>1107</v>
      </c>
      <c r="F84" s="11">
        <v>36455</v>
      </c>
      <c r="G84" s="24">
        <f>IF(MONTH(F84)&lt;7,2025-YEAR(F84),2025-YEAR(F84)-1)</f>
        <v>25</v>
      </c>
      <c r="H84" s="14">
        <v>373</v>
      </c>
      <c r="I84" s="14">
        <v>337</v>
      </c>
      <c r="J84" s="14">
        <v>36</v>
      </c>
      <c r="K84" s="14">
        <v>2</v>
      </c>
      <c r="L84" s="14">
        <v>8</v>
      </c>
      <c r="M84" s="14">
        <v>33.799999999999997</v>
      </c>
      <c r="N84" s="14">
        <v>43.8</v>
      </c>
      <c r="O84" s="14">
        <v>36.4</v>
      </c>
      <c r="P84" s="14">
        <v>0</v>
      </c>
      <c r="Q84" s="14" t="s">
        <v>38</v>
      </c>
      <c r="R84" s="14">
        <v>0</v>
      </c>
      <c r="S84" s="14">
        <v>10</v>
      </c>
      <c r="T84" s="14">
        <v>12</v>
      </c>
      <c r="U84" s="14">
        <v>12</v>
      </c>
      <c r="V84" s="14">
        <v>20.399999999999999</v>
      </c>
      <c r="W84" s="14">
        <v>34.4</v>
      </c>
      <c r="X84" s="14">
        <v>37.799999999999997</v>
      </c>
      <c r="Y84" s="14">
        <v>2.5</v>
      </c>
      <c r="Z84" s="14" t="s">
        <v>38</v>
      </c>
      <c r="AA84" s="14">
        <v>0</v>
      </c>
      <c r="AB84" s="14">
        <v>9</v>
      </c>
      <c r="AC84" s="14" t="s">
        <v>67</v>
      </c>
      <c r="AD84" s="14" t="s">
        <v>25</v>
      </c>
      <c r="AE84" s="14">
        <v>15</v>
      </c>
      <c r="AF84" s="14" t="s">
        <v>57</v>
      </c>
      <c r="AG84" s="14" t="s">
        <v>40</v>
      </c>
      <c r="AH84" s="14">
        <v>4</v>
      </c>
      <c r="AM84" s="14">
        <v>208</v>
      </c>
      <c r="AQ84" s="14" t="s">
        <v>68</v>
      </c>
      <c r="AR84" s="9" t="s">
        <v>2798</v>
      </c>
      <c r="AS84" s="3">
        <v>110536</v>
      </c>
      <c r="AT84" s="3">
        <v>22799</v>
      </c>
      <c r="AU84" s="13" t="str">
        <f>HYPERLINK(AX84,_xlfn.CONCAT("BR:",D84))</f>
        <v>BR:Perdomo,Geraldo+</v>
      </c>
      <c r="AV84" s="13" t="str">
        <f>HYPERLINK(AY84,_xlfn.CONCAT("BP:",D84))</f>
        <v>BP:Perdomo,Geraldo+</v>
      </c>
      <c r="AW84" s="13" t="str">
        <f>HYPERLINK(AZ84,_xlfn.CONCAT("FG:",D84))</f>
        <v>FG:Perdomo,Geraldo+</v>
      </c>
      <c r="AX84" t="s">
        <v>2799</v>
      </c>
      <c r="AY84" t="s">
        <v>2800</v>
      </c>
      <c r="AZ84" t="s">
        <v>4189</v>
      </c>
    </row>
    <row r="85" spans="1:52" x14ac:dyDescent="0.25">
      <c r="A85" s="8" t="s">
        <v>1189</v>
      </c>
      <c r="D85" s="23" t="s">
        <v>1568</v>
      </c>
      <c r="E85" s="14" t="s">
        <v>647</v>
      </c>
      <c r="F85" s="11">
        <v>34596</v>
      </c>
      <c r="G85" s="24">
        <f>IF(MONTH(F85)&lt;7,2025-YEAR(F85),2025-YEAR(F85)-1)</f>
        <v>30</v>
      </c>
      <c r="H85" s="14">
        <v>431</v>
      </c>
      <c r="I85" s="14">
        <v>404</v>
      </c>
      <c r="J85" s="14">
        <v>27</v>
      </c>
      <c r="K85" s="14">
        <v>37</v>
      </c>
      <c r="L85" s="14">
        <v>7</v>
      </c>
      <c r="M85" s="14">
        <v>9.6</v>
      </c>
      <c r="N85" s="14">
        <v>26.6</v>
      </c>
      <c r="O85" s="14">
        <v>16.5</v>
      </c>
      <c r="P85" s="14">
        <v>1.3</v>
      </c>
      <c r="Q85" s="14">
        <v>3</v>
      </c>
      <c r="R85" s="14">
        <v>0</v>
      </c>
      <c r="S85" s="14">
        <v>0</v>
      </c>
      <c r="T85" s="14">
        <v>39</v>
      </c>
      <c r="U85" s="14">
        <v>2</v>
      </c>
      <c r="V85" s="14">
        <v>20.399999999999999</v>
      </c>
      <c r="W85" s="14">
        <v>32.299999999999997</v>
      </c>
      <c r="X85" s="14">
        <v>41.1</v>
      </c>
      <c r="Y85" s="14">
        <v>5.2</v>
      </c>
      <c r="Z85" s="14">
        <v>8</v>
      </c>
      <c r="AA85" s="14">
        <v>0</v>
      </c>
      <c r="AB85" s="14">
        <v>0</v>
      </c>
      <c r="AC85" s="14" t="s">
        <v>212</v>
      </c>
      <c r="AD85" s="14" t="s">
        <v>25</v>
      </c>
      <c r="AE85" s="14">
        <v>15</v>
      </c>
      <c r="AF85" s="14" t="s">
        <v>25</v>
      </c>
      <c r="AG85" s="14" t="s">
        <v>41</v>
      </c>
      <c r="AH85" s="14">
        <v>1</v>
      </c>
      <c r="AJ85" s="14">
        <v>405</v>
      </c>
      <c r="AN85" s="14">
        <v>306</v>
      </c>
      <c r="AO85" s="14">
        <v>406</v>
      </c>
      <c r="AP85" s="14">
        <v>306</v>
      </c>
      <c r="AQ85" s="14" t="s">
        <v>659</v>
      </c>
      <c r="AR85" s="9" t="s">
        <v>2831</v>
      </c>
      <c r="AS85" s="3">
        <v>108437</v>
      </c>
      <c r="AT85" s="3">
        <v>19354</v>
      </c>
      <c r="AU85" s="13" t="str">
        <f>HYPERLINK(AX85,_xlfn.CONCAT("BR:",D85))</f>
        <v>BR:Raley,Luke*</v>
      </c>
      <c r="AV85" s="13" t="str">
        <f>HYPERLINK(AY85,_xlfn.CONCAT("BP:",D85))</f>
        <v>BP:Raley,Luke*</v>
      </c>
      <c r="AW85" s="13" t="str">
        <f>HYPERLINK(AZ85,_xlfn.CONCAT("FG:",D85))</f>
        <v>FG:Raley,Luke*</v>
      </c>
      <c r="AX85" t="s">
        <v>2832</v>
      </c>
      <c r="AY85" t="s">
        <v>2833</v>
      </c>
      <c r="AZ85" t="s">
        <v>4202</v>
      </c>
    </row>
    <row r="86" spans="1:52" x14ac:dyDescent="0.25">
      <c r="A86" s="8" t="s">
        <v>1189</v>
      </c>
      <c r="D86" s="23" t="s">
        <v>1613</v>
      </c>
      <c r="E86" s="14" t="s">
        <v>1168</v>
      </c>
      <c r="F86" s="11">
        <v>33133</v>
      </c>
      <c r="G86" s="24">
        <f>IF(MONTH(F86)&lt;7,2025-YEAR(F86),2025-YEAR(F86)-1)</f>
        <v>34</v>
      </c>
      <c r="H86" s="14">
        <v>714</v>
      </c>
      <c r="I86" s="14">
        <v>650</v>
      </c>
      <c r="J86" s="14">
        <v>64</v>
      </c>
      <c r="K86" s="14">
        <v>7</v>
      </c>
      <c r="L86" s="14">
        <v>14</v>
      </c>
      <c r="M86" s="14">
        <v>22</v>
      </c>
      <c r="N86" s="14">
        <v>37</v>
      </c>
      <c r="O86" s="14">
        <v>31.9</v>
      </c>
      <c r="P86" s="14">
        <v>1.8</v>
      </c>
      <c r="Q86" s="14">
        <v>2</v>
      </c>
      <c r="R86" s="14">
        <v>6</v>
      </c>
      <c r="S86" s="14">
        <v>8</v>
      </c>
      <c r="T86" s="14">
        <v>6</v>
      </c>
      <c r="U86" s="14">
        <v>9</v>
      </c>
      <c r="V86" s="14">
        <v>16.399999999999999</v>
      </c>
      <c r="W86" s="14">
        <v>26.4</v>
      </c>
      <c r="X86" s="14">
        <v>26</v>
      </c>
      <c r="Y86" s="14">
        <v>2.2999999999999998</v>
      </c>
      <c r="Z86" s="14">
        <v>3</v>
      </c>
      <c r="AA86" s="14">
        <v>6</v>
      </c>
      <c r="AB86" s="14">
        <v>9</v>
      </c>
      <c r="AC86" s="14" t="s">
        <v>262</v>
      </c>
      <c r="AD86" s="14" t="s">
        <v>40</v>
      </c>
      <c r="AE86" s="14">
        <v>15</v>
      </c>
      <c r="AF86" s="14" t="s">
        <v>41</v>
      </c>
      <c r="AG86" s="14" t="s">
        <v>40</v>
      </c>
      <c r="AH86" s="14">
        <v>1</v>
      </c>
      <c r="AK86" s="14">
        <v>108</v>
      </c>
      <c r="AQ86" s="14" t="s">
        <v>462</v>
      </c>
      <c r="AR86" s="9" t="s">
        <v>2963</v>
      </c>
      <c r="AS86" s="3">
        <v>70327</v>
      </c>
      <c r="AT86" s="3">
        <v>12533</v>
      </c>
      <c r="AU86" s="13" t="str">
        <f>HYPERLINK(AX86,_xlfn.CONCAT("BR:",D86))</f>
        <v>BR:Semien,Marcus</v>
      </c>
      <c r="AV86" s="13" t="str">
        <f>HYPERLINK(AY86,_xlfn.CONCAT("BP:",D86))</f>
        <v>BP:Semien,Marcus</v>
      </c>
      <c r="AW86" s="13" t="str">
        <f>HYPERLINK(AZ86,_xlfn.CONCAT("FG:",D86))</f>
        <v>FG:Semien,Marcus</v>
      </c>
      <c r="AX86" t="s">
        <v>2964</v>
      </c>
      <c r="AY86" t="s">
        <v>2965</v>
      </c>
      <c r="AZ86" t="s">
        <v>4264</v>
      </c>
    </row>
    <row r="87" spans="1:52" x14ac:dyDescent="0.25">
      <c r="A87" s="8" t="s">
        <v>1189</v>
      </c>
      <c r="D87" s="23" t="s">
        <v>1629</v>
      </c>
      <c r="E87" s="14" t="s">
        <v>4489</v>
      </c>
      <c r="F87" s="11">
        <v>33659</v>
      </c>
      <c r="G87" s="24">
        <f>IF(MONTH(F87)&lt;7,2025-YEAR(F87),2025-YEAR(F87)-1)</f>
        <v>33</v>
      </c>
      <c r="H87" s="14">
        <v>561</v>
      </c>
      <c r="I87" s="14">
        <v>493</v>
      </c>
      <c r="J87" s="14">
        <v>68</v>
      </c>
      <c r="K87" s="14">
        <v>26</v>
      </c>
      <c r="L87" s="14">
        <v>23</v>
      </c>
      <c r="M87" s="14">
        <v>17.8</v>
      </c>
      <c r="N87" s="14">
        <v>42.8</v>
      </c>
      <c r="O87" s="14">
        <v>39.5</v>
      </c>
      <c r="P87" s="14">
        <v>3</v>
      </c>
      <c r="Q87" s="14">
        <v>6</v>
      </c>
      <c r="R87" s="14">
        <v>0</v>
      </c>
      <c r="S87" s="14">
        <v>9</v>
      </c>
      <c r="T87" s="14">
        <v>29</v>
      </c>
      <c r="U87" s="14">
        <v>16</v>
      </c>
      <c r="V87" s="14">
        <v>15.9</v>
      </c>
      <c r="W87" s="14">
        <v>33.799999999999997</v>
      </c>
      <c r="X87" s="14">
        <v>30.5</v>
      </c>
      <c r="Y87" s="14">
        <v>2.8</v>
      </c>
      <c r="Z87" s="14">
        <v>5</v>
      </c>
      <c r="AA87" s="14">
        <v>-5</v>
      </c>
      <c r="AB87" s="14">
        <v>11</v>
      </c>
      <c r="AC87" s="14" t="s">
        <v>69</v>
      </c>
      <c r="AD87" s="14" t="s">
        <v>47</v>
      </c>
      <c r="AE87" s="14">
        <v>10</v>
      </c>
      <c r="AF87" s="14" t="s">
        <v>41</v>
      </c>
      <c r="AG87" s="14" t="s">
        <v>41</v>
      </c>
      <c r="AH87" s="14">
        <v>1</v>
      </c>
      <c r="AN87" s="14">
        <v>504</v>
      </c>
      <c r="AP87" s="14">
        <v>504</v>
      </c>
      <c r="AQ87" s="14" t="s">
        <v>98</v>
      </c>
      <c r="AR87" s="9" t="s">
        <v>3011</v>
      </c>
      <c r="AS87" s="3">
        <v>101657</v>
      </c>
      <c r="AT87" s="3">
        <v>14221</v>
      </c>
      <c r="AU87" s="13" t="str">
        <f>HYPERLINK(AX87,_xlfn.CONCAT("BR:",D87))</f>
        <v>BR:Soler,Jorge</v>
      </c>
      <c r="AV87" s="13" t="str">
        <f>HYPERLINK(AY87,_xlfn.CONCAT("BP:",D87))</f>
        <v>BP:Soler,Jorge</v>
      </c>
      <c r="AW87" s="13" t="str">
        <f>HYPERLINK(AZ87,_xlfn.CONCAT("FG:",D87))</f>
        <v>FG:Soler,Jorge</v>
      </c>
      <c r="AX87" t="s">
        <v>3012</v>
      </c>
      <c r="AY87" t="s">
        <v>3013</v>
      </c>
      <c r="AZ87" t="s">
        <v>4283</v>
      </c>
    </row>
    <row r="88" spans="1:52" x14ac:dyDescent="0.25">
      <c r="A88" s="8" t="s">
        <v>1189</v>
      </c>
      <c r="D88" s="23" t="s">
        <v>1678</v>
      </c>
      <c r="E88" s="14" t="s">
        <v>4528</v>
      </c>
      <c r="F88" s="11">
        <v>35447</v>
      </c>
      <c r="G88" s="24">
        <f>IF(MONTH(F88)&lt;7,2025-YEAR(F88),2025-YEAR(F88)-1)</f>
        <v>28</v>
      </c>
      <c r="H88" s="14">
        <v>333</v>
      </c>
      <c r="I88" s="14">
        <v>277</v>
      </c>
      <c r="J88" s="14">
        <v>56</v>
      </c>
      <c r="K88" s="14">
        <v>9</v>
      </c>
      <c r="L88" s="14">
        <v>25</v>
      </c>
      <c r="M88" s="14">
        <v>19.100000000000001</v>
      </c>
      <c r="N88" s="14">
        <v>45.1</v>
      </c>
      <c r="O88" s="14">
        <v>35.6</v>
      </c>
      <c r="P88" s="14">
        <v>3.5</v>
      </c>
      <c r="Q88" s="14">
        <v>6</v>
      </c>
      <c r="R88" s="14">
        <v>-7</v>
      </c>
      <c r="S88" s="14">
        <v>9</v>
      </c>
      <c r="T88" s="14">
        <v>11</v>
      </c>
      <c r="U88" s="14">
        <v>25</v>
      </c>
      <c r="V88" s="14">
        <v>25.6</v>
      </c>
      <c r="W88" s="14">
        <v>51.6</v>
      </c>
      <c r="X88" s="14">
        <v>61.6</v>
      </c>
      <c r="Y88" s="14">
        <v>11.4</v>
      </c>
      <c r="Z88" s="14">
        <v>8</v>
      </c>
      <c r="AA88" s="14">
        <v>-9</v>
      </c>
      <c r="AB88" s="14">
        <v>9</v>
      </c>
      <c r="AC88" s="14" t="s">
        <v>152</v>
      </c>
      <c r="AD88" s="14" t="s">
        <v>25</v>
      </c>
      <c r="AE88" s="14">
        <v>13</v>
      </c>
      <c r="AF88" s="14" t="s">
        <v>41</v>
      </c>
      <c r="AG88" s="14" t="s">
        <v>40</v>
      </c>
      <c r="AH88" s="14">
        <v>5</v>
      </c>
      <c r="AP88" s="14">
        <v>202</v>
      </c>
      <c r="AQ88" s="14" t="s">
        <v>345</v>
      </c>
      <c r="AR88" s="9" t="s">
        <v>3158</v>
      </c>
      <c r="AS88" s="3">
        <v>107047</v>
      </c>
      <c r="AT88" s="3">
        <v>18345</v>
      </c>
      <c r="AU88" s="13" t="str">
        <f>HYPERLINK(AX88,_xlfn.CONCAT("BR:",D88))</f>
        <v>BR:Tucker,Kyle*</v>
      </c>
      <c r="AV88" s="13" t="str">
        <f>HYPERLINK(AY88,_xlfn.CONCAT("BP:",D88))</f>
        <v>BP:Tucker,Kyle*</v>
      </c>
      <c r="AW88" s="13" t="str">
        <f>HYPERLINK(AZ88,_xlfn.CONCAT("FG:",D88))</f>
        <v>FG:Tucker,Kyle*</v>
      </c>
      <c r="AX88" t="s">
        <v>3159</v>
      </c>
      <c r="AY88" t="s">
        <v>3160</v>
      </c>
      <c r="AZ88" t="s">
        <v>4335</v>
      </c>
    </row>
    <row r="89" spans="1:52" x14ac:dyDescent="0.25">
      <c r="A89" s="8" t="s">
        <v>1189</v>
      </c>
      <c r="C89" s="14">
        <v>174</v>
      </c>
      <c r="D89" s="23" t="s">
        <v>1721</v>
      </c>
      <c r="E89" s="14" t="s">
        <v>4573</v>
      </c>
      <c r="F89" s="11">
        <v>36288</v>
      </c>
      <c r="G89" s="24">
        <f>IF(MONTH(F89)&lt;7,2025-YEAR(F89),2025-YEAR(F89)-1)</f>
        <v>26</v>
      </c>
      <c r="H89" s="14">
        <v>265</v>
      </c>
      <c r="I89" s="14">
        <v>252</v>
      </c>
      <c r="J89" s="14">
        <v>13</v>
      </c>
      <c r="K89" s="14">
        <v>50</v>
      </c>
      <c r="L89" s="14">
        <v>0</v>
      </c>
      <c r="M89" s="14">
        <v>31.4</v>
      </c>
      <c r="N89" s="14">
        <v>33.299999999999997</v>
      </c>
      <c r="O89" s="14">
        <v>53</v>
      </c>
      <c r="P89" s="14">
        <v>2.8</v>
      </c>
      <c r="Q89" s="14">
        <v>5</v>
      </c>
      <c r="R89" s="14">
        <v>8</v>
      </c>
      <c r="S89" s="14">
        <v>9</v>
      </c>
      <c r="T89" s="14">
        <v>22</v>
      </c>
      <c r="U89" s="14">
        <v>2</v>
      </c>
      <c r="V89" s="14">
        <v>16</v>
      </c>
      <c r="W89" s="14">
        <v>20</v>
      </c>
      <c r="X89" s="14">
        <v>25.8</v>
      </c>
      <c r="Y89" s="14">
        <v>2</v>
      </c>
      <c r="Z89" s="14" t="s">
        <v>38</v>
      </c>
      <c r="AA89" s="14">
        <v>8</v>
      </c>
      <c r="AB89" s="14">
        <v>8</v>
      </c>
      <c r="AC89" s="14" t="s">
        <v>643</v>
      </c>
      <c r="AD89" s="14" t="s">
        <v>41</v>
      </c>
      <c r="AE89" s="14">
        <v>13</v>
      </c>
      <c r="AF89" s="14" t="s">
        <v>25</v>
      </c>
      <c r="AG89" s="14" t="s">
        <v>41</v>
      </c>
      <c r="AH89" s="14">
        <v>1</v>
      </c>
      <c r="AJ89" s="14">
        <v>424</v>
      </c>
      <c r="AK89" s="14">
        <v>308</v>
      </c>
      <c r="AL89" s="14">
        <v>411</v>
      </c>
      <c r="AM89" s="14">
        <v>305</v>
      </c>
      <c r="AO89" s="14">
        <v>311</v>
      </c>
      <c r="AQ89" s="14" t="s">
        <v>644</v>
      </c>
      <c r="AR89" s="9" t="s">
        <v>3284</v>
      </c>
      <c r="AS89" s="3">
        <v>147697</v>
      </c>
      <c r="AT89" s="3">
        <v>27735</v>
      </c>
      <c r="AU89" s="13" t="str">
        <f>HYPERLINK(AX89,_xlfn.CONCAT("BR:",D89))</f>
        <v>BR:Wisely,Brett*</v>
      </c>
      <c r="AV89" s="13" t="str">
        <f>HYPERLINK(AY89,_xlfn.CONCAT("BP:",D89))</f>
        <v>BP:Wisely,Brett*</v>
      </c>
      <c r="AW89" s="13" t="str">
        <f>HYPERLINK(AZ89,_xlfn.CONCAT("FG:",D89))</f>
        <v>FG:Wisely,Brett*</v>
      </c>
      <c r="AX89" t="s">
        <v>3285</v>
      </c>
      <c r="AY89" t="s">
        <v>3286</v>
      </c>
      <c r="AZ89" t="s">
        <v>4389</v>
      </c>
    </row>
    <row r="90" spans="1:52" x14ac:dyDescent="0.25">
      <c r="A90" s="8" t="s">
        <v>1189</v>
      </c>
      <c r="D90" s="23" t="s">
        <v>1726</v>
      </c>
      <c r="E90" s="14" t="s">
        <v>4573</v>
      </c>
      <c r="F90" s="11">
        <v>33108</v>
      </c>
      <c r="G90" s="24">
        <f>IF(MONTH(F90)&lt;7,2025-YEAR(F90),2025-YEAR(F90)-1)</f>
        <v>34</v>
      </c>
      <c r="H90" s="14">
        <v>466</v>
      </c>
      <c r="I90" s="14">
        <v>428</v>
      </c>
      <c r="J90" s="14">
        <v>38</v>
      </c>
      <c r="K90" s="14">
        <v>44</v>
      </c>
      <c r="L90" s="14">
        <v>9</v>
      </c>
      <c r="M90" s="14">
        <v>18.5</v>
      </c>
      <c r="N90" s="14">
        <v>30.5</v>
      </c>
      <c r="O90" s="14">
        <v>33.799999999999997</v>
      </c>
      <c r="P90" s="14">
        <v>0</v>
      </c>
      <c r="Q90" s="14" t="s">
        <v>38</v>
      </c>
      <c r="R90" s="14">
        <v>-8</v>
      </c>
      <c r="S90" s="14">
        <v>6</v>
      </c>
      <c r="T90" s="14">
        <v>29</v>
      </c>
      <c r="U90" s="14">
        <v>7</v>
      </c>
      <c r="V90" s="14">
        <v>15.6</v>
      </c>
      <c r="W90" s="14">
        <v>25.6</v>
      </c>
      <c r="X90" s="14">
        <v>35.4</v>
      </c>
      <c r="Y90" s="14">
        <v>4</v>
      </c>
      <c r="Z90" s="14">
        <v>8</v>
      </c>
      <c r="AA90" s="14">
        <v>-5</v>
      </c>
      <c r="AB90" s="14">
        <v>7</v>
      </c>
      <c r="AC90" s="14" t="s">
        <v>336</v>
      </c>
      <c r="AD90" s="14" t="s">
        <v>41</v>
      </c>
      <c r="AE90" s="14">
        <v>14</v>
      </c>
      <c r="AF90" s="14" t="s">
        <v>40</v>
      </c>
      <c r="AG90" s="14" t="s">
        <v>41</v>
      </c>
      <c r="AH90" s="14">
        <v>1</v>
      </c>
      <c r="AO90" s="14">
        <v>306</v>
      </c>
      <c r="AP90" s="14">
        <v>106</v>
      </c>
      <c r="AQ90" s="14" t="s">
        <v>645</v>
      </c>
      <c r="AR90" s="9" t="s">
        <v>3297</v>
      </c>
      <c r="AS90" s="3">
        <v>99953</v>
      </c>
      <c r="AT90" s="3">
        <v>14854</v>
      </c>
      <c r="AU90" s="13" t="str">
        <f>HYPERLINK(AX90,_xlfn.CONCAT("BR:",D90))</f>
        <v>BR:Yastrzemski,Mike*</v>
      </c>
      <c r="AV90" s="13" t="str">
        <f>HYPERLINK(AY90,_xlfn.CONCAT("BP:",D90))</f>
        <v>BP:Yastrzemski,Mike*</v>
      </c>
      <c r="AW90" s="13" t="str">
        <f>HYPERLINK(AZ90,_xlfn.CONCAT("FG:",D90))</f>
        <v>FG:Yastrzemski,Mike*</v>
      </c>
      <c r="AX90" t="s">
        <v>3298</v>
      </c>
      <c r="AY90" t="s">
        <v>3299</v>
      </c>
      <c r="AZ90" t="s">
        <v>4394</v>
      </c>
    </row>
    <row r="91" spans="1:52" x14ac:dyDescent="0.25">
      <c r="A91" s="8" t="s">
        <v>1020</v>
      </c>
      <c r="D91" s="23" t="s">
        <v>1190</v>
      </c>
      <c r="E91" s="14" t="s">
        <v>1074</v>
      </c>
      <c r="F91" s="11">
        <v>36802</v>
      </c>
      <c r="G91" s="24">
        <f>IF(MONTH(F91)&lt;7,2025-YEAR(F91),2025-YEAR(F91)-1)</f>
        <v>24</v>
      </c>
      <c r="H91" s="14">
        <v>581</v>
      </c>
      <c r="I91" s="14">
        <v>541</v>
      </c>
      <c r="J91" s="14">
        <v>40</v>
      </c>
      <c r="K91" s="14">
        <v>29</v>
      </c>
      <c r="L91" s="14">
        <v>3</v>
      </c>
      <c r="M91" s="14">
        <v>30.6</v>
      </c>
      <c r="N91" s="14">
        <v>39.6</v>
      </c>
      <c r="O91" s="14">
        <v>48.5</v>
      </c>
      <c r="P91" s="14">
        <v>2</v>
      </c>
      <c r="Q91" s="14">
        <v>2</v>
      </c>
      <c r="R91" s="14">
        <v>-8</v>
      </c>
      <c r="S91" s="14">
        <v>2</v>
      </c>
      <c r="T91" s="14">
        <v>18</v>
      </c>
      <c r="U91" s="14">
        <v>5</v>
      </c>
      <c r="V91" s="14">
        <v>14.4</v>
      </c>
      <c r="W91" s="14">
        <v>25.4</v>
      </c>
      <c r="X91" s="14">
        <v>28.4</v>
      </c>
      <c r="Y91" s="14">
        <v>2.5</v>
      </c>
      <c r="Z91" s="14">
        <v>4</v>
      </c>
      <c r="AA91" s="14">
        <v>-5</v>
      </c>
      <c r="AB91" s="14">
        <v>2</v>
      </c>
      <c r="AC91" s="14" t="s">
        <v>723</v>
      </c>
      <c r="AD91" s="14" t="s">
        <v>57</v>
      </c>
      <c r="AE91" s="14">
        <v>16</v>
      </c>
      <c r="AF91" s="14" t="s">
        <v>41</v>
      </c>
      <c r="AG91" s="14" t="s">
        <v>40</v>
      </c>
      <c r="AH91" s="14">
        <v>1</v>
      </c>
      <c r="AM91" s="14">
        <v>321</v>
      </c>
      <c r="AQ91" s="14" t="s">
        <v>724</v>
      </c>
      <c r="AR91" s="9" t="s">
        <v>1738</v>
      </c>
      <c r="AS91" s="3">
        <v>111352</v>
      </c>
      <c r="AT91" s="3">
        <v>25768</v>
      </c>
      <c r="AU91" s="13" t="str">
        <f>HYPERLINK(AX91,_xlfn.CONCAT("BR:",D91))</f>
        <v>BR:Abrams,CJ*</v>
      </c>
      <c r="AV91" s="13" t="str">
        <f>HYPERLINK(AY91,_xlfn.CONCAT("BP:",D91))</f>
        <v>BP:Abrams,CJ*</v>
      </c>
      <c r="AW91" s="13" t="str">
        <f>HYPERLINK(AZ91,_xlfn.CONCAT("FG:",D91))</f>
        <v>FG:Abrams,CJ*</v>
      </c>
      <c r="AX91" t="s">
        <v>1739</v>
      </c>
      <c r="AY91" t="s">
        <v>1740</v>
      </c>
      <c r="AZ91" t="s">
        <v>3746</v>
      </c>
    </row>
    <row r="92" spans="1:52" x14ac:dyDescent="0.25">
      <c r="A92" s="8" t="s">
        <v>1020</v>
      </c>
      <c r="B92" t="s">
        <v>1018</v>
      </c>
      <c r="D92" s="23" t="s">
        <v>1021</v>
      </c>
      <c r="E92" s="14" t="s">
        <v>1022</v>
      </c>
      <c r="F92" s="11">
        <v>38120</v>
      </c>
      <c r="G92" s="24">
        <f>IF(MONTH(F92)&lt;7,2025-YEAR(F92),2025-YEAR(F92)-1)</f>
        <v>21</v>
      </c>
      <c r="AR92" s="9" t="s">
        <v>1023</v>
      </c>
      <c r="AS92" s="3">
        <v>153804</v>
      </c>
      <c r="AT92" s="3" t="s">
        <v>1024</v>
      </c>
      <c r="AU92" s="13" t="str">
        <f>HYPERLINK(AX92,_xlfn.CONCAT("BR:",D92))</f>
        <v>BR:Anthony,Roman*</v>
      </c>
      <c r="AV92" s="13" t="str">
        <f>HYPERLINK(AY92,_xlfn.CONCAT("BP:",D92))</f>
        <v>BP:Anthony,Roman*</v>
      </c>
      <c r="AW92" s="13" t="str">
        <f>HYPERLINK(AZ92,_xlfn.CONCAT("FG:",D92))</f>
        <v>FG:Anthony,Roman*</v>
      </c>
      <c r="AX92" t="s">
        <v>1025</v>
      </c>
      <c r="AY92" t="s">
        <v>1026</v>
      </c>
      <c r="AZ92" t="s">
        <v>3773</v>
      </c>
    </row>
    <row r="93" spans="1:52" x14ac:dyDescent="0.25">
      <c r="A93" s="8" t="s">
        <v>1020</v>
      </c>
      <c r="D93" s="23" t="s">
        <v>1222</v>
      </c>
      <c r="E93" s="14" t="s">
        <v>1113</v>
      </c>
      <c r="F93" s="11">
        <v>34488</v>
      </c>
      <c r="G93" s="24">
        <f>IF(MONTH(F93)&lt;7,2025-YEAR(F93),2025-YEAR(F93)-1)</f>
        <v>31</v>
      </c>
      <c r="H93" s="14">
        <v>423</v>
      </c>
      <c r="I93" s="14">
        <v>402</v>
      </c>
      <c r="J93" s="14">
        <v>21</v>
      </c>
      <c r="K93" s="14">
        <v>16</v>
      </c>
      <c r="L93" s="14">
        <v>4</v>
      </c>
      <c r="M93" s="14">
        <v>12.1</v>
      </c>
      <c r="N93" s="14">
        <v>20.2</v>
      </c>
      <c r="O93" s="14">
        <v>20.6</v>
      </c>
      <c r="P93" s="14">
        <v>2.2000000000000002</v>
      </c>
      <c r="Q93" s="14">
        <v>3</v>
      </c>
      <c r="R93" s="14">
        <v>-1</v>
      </c>
      <c r="S93" s="14">
        <v>10</v>
      </c>
      <c r="T93" s="14">
        <v>26</v>
      </c>
      <c r="U93" s="14">
        <v>1</v>
      </c>
      <c r="V93" s="14">
        <v>24.3</v>
      </c>
      <c r="W93" s="14">
        <v>29.3</v>
      </c>
      <c r="X93" s="14">
        <v>34.1</v>
      </c>
      <c r="Y93" s="14">
        <v>1.4</v>
      </c>
      <c r="Z93" s="14">
        <v>1</v>
      </c>
      <c r="AA93" s="14">
        <v>-1</v>
      </c>
      <c r="AB93" s="14">
        <v>11</v>
      </c>
      <c r="AC93" s="14" t="s">
        <v>505</v>
      </c>
      <c r="AD93" s="14" t="s">
        <v>25</v>
      </c>
      <c r="AE93" s="14">
        <v>14</v>
      </c>
      <c r="AF93" s="14" t="s">
        <v>41</v>
      </c>
      <c r="AG93" s="14" t="s">
        <v>41</v>
      </c>
      <c r="AH93" s="14">
        <v>1</v>
      </c>
      <c r="AO93" s="14">
        <v>106</v>
      </c>
      <c r="AQ93" s="14" t="s">
        <v>487</v>
      </c>
      <c r="AR93" s="9" t="s">
        <v>1831</v>
      </c>
      <c r="AS93" s="3">
        <v>105531</v>
      </c>
      <c r="AT93" s="3">
        <v>18030</v>
      </c>
      <c r="AU93" s="13" t="str">
        <f>HYPERLINK(AX93,_xlfn.CONCAT("BR:",D93))</f>
        <v>BR:Bader,Harrison</v>
      </c>
      <c r="AV93" s="13" t="str">
        <f>HYPERLINK(AY93,_xlfn.CONCAT("BP:",D93))</f>
        <v>BP:Bader,Harrison</v>
      </c>
      <c r="AW93" s="13" t="str">
        <f>HYPERLINK(AZ93,_xlfn.CONCAT("FG:",D93))</f>
        <v>FG:Bader,Harrison</v>
      </c>
      <c r="AX93" t="s">
        <v>1832</v>
      </c>
      <c r="AY93" t="s">
        <v>1833</v>
      </c>
      <c r="AZ93" t="s">
        <v>3782</v>
      </c>
    </row>
    <row r="94" spans="1:52" x14ac:dyDescent="0.25">
      <c r="A94" s="8" t="s">
        <v>1020</v>
      </c>
      <c r="B94" t="s">
        <v>1018</v>
      </c>
      <c r="C94" s="14">
        <v>249</v>
      </c>
      <c r="D94" s="23" t="s">
        <v>7953</v>
      </c>
      <c r="E94" s="14" t="s">
        <v>4489</v>
      </c>
      <c r="F94" s="11">
        <v>36978</v>
      </c>
      <c r="G94" s="24">
        <f>IF(MONTH(F94)&lt;7,2025-YEAR(F94),2025-YEAR(F94)-1)</f>
        <v>24</v>
      </c>
      <c r="AR94" s="9" t="s">
        <v>7954</v>
      </c>
      <c r="AS94" s="3">
        <v>143959</v>
      </c>
      <c r="AT94" s="3" t="s">
        <v>7955</v>
      </c>
      <c r="AU94" s="13" t="str">
        <f>HYPERLINK(AX94,_xlfn.CONCAT("BR:",D94))</f>
        <v>BR:Baldwin,Drake*</v>
      </c>
      <c r="AV94" s="13" t="str">
        <f>HYPERLINK(AY94,_xlfn.CONCAT("BP:",D94))</f>
        <v>BP:Baldwin,Drake*</v>
      </c>
      <c r="AW94" s="13" t="str">
        <f>HYPERLINK(AZ94,_xlfn.CONCAT("FG:",D94))</f>
        <v>FG:Baldwin,Drake*</v>
      </c>
      <c r="AX94" t="s">
        <v>7956</v>
      </c>
      <c r="AY94" t="s">
        <v>7957</v>
      </c>
      <c r="AZ94" t="s">
        <v>7958</v>
      </c>
    </row>
    <row r="95" spans="1:52" x14ac:dyDescent="0.25">
      <c r="A95" s="8" t="s">
        <v>1020</v>
      </c>
      <c r="C95" s="14">
        <v>6</v>
      </c>
      <c r="D95" s="23" t="s">
        <v>1257</v>
      </c>
      <c r="E95" s="14" t="s">
        <v>23</v>
      </c>
      <c r="F95" s="11">
        <v>36124</v>
      </c>
      <c r="G95" s="24">
        <f>IF(MONTH(F95)&lt;7,2025-YEAR(F95),2025-YEAR(F95)-1)</f>
        <v>26</v>
      </c>
      <c r="H95" s="14">
        <v>582</v>
      </c>
      <c r="I95" s="14">
        <v>547</v>
      </c>
      <c r="J95" s="14">
        <v>35</v>
      </c>
      <c r="K95" s="14">
        <v>0</v>
      </c>
      <c r="L95" s="14">
        <v>1</v>
      </c>
      <c r="M95" s="14">
        <v>12.4</v>
      </c>
      <c r="N95" s="14">
        <v>15.4</v>
      </c>
      <c r="O95" s="14">
        <v>15.6</v>
      </c>
      <c r="P95" s="14">
        <v>1</v>
      </c>
      <c r="Q95" s="14">
        <v>2</v>
      </c>
      <c r="R95" s="14">
        <v>-2</v>
      </c>
      <c r="S95" s="14">
        <v>11</v>
      </c>
      <c r="T95" s="14">
        <v>4</v>
      </c>
      <c r="U95" s="14">
        <v>4</v>
      </c>
      <c r="V95" s="14">
        <v>29.2</v>
      </c>
      <c r="W95" s="14">
        <v>35.200000000000003</v>
      </c>
      <c r="X95" s="14">
        <v>41.2</v>
      </c>
      <c r="Y95" s="14">
        <v>3</v>
      </c>
      <c r="Z95" s="14">
        <v>5</v>
      </c>
      <c r="AA95" s="14">
        <v>-2</v>
      </c>
      <c r="AB95" s="14">
        <v>10</v>
      </c>
      <c r="AC95" s="14" t="s">
        <v>278</v>
      </c>
      <c r="AD95" s="14" t="s">
        <v>40</v>
      </c>
      <c r="AE95" s="14">
        <v>11</v>
      </c>
      <c r="AF95" s="14" t="s">
        <v>41</v>
      </c>
      <c r="AG95" s="14" t="s">
        <v>25</v>
      </c>
      <c r="AH95" s="14">
        <v>1</v>
      </c>
      <c r="AJ95" s="14">
        <v>405</v>
      </c>
      <c r="AN95" s="14">
        <v>403</v>
      </c>
      <c r="AP95" s="14">
        <v>403</v>
      </c>
      <c r="AQ95" s="14" t="s">
        <v>587</v>
      </c>
      <c r="AR95" s="9" t="s">
        <v>1933</v>
      </c>
      <c r="AS95" s="3">
        <v>114833</v>
      </c>
      <c r="AT95" s="3">
        <v>27615</v>
      </c>
      <c r="AU95" s="13" t="str">
        <f>HYPERLINK(AX95,_xlfn.CONCAT("BR:",D95))</f>
        <v>BR:Burleson,Alec*</v>
      </c>
      <c r="AV95" s="13" t="str">
        <f>HYPERLINK(AY95,_xlfn.CONCAT("BP:",D95))</f>
        <v>BP:Burleson,Alec*</v>
      </c>
      <c r="AW95" s="13" t="str">
        <f>HYPERLINK(AZ95,_xlfn.CONCAT("FG:",D95))</f>
        <v>FG:Burleson,Alec*</v>
      </c>
      <c r="AX95" t="s">
        <v>1934</v>
      </c>
      <c r="AY95" t="s">
        <v>1935</v>
      </c>
      <c r="AZ95" t="s">
        <v>3828</v>
      </c>
    </row>
    <row r="96" spans="1:52" x14ac:dyDescent="0.25">
      <c r="A96" s="8" t="s">
        <v>1020</v>
      </c>
      <c r="D96" s="23" t="s">
        <v>1278</v>
      </c>
      <c r="E96" s="14" t="s">
        <v>1107</v>
      </c>
      <c r="F96" s="11">
        <v>36759</v>
      </c>
      <c r="G96" s="24">
        <f>IF(MONTH(F96)&lt;7,2025-YEAR(F96),2025-YEAR(F96)-1)</f>
        <v>24</v>
      </c>
      <c r="H96" s="14">
        <v>662</v>
      </c>
      <c r="I96" s="14">
        <v>589</v>
      </c>
      <c r="J96" s="14">
        <v>73</v>
      </c>
      <c r="K96" s="14">
        <v>24</v>
      </c>
      <c r="L96" s="14">
        <v>9</v>
      </c>
      <c r="M96" s="14">
        <v>13.9</v>
      </c>
      <c r="N96" s="14">
        <v>25.9</v>
      </c>
      <c r="O96" s="14">
        <v>30.4</v>
      </c>
      <c r="P96" s="14">
        <v>3.6</v>
      </c>
      <c r="Q96" s="14">
        <v>8</v>
      </c>
      <c r="R96" s="14">
        <v>-5</v>
      </c>
      <c r="S96" s="14">
        <v>0</v>
      </c>
      <c r="T96" s="14">
        <v>14</v>
      </c>
      <c r="U96" s="14">
        <v>16</v>
      </c>
      <c r="V96" s="14">
        <v>15.6</v>
      </c>
      <c r="W96" s="14">
        <v>34.6</v>
      </c>
      <c r="X96" s="14">
        <v>32</v>
      </c>
      <c r="Y96" s="14">
        <v>1.8</v>
      </c>
      <c r="Z96" s="14">
        <v>4</v>
      </c>
      <c r="AA96" s="14">
        <v>-5</v>
      </c>
      <c r="AB96" s="14">
        <v>0</v>
      </c>
      <c r="AC96" s="14" t="s">
        <v>49</v>
      </c>
      <c r="AD96" s="14" t="s">
        <v>50</v>
      </c>
      <c r="AE96" s="14">
        <v>17</v>
      </c>
      <c r="AF96" s="14" t="s">
        <v>40</v>
      </c>
      <c r="AG96" s="14" t="s">
        <v>40</v>
      </c>
      <c r="AH96" s="14">
        <v>1</v>
      </c>
      <c r="AO96" s="14">
        <v>302</v>
      </c>
      <c r="AP96" s="14">
        <v>202</v>
      </c>
      <c r="AQ96" s="14" t="s">
        <v>51</v>
      </c>
      <c r="AR96" s="9" t="s">
        <v>1996</v>
      </c>
      <c r="AS96" s="3">
        <v>122787</v>
      </c>
      <c r="AT96" s="3">
        <v>25878</v>
      </c>
      <c r="AU96" s="13" t="str">
        <f>HYPERLINK(AX96,_xlfn.CONCAT("BR:",D96))</f>
        <v>BR:Carroll,Corbin*</v>
      </c>
      <c r="AV96" s="13" t="str">
        <f>HYPERLINK(AY96,_xlfn.CONCAT("BP:",D96))</f>
        <v>BP:Carroll,Corbin*</v>
      </c>
      <c r="AW96" s="13" t="str">
        <f>HYPERLINK(AZ96,_xlfn.CONCAT("FG:",D96))</f>
        <v>FG:Carroll,Corbin*</v>
      </c>
      <c r="AX96" t="s">
        <v>1997</v>
      </c>
      <c r="AY96" t="s">
        <v>1998</v>
      </c>
      <c r="AZ96" t="s">
        <v>3853</v>
      </c>
    </row>
    <row r="97" spans="1:52" x14ac:dyDescent="0.25">
      <c r="A97" s="8" t="s">
        <v>1020</v>
      </c>
      <c r="D97" s="23" t="s">
        <v>1306</v>
      </c>
      <c r="E97" s="14" t="s">
        <v>4489</v>
      </c>
      <c r="F97" s="11">
        <v>32549</v>
      </c>
      <c r="G97" s="24">
        <f>IF(MONTH(F97)&lt;7,2025-YEAR(F97),2025-YEAR(F97)-1)</f>
        <v>36</v>
      </c>
      <c r="H97" s="14">
        <v>331</v>
      </c>
      <c r="I97" s="14">
        <v>307</v>
      </c>
      <c r="J97" s="14">
        <v>24</v>
      </c>
      <c r="K97" s="14">
        <v>31</v>
      </c>
      <c r="L97" s="14">
        <v>8</v>
      </c>
      <c r="M97" s="14">
        <v>18.399999999999999</v>
      </c>
      <c r="N97" s="14">
        <v>30.5</v>
      </c>
      <c r="O97" s="14">
        <v>42.3</v>
      </c>
      <c r="P97" s="14">
        <v>7.8</v>
      </c>
      <c r="Q97" s="14">
        <v>8</v>
      </c>
      <c r="R97" s="14">
        <v>-4</v>
      </c>
      <c r="S97" s="14">
        <v>18</v>
      </c>
      <c r="T97" s="14">
        <v>32</v>
      </c>
      <c r="U97" s="14">
        <v>7</v>
      </c>
      <c r="V97" s="14">
        <v>16.8</v>
      </c>
      <c r="W97" s="14">
        <v>27.8</v>
      </c>
      <c r="X97" s="14">
        <v>32</v>
      </c>
      <c r="Y97" s="14">
        <v>3</v>
      </c>
      <c r="Z97" s="14">
        <v>5</v>
      </c>
      <c r="AA97" s="14">
        <v>-4</v>
      </c>
      <c r="AB97" s="14">
        <v>18</v>
      </c>
      <c r="AC97" s="14" t="s">
        <v>69</v>
      </c>
      <c r="AD97" s="14" t="s">
        <v>47</v>
      </c>
      <c r="AE97" s="14">
        <v>10</v>
      </c>
      <c r="AF97" s="14" t="s">
        <v>41</v>
      </c>
      <c r="AG97" s="14" t="s">
        <v>41</v>
      </c>
      <c r="AH97" s="14">
        <v>2</v>
      </c>
      <c r="AI97" s="14">
        <v>301</v>
      </c>
      <c r="AQ97" s="14" t="s">
        <v>83</v>
      </c>
      <c r="AR97" s="9" t="s">
        <v>2076</v>
      </c>
      <c r="AS97" s="3">
        <v>55784</v>
      </c>
      <c r="AT97" s="3">
        <v>7739</v>
      </c>
      <c r="AU97" s="13" t="str">
        <f>HYPERLINK(AX97,_xlfn.CONCAT("BR:",D97))</f>
        <v>BR:d'Arnaud,Travis</v>
      </c>
      <c r="AV97" s="13" t="str">
        <f>HYPERLINK(AY97,_xlfn.CONCAT("BP:",D97))</f>
        <v>BP:d'Arnaud,Travis</v>
      </c>
      <c r="AW97" s="13" t="str">
        <f>HYPERLINK(AZ97,_xlfn.CONCAT("FG:",D97))</f>
        <v>FG:d'Arnaud,Travis</v>
      </c>
      <c r="AX97" t="s">
        <v>2077</v>
      </c>
      <c r="AY97" t="s">
        <v>2078</v>
      </c>
      <c r="AZ97" t="s">
        <v>3886</v>
      </c>
    </row>
    <row r="98" spans="1:52" x14ac:dyDescent="0.25">
      <c r="A98" s="8" t="s">
        <v>1020</v>
      </c>
      <c r="B98" t="s">
        <v>1018</v>
      </c>
      <c r="C98" s="14">
        <v>196</v>
      </c>
      <c r="D98" s="23" t="s">
        <v>7894</v>
      </c>
      <c r="E98" s="14" t="s">
        <v>1148</v>
      </c>
      <c r="F98" s="11">
        <v>38496</v>
      </c>
      <c r="G98" s="24">
        <f>IF(MONTH(F98)&lt;7,2025-YEAR(F98),2025-YEAR(F98)-1)</f>
        <v>20</v>
      </c>
      <c r="AR98" s="9" t="s">
        <v>7895</v>
      </c>
      <c r="AS98" s="3">
        <v>162875</v>
      </c>
      <c r="AT98" s="3" t="s">
        <v>7896</v>
      </c>
      <c r="AU98" s="13" t="str">
        <f>HYPERLINK(AX98,_xlfn.CONCAT("BR:",D98))</f>
        <v>BR:De Paula,Josue*</v>
      </c>
      <c r="AV98" s="13" t="str">
        <f>HYPERLINK(AY98,_xlfn.CONCAT("BP:",D98))</f>
        <v>BP:De Paula,Josue*</v>
      </c>
      <c r="AW98" s="13" t="str">
        <f>HYPERLINK(AZ98,_xlfn.CONCAT("FG:",D98))</f>
        <v>FG:De Paula,Josue*</v>
      </c>
      <c r="AX98" t="s">
        <v>7897</v>
      </c>
      <c r="AY98" t="s">
        <v>7898</v>
      </c>
      <c r="AZ98" t="s">
        <v>7899</v>
      </c>
    </row>
    <row r="99" spans="1:52" x14ac:dyDescent="0.25">
      <c r="A99" s="8" t="s">
        <v>1020</v>
      </c>
      <c r="D99" s="23" t="s">
        <v>1323</v>
      </c>
      <c r="E99" s="14" t="s">
        <v>4528</v>
      </c>
      <c r="F99" s="11">
        <v>34534</v>
      </c>
      <c r="G99" s="24">
        <f>IF(MONTH(F99)&lt;7,2025-YEAR(F99),2025-YEAR(F99)-1)</f>
        <v>30</v>
      </c>
      <c r="H99" s="14">
        <v>418</v>
      </c>
      <c r="I99" s="14">
        <v>402</v>
      </c>
      <c r="J99" s="14">
        <v>16</v>
      </c>
      <c r="K99" s="14">
        <v>13</v>
      </c>
      <c r="L99" s="14">
        <v>0</v>
      </c>
      <c r="M99" s="14">
        <v>22.1</v>
      </c>
      <c r="N99" s="14">
        <v>23.1</v>
      </c>
      <c r="O99" s="14">
        <v>40</v>
      </c>
      <c r="P99" s="14">
        <v>3.8</v>
      </c>
      <c r="Q99" s="14" t="s">
        <v>38</v>
      </c>
      <c r="R99" s="14">
        <v>5</v>
      </c>
      <c r="S99" s="14">
        <v>11</v>
      </c>
      <c r="T99" s="14">
        <v>0</v>
      </c>
      <c r="U99" s="14">
        <v>0</v>
      </c>
      <c r="V99" s="14">
        <v>29.4</v>
      </c>
      <c r="W99" s="14">
        <v>30.4</v>
      </c>
      <c r="X99" s="14">
        <v>41.9</v>
      </c>
      <c r="Y99" s="14">
        <v>1.5</v>
      </c>
      <c r="Z99" s="14" t="s">
        <v>38</v>
      </c>
      <c r="AA99" s="14">
        <v>5</v>
      </c>
      <c r="AB99" s="14">
        <v>11</v>
      </c>
      <c r="AC99" s="14" t="s">
        <v>336</v>
      </c>
      <c r="AD99" s="14" t="s">
        <v>41</v>
      </c>
      <c r="AE99" s="14">
        <v>13</v>
      </c>
      <c r="AF99" s="14" t="s">
        <v>40</v>
      </c>
      <c r="AG99" s="14" t="s">
        <v>25</v>
      </c>
      <c r="AH99" s="14">
        <v>1</v>
      </c>
      <c r="AJ99" s="14">
        <v>413</v>
      </c>
      <c r="AK99" s="14">
        <v>212</v>
      </c>
      <c r="AL99" s="14">
        <v>319</v>
      </c>
      <c r="AM99" s="14">
        <v>444</v>
      </c>
      <c r="AN99" s="14">
        <v>213</v>
      </c>
      <c r="AO99" s="14">
        <v>213</v>
      </c>
      <c r="AP99" s="14">
        <v>313</v>
      </c>
      <c r="AQ99" s="14" t="s">
        <v>337</v>
      </c>
      <c r="AR99" s="9" t="s">
        <v>2127</v>
      </c>
      <c r="AS99" s="3">
        <v>103355</v>
      </c>
      <c r="AT99" s="3">
        <v>16530</v>
      </c>
      <c r="AU99" s="13" t="str">
        <f>HYPERLINK(AX99,_xlfn.CONCAT("BR:",D99))</f>
        <v>BR:Dubon,Mauricio</v>
      </c>
      <c r="AV99" s="13" t="str">
        <f>HYPERLINK(AY99,_xlfn.CONCAT("BP:",D99))</f>
        <v>BP:Dubon,Mauricio</v>
      </c>
      <c r="AW99" s="13" t="str">
        <f>HYPERLINK(AZ99,_xlfn.CONCAT("FG:",D99))</f>
        <v>FG:Dubon,Mauricio</v>
      </c>
      <c r="AX99" t="s">
        <v>2128</v>
      </c>
      <c r="AY99" t="s">
        <v>2129</v>
      </c>
      <c r="AZ99" t="s">
        <v>3910</v>
      </c>
    </row>
    <row r="100" spans="1:52" x14ac:dyDescent="0.25">
      <c r="A100" s="8" t="s">
        <v>1020</v>
      </c>
      <c r="B100" t="s">
        <v>1018</v>
      </c>
      <c r="D100" s="23" t="s">
        <v>1057</v>
      </c>
      <c r="E100" s="14" t="s">
        <v>647</v>
      </c>
      <c r="F100" s="11">
        <v>38553</v>
      </c>
      <c r="G100" s="24">
        <f>IF(MONTH(F100)&lt;7,2025-YEAR(F100),2025-YEAR(F100)-1)</f>
        <v>19</v>
      </c>
      <c r="AR100" s="9" t="s">
        <v>1058</v>
      </c>
      <c r="AS100" s="3">
        <v>170346</v>
      </c>
      <c r="AT100" s="3" t="s">
        <v>1059</v>
      </c>
      <c r="AU100" s="13" t="str">
        <f>HYPERLINK(AX100,_xlfn.CONCAT("BR:",D100))</f>
        <v>BR:Emerson,Colt*</v>
      </c>
      <c r="AV100" s="13" t="str">
        <f>HYPERLINK(AY100,_xlfn.CONCAT("BP:",D100))</f>
        <v>BP:Emerson,Colt*</v>
      </c>
      <c r="AW100" s="13" t="str">
        <f>HYPERLINK(AZ100,_xlfn.CONCAT("FG:",D100))</f>
        <v>FG:Emerson,Colt*</v>
      </c>
      <c r="AX100" t="s">
        <v>1060</v>
      </c>
      <c r="AY100" t="s">
        <v>4408</v>
      </c>
      <c r="AZ100" t="s">
        <v>3920</v>
      </c>
    </row>
    <row r="101" spans="1:52" x14ac:dyDescent="0.25">
      <c r="A101" s="8" t="s">
        <v>1020</v>
      </c>
      <c r="B101" t="s">
        <v>1018</v>
      </c>
      <c r="C101" s="14">
        <v>289</v>
      </c>
      <c r="D101" s="23" t="s">
        <v>7992</v>
      </c>
      <c r="E101" s="14" t="s">
        <v>647</v>
      </c>
      <c r="F101" s="11">
        <v>38239</v>
      </c>
      <c r="G101" s="24">
        <f>IF(MONTH(F101)&lt;7,2025-YEAR(F101),2025-YEAR(F101)-1)</f>
        <v>20</v>
      </c>
      <c r="AR101" s="9" t="s">
        <v>7993</v>
      </c>
      <c r="AS101" s="3">
        <v>170470</v>
      </c>
      <c r="AT101" s="3" t="s">
        <v>7994</v>
      </c>
      <c r="AU101" s="13" t="str">
        <f>HYPERLINK(AX101,_xlfn.CONCAT("BR:",D101))</f>
        <v>BR:Farmelo,Jonny</v>
      </c>
      <c r="AV101" s="13" t="str">
        <f>HYPERLINK(AY101,_xlfn.CONCAT("BP:",D101))</f>
        <v>BP:Farmelo,Jonny</v>
      </c>
      <c r="AW101" s="13" t="str">
        <f>HYPERLINK(AZ101,_xlfn.CONCAT("FG:",D101))</f>
        <v>FG:Farmelo,Jonny</v>
      </c>
      <c r="AX101" t="s">
        <v>7995</v>
      </c>
      <c r="AY101" t="s">
        <v>7996</v>
      </c>
      <c r="AZ101" t="s">
        <v>7997</v>
      </c>
    </row>
    <row r="102" spans="1:52" x14ac:dyDescent="0.25">
      <c r="A102" s="8" t="s">
        <v>1020</v>
      </c>
      <c r="D102" s="23" t="s">
        <v>1427</v>
      </c>
      <c r="E102" s="14" t="s">
        <v>1168</v>
      </c>
      <c r="F102" s="11">
        <v>35838</v>
      </c>
      <c r="G102" s="24">
        <f>IF(MONTH(F102)&lt;7,2025-YEAR(F102),2025-YEAR(F102)-1)</f>
        <v>27</v>
      </c>
      <c r="H102" s="14">
        <v>186</v>
      </c>
      <c r="I102" s="14">
        <v>178</v>
      </c>
      <c r="J102" s="14">
        <v>8</v>
      </c>
      <c r="K102" s="14">
        <v>29</v>
      </c>
      <c r="L102" s="14">
        <v>9</v>
      </c>
      <c r="M102" s="14">
        <v>26.5</v>
      </c>
      <c r="N102" s="14">
        <v>36.6</v>
      </c>
      <c r="O102" s="14">
        <v>31</v>
      </c>
      <c r="P102" s="14">
        <v>1.4</v>
      </c>
      <c r="Q102" s="14">
        <v>2</v>
      </c>
      <c r="R102" s="14">
        <v>-10</v>
      </c>
      <c r="S102" s="14">
        <v>1</v>
      </c>
      <c r="T102" s="14">
        <v>30</v>
      </c>
      <c r="U102" s="14">
        <v>0</v>
      </c>
      <c r="V102" s="14">
        <v>26.6</v>
      </c>
      <c r="W102" s="14">
        <v>27.6</v>
      </c>
      <c r="X102" s="14">
        <v>38.799999999999997</v>
      </c>
      <c r="Y102" s="14">
        <v>3.2</v>
      </c>
      <c r="Z102" s="14">
        <v>4</v>
      </c>
      <c r="AA102" s="14">
        <v>-11</v>
      </c>
      <c r="AB102" s="14">
        <v>2</v>
      </c>
      <c r="AC102" s="14" t="s">
        <v>145</v>
      </c>
      <c r="AD102" s="14" t="s">
        <v>40</v>
      </c>
      <c r="AE102" s="14">
        <v>13</v>
      </c>
      <c r="AF102" s="14" t="s">
        <v>41</v>
      </c>
      <c r="AG102" s="14" t="s">
        <v>41</v>
      </c>
      <c r="AH102" s="14">
        <v>5</v>
      </c>
      <c r="AL102" s="14">
        <v>412</v>
      </c>
      <c r="AQ102" s="14" t="s">
        <v>696</v>
      </c>
      <c r="AR102" s="9" t="s">
        <v>2434</v>
      </c>
      <c r="AS102" s="3">
        <v>142220</v>
      </c>
      <c r="AT102" s="3">
        <v>26299</v>
      </c>
      <c r="AU102" s="13" t="str">
        <f>HYPERLINK(AX102,_xlfn.CONCAT("BR:",D102))</f>
        <v>BR:Jung,Josh</v>
      </c>
      <c r="AV102" s="13" t="str">
        <f>HYPERLINK(AY102,_xlfn.CONCAT("BP:",D102))</f>
        <v>BP:Jung,Josh</v>
      </c>
      <c r="AW102" s="13" t="str">
        <f>HYPERLINK(AZ102,_xlfn.CONCAT("FG:",D102))</f>
        <v>FG:Jung,Josh</v>
      </c>
      <c r="AX102" t="s">
        <v>2435</v>
      </c>
      <c r="AY102" t="s">
        <v>2436</v>
      </c>
      <c r="AZ102" t="s">
        <v>4042</v>
      </c>
    </row>
    <row r="103" spans="1:52" x14ac:dyDescent="0.25">
      <c r="A103" s="8" t="s">
        <v>1020</v>
      </c>
      <c r="C103" s="14">
        <v>189</v>
      </c>
      <c r="D103" s="23" t="s">
        <v>3582</v>
      </c>
      <c r="E103" s="14" t="s">
        <v>4617</v>
      </c>
      <c r="F103" s="11">
        <v>35766</v>
      </c>
      <c r="G103" s="24">
        <f>IF(MONTH(F103)&lt;7,2025-YEAR(F103),2025-YEAR(F103)-1)</f>
        <v>27</v>
      </c>
      <c r="H103" s="14">
        <v>156</v>
      </c>
      <c r="I103" s="14">
        <v>140</v>
      </c>
      <c r="J103" s="14">
        <v>16</v>
      </c>
      <c r="K103" s="14">
        <v>52</v>
      </c>
      <c r="L103" s="14">
        <v>7</v>
      </c>
      <c r="M103" s="14">
        <v>0</v>
      </c>
      <c r="N103" s="14">
        <v>9</v>
      </c>
      <c r="O103" s="14">
        <v>0</v>
      </c>
      <c r="P103" s="14">
        <v>0</v>
      </c>
      <c r="Q103" s="14" t="s">
        <v>43</v>
      </c>
      <c r="R103" s="14">
        <v>0</v>
      </c>
      <c r="S103" s="14">
        <v>9</v>
      </c>
      <c r="T103" s="14">
        <v>56</v>
      </c>
      <c r="U103" s="14">
        <v>11</v>
      </c>
      <c r="V103" s="14">
        <v>20</v>
      </c>
      <c r="W103" s="14">
        <v>33</v>
      </c>
      <c r="X103" s="14">
        <v>27.6</v>
      </c>
      <c r="Y103" s="14">
        <v>2.2999999999999998</v>
      </c>
      <c r="Z103" s="14">
        <v>5</v>
      </c>
      <c r="AA103" s="14">
        <v>-8</v>
      </c>
      <c r="AB103" s="14">
        <v>6</v>
      </c>
      <c r="AC103" s="14" t="s">
        <v>53</v>
      </c>
      <c r="AD103" s="14" t="s">
        <v>47</v>
      </c>
      <c r="AE103" s="14">
        <v>8</v>
      </c>
      <c r="AF103" s="14" t="s">
        <v>41</v>
      </c>
      <c r="AG103" s="14" t="s">
        <v>41</v>
      </c>
      <c r="AH103" s="14">
        <v>2</v>
      </c>
      <c r="AI103" s="14">
        <v>404</v>
      </c>
      <c r="AQ103" s="14" t="s">
        <v>539</v>
      </c>
      <c r="AR103" s="9" t="s">
        <v>3581</v>
      </c>
      <c r="AS103" s="3">
        <v>128468</v>
      </c>
      <c r="AT103" s="3">
        <v>25575</v>
      </c>
      <c r="AU103" s="13" t="str">
        <f>HYPERLINK(AX103,_xlfn.CONCAT("BR:",D103))</f>
        <v>BR:McCann,Kyle*</v>
      </c>
      <c r="AV103" s="13" t="str">
        <f>HYPERLINK(AY103,_xlfn.CONCAT("BP:",D103))</f>
        <v>BP:McCann,Kyle*</v>
      </c>
      <c r="AW103" s="13" t="str">
        <f>HYPERLINK(AZ103,_xlfn.CONCAT("FG:",D103))</f>
        <v>FG:McCann,Kyle*</v>
      </c>
      <c r="AX103" t="s">
        <v>3580</v>
      </c>
      <c r="AY103" t="s">
        <v>3579</v>
      </c>
      <c r="AZ103" t="s">
        <v>4111</v>
      </c>
    </row>
    <row r="104" spans="1:52" x14ac:dyDescent="0.25">
      <c r="A104" s="8" t="s">
        <v>1020</v>
      </c>
      <c r="C104" s="14">
        <v>209</v>
      </c>
      <c r="D104" s="23" t="s">
        <v>1488</v>
      </c>
      <c r="E104" s="14" t="s">
        <v>4528</v>
      </c>
      <c r="F104" s="11">
        <v>34808</v>
      </c>
      <c r="G104" s="24">
        <f>IF(MONTH(F104)&lt;7,2025-YEAR(F104),2025-YEAR(F104)-1)</f>
        <v>30</v>
      </c>
      <c r="H104" s="14">
        <v>259</v>
      </c>
      <c r="I104" s="14">
        <v>242</v>
      </c>
      <c r="J104" s="14">
        <v>17</v>
      </c>
      <c r="K104" s="14">
        <v>24</v>
      </c>
      <c r="L104" s="14">
        <v>6</v>
      </c>
      <c r="M104" s="14">
        <v>12.9</v>
      </c>
      <c r="N104" s="14">
        <v>21.9</v>
      </c>
      <c r="O104" s="14">
        <v>24</v>
      </c>
      <c r="P104" s="14">
        <v>2.2999999999999998</v>
      </c>
      <c r="Q104" s="14" t="s">
        <v>38</v>
      </c>
      <c r="R104" s="14">
        <v>0</v>
      </c>
      <c r="S104" s="14">
        <v>7</v>
      </c>
      <c r="T104" s="14">
        <v>39</v>
      </c>
      <c r="U104" s="14">
        <v>6</v>
      </c>
      <c r="V104" s="14">
        <v>14.9</v>
      </c>
      <c r="W104" s="14">
        <v>23.9</v>
      </c>
      <c r="X104" s="14">
        <v>19.8</v>
      </c>
      <c r="Y104" s="14">
        <v>1.3</v>
      </c>
      <c r="Z104" s="14">
        <v>1</v>
      </c>
      <c r="AA104" s="14">
        <v>0</v>
      </c>
      <c r="AB104" s="14">
        <v>8</v>
      </c>
      <c r="AC104" s="14" t="s">
        <v>338</v>
      </c>
      <c r="AD104" s="14" t="s">
        <v>25</v>
      </c>
      <c r="AE104" s="14">
        <v>14</v>
      </c>
      <c r="AF104" s="14" t="s">
        <v>40</v>
      </c>
      <c r="AG104" s="14" t="s">
        <v>41</v>
      </c>
      <c r="AH104" s="14">
        <v>3</v>
      </c>
      <c r="AN104" s="14">
        <v>202</v>
      </c>
      <c r="AO104" s="14">
        <v>202</v>
      </c>
      <c r="AP104" s="14">
        <v>202</v>
      </c>
      <c r="AQ104" s="14" t="s">
        <v>339</v>
      </c>
      <c r="AR104" s="9" t="s">
        <v>2597</v>
      </c>
      <c r="AS104" s="3">
        <v>110298</v>
      </c>
      <c r="AT104" s="3">
        <v>19599</v>
      </c>
      <c r="AU104" s="13" t="str">
        <f>HYPERLINK(AX104,_xlfn.CONCAT("BR:",D104))</f>
        <v>BR:McCormick,Chas</v>
      </c>
      <c r="AV104" s="13" t="str">
        <f>HYPERLINK(AY104,_xlfn.CONCAT("BP:",D104))</f>
        <v>BP:McCormick,Chas</v>
      </c>
      <c r="AW104" s="13" t="str">
        <f>HYPERLINK(AZ104,_xlfn.CONCAT("FG:",D104))</f>
        <v>FG:McCormick,Chas</v>
      </c>
      <c r="AX104" t="s">
        <v>2598</v>
      </c>
      <c r="AY104" t="s">
        <v>2599</v>
      </c>
      <c r="AZ104" t="s">
        <v>4113</v>
      </c>
    </row>
    <row r="105" spans="1:52" x14ac:dyDescent="0.25">
      <c r="A105" s="8" t="s">
        <v>1020</v>
      </c>
      <c r="D105" s="23" t="s">
        <v>1542</v>
      </c>
      <c r="E105" s="14" t="s">
        <v>4533</v>
      </c>
      <c r="F105" s="11">
        <v>35990</v>
      </c>
      <c r="G105" s="24">
        <f>IF(MONTH(F105)&lt;7,2025-YEAR(F105),2025-YEAR(F105)-1)</f>
        <v>26</v>
      </c>
      <c r="H105" s="14">
        <v>496</v>
      </c>
      <c r="I105" s="14">
        <v>440</v>
      </c>
      <c r="J105" s="14">
        <v>56</v>
      </c>
      <c r="K105" s="14">
        <v>29</v>
      </c>
      <c r="L105" s="14">
        <v>21</v>
      </c>
      <c r="M105" s="14">
        <v>11.3</v>
      </c>
      <c r="N105" s="14">
        <v>35.299999999999997</v>
      </c>
      <c r="O105" s="14">
        <v>28.5</v>
      </c>
      <c r="P105" s="14">
        <v>3</v>
      </c>
      <c r="Q105" s="14">
        <v>4</v>
      </c>
      <c r="R105" s="14">
        <v>0</v>
      </c>
      <c r="S105" s="14">
        <v>14</v>
      </c>
      <c r="T105" s="14">
        <v>15</v>
      </c>
      <c r="U105" s="14">
        <v>14</v>
      </c>
      <c r="V105" s="14">
        <v>20.6</v>
      </c>
      <c r="W105" s="14">
        <v>37.6</v>
      </c>
      <c r="X105" s="14">
        <v>31.2</v>
      </c>
      <c r="Y105" s="14">
        <v>0</v>
      </c>
      <c r="Z105" s="14">
        <v>0</v>
      </c>
      <c r="AA105" s="14">
        <v>0</v>
      </c>
      <c r="AB105" s="14">
        <v>15</v>
      </c>
      <c r="AC105" s="14" t="s">
        <v>458</v>
      </c>
      <c r="AD105" s="14" t="s">
        <v>25</v>
      </c>
      <c r="AE105" s="14">
        <v>13</v>
      </c>
      <c r="AF105" s="14" t="s">
        <v>41</v>
      </c>
      <c r="AG105" s="14" t="s">
        <v>25</v>
      </c>
      <c r="AH105" s="14">
        <v>1</v>
      </c>
      <c r="AK105" s="14">
        <v>308</v>
      </c>
      <c r="AL105" s="14">
        <v>113</v>
      </c>
      <c r="AM105" s="14">
        <v>308</v>
      </c>
      <c r="AQ105" s="14" t="s">
        <v>459</v>
      </c>
      <c r="AR105" s="9" t="s">
        <v>2755</v>
      </c>
      <c r="AS105" s="3">
        <v>144443</v>
      </c>
      <c r="AT105" s="3">
        <v>25493</v>
      </c>
      <c r="AU105" s="13" t="str">
        <f>HYPERLINK(AX105,_xlfn.CONCAT("BR:",D105))</f>
        <v>BR:Ortiz,Joey</v>
      </c>
      <c r="AV105" s="13" t="str">
        <f>HYPERLINK(AY105,_xlfn.CONCAT("BP:",D105))</f>
        <v>BP:Ortiz,Joey</v>
      </c>
      <c r="AW105" s="13" t="str">
        <f>HYPERLINK(AZ105,_xlfn.CONCAT("FG:",D105))</f>
        <v>FG:Ortiz,Joey</v>
      </c>
      <c r="AX105" t="s">
        <v>2756</v>
      </c>
      <c r="AY105" t="s">
        <v>2757</v>
      </c>
      <c r="AZ105" t="s">
        <v>4173</v>
      </c>
    </row>
    <row r="106" spans="1:52" x14ac:dyDescent="0.25">
      <c r="A106" s="8" t="s">
        <v>1020</v>
      </c>
      <c r="B106" t="s">
        <v>1018</v>
      </c>
      <c r="C106" s="14">
        <v>312</v>
      </c>
      <c r="D106" s="23" t="s">
        <v>8018</v>
      </c>
      <c r="E106" s="14" t="s">
        <v>1099</v>
      </c>
      <c r="F106" s="11">
        <v>36672</v>
      </c>
      <c r="G106" s="24">
        <f>IF(MONTH(F106)&lt;7,2025-YEAR(F106),2025-YEAR(F106)-1)</f>
        <v>25</v>
      </c>
      <c r="AR106" s="9" t="s">
        <v>8019</v>
      </c>
      <c r="AS106" s="3">
        <v>134717</v>
      </c>
      <c r="AT106" s="3">
        <v>25332</v>
      </c>
      <c r="AU106" s="13" t="str">
        <f>HYPERLINK(AX106,_xlfn.CONCAT("BR:",D106))</f>
        <v>BR:Rodriguez,Endy+</v>
      </c>
      <c r="AV106" s="13" t="str">
        <f>HYPERLINK(AY106,_xlfn.CONCAT("BP:",D106))</f>
        <v>BP:Rodriguez,Endy+</v>
      </c>
      <c r="AW106" s="13" t="str">
        <f>HYPERLINK(AZ106,_xlfn.CONCAT("FG:",D106))</f>
        <v>FG:Rodriguez,Endy+</v>
      </c>
      <c r="AX106" t="s">
        <v>8020</v>
      </c>
      <c r="AY106" t="s">
        <v>8021</v>
      </c>
      <c r="AZ106" t="s">
        <v>8022</v>
      </c>
    </row>
    <row r="107" spans="1:52" x14ac:dyDescent="0.25">
      <c r="A107" s="8" t="s">
        <v>1020</v>
      </c>
      <c r="C107" s="14">
        <v>51</v>
      </c>
      <c r="D107" s="23" t="s">
        <v>1594</v>
      </c>
      <c r="E107" s="14" t="s">
        <v>1080</v>
      </c>
      <c r="F107" s="11">
        <v>35698</v>
      </c>
      <c r="G107" s="24">
        <f>IF(MONTH(F107)&lt;7,2025-YEAR(F107),2025-YEAR(F107)-1)</f>
        <v>27</v>
      </c>
      <c r="H107" s="14">
        <v>324</v>
      </c>
      <c r="I107" s="14">
        <v>290</v>
      </c>
      <c r="J107" s="14">
        <v>34</v>
      </c>
      <c r="K107" s="14">
        <v>36</v>
      </c>
      <c r="L107" s="14">
        <v>13</v>
      </c>
      <c r="M107" s="14">
        <v>16.5</v>
      </c>
      <c r="N107" s="14">
        <v>32.5</v>
      </c>
      <c r="O107" s="14">
        <v>17.3</v>
      </c>
      <c r="P107" s="14">
        <v>0</v>
      </c>
      <c r="Q107" s="14" t="s">
        <v>38</v>
      </c>
      <c r="R107" s="14">
        <v>-7</v>
      </c>
      <c r="S107" s="14">
        <v>14</v>
      </c>
      <c r="T107" s="14">
        <v>33</v>
      </c>
      <c r="U107" s="14">
        <v>13</v>
      </c>
      <c r="V107" s="14">
        <v>18.3</v>
      </c>
      <c r="W107" s="14">
        <v>34.299999999999997</v>
      </c>
      <c r="X107" s="14">
        <v>28.9</v>
      </c>
      <c r="Y107" s="14">
        <v>2.2999999999999998</v>
      </c>
      <c r="Z107" s="14" t="s">
        <v>38</v>
      </c>
      <c r="AA107" s="14">
        <v>-7</v>
      </c>
      <c r="AB107" s="14">
        <v>12</v>
      </c>
      <c r="AC107" s="14" t="s">
        <v>69</v>
      </c>
      <c r="AD107" s="14" t="s">
        <v>47</v>
      </c>
      <c r="AE107" s="14">
        <v>10</v>
      </c>
      <c r="AF107" s="14" t="s">
        <v>41</v>
      </c>
      <c r="AG107" s="14" t="s">
        <v>25</v>
      </c>
      <c r="AH107" s="14">
        <v>2</v>
      </c>
      <c r="AI107" s="14">
        <v>303</v>
      </c>
      <c r="AQ107" s="14" t="s">
        <v>681</v>
      </c>
      <c r="AR107" s="9" t="s">
        <v>2909</v>
      </c>
      <c r="AS107" s="3">
        <v>108516</v>
      </c>
      <c r="AT107" s="3">
        <v>20287</v>
      </c>
      <c r="AU107" s="13" t="str">
        <f>HYPERLINK(AX107,_xlfn.CONCAT("BR:",D107))</f>
        <v>BR:Rortvedt,Ben*</v>
      </c>
      <c r="AV107" s="13" t="str">
        <f>HYPERLINK(AY107,_xlfn.CONCAT("BP:",D107))</f>
        <v>BP:Rortvedt,Ben*</v>
      </c>
      <c r="AW107" s="13" t="str">
        <f>HYPERLINK(AZ107,_xlfn.CONCAT("FG:",D107))</f>
        <v>FG:Rortvedt,Ben*</v>
      </c>
      <c r="AX107" t="s">
        <v>2910</v>
      </c>
      <c r="AY107" t="s">
        <v>2911</v>
      </c>
      <c r="AZ107" t="s">
        <v>4237</v>
      </c>
    </row>
    <row r="108" spans="1:52" x14ac:dyDescent="0.25">
      <c r="A108" s="8" t="s">
        <v>1020</v>
      </c>
      <c r="D108" s="23" t="s">
        <v>1605</v>
      </c>
      <c r="E108" s="14" t="s">
        <v>1086</v>
      </c>
      <c r="F108" s="11">
        <v>31510</v>
      </c>
      <c r="G108" s="24">
        <f>IF(MONTH(F108)&lt;7,2025-YEAR(F108),2025-YEAR(F108)-1)</f>
        <v>39</v>
      </c>
      <c r="H108" s="14">
        <v>586</v>
      </c>
      <c r="I108" s="14">
        <v>521</v>
      </c>
      <c r="J108" s="14">
        <v>65</v>
      </c>
      <c r="K108" s="14">
        <v>12</v>
      </c>
      <c r="L108" s="14">
        <v>8</v>
      </c>
      <c r="M108" s="14">
        <v>26.4</v>
      </c>
      <c r="N108" s="14">
        <v>36.4</v>
      </c>
      <c r="O108" s="14">
        <v>59</v>
      </c>
      <c r="P108" s="14">
        <v>9.5</v>
      </c>
      <c r="Q108" s="14">
        <v>8</v>
      </c>
      <c r="R108" s="14">
        <v>-10</v>
      </c>
      <c r="S108" s="14">
        <v>16</v>
      </c>
      <c r="T108" s="14">
        <v>12</v>
      </c>
      <c r="U108" s="14">
        <v>15</v>
      </c>
      <c r="V108" s="14">
        <v>14.6</v>
      </c>
      <c r="W108" s="14">
        <v>31.6</v>
      </c>
      <c r="X108" s="14">
        <v>23.5</v>
      </c>
      <c r="Y108" s="14">
        <v>1.5</v>
      </c>
      <c r="Z108" s="14">
        <v>1</v>
      </c>
      <c r="AA108" s="14">
        <v>-7</v>
      </c>
      <c r="AB108" s="14">
        <v>14</v>
      </c>
      <c r="AC108" s="14" t="s">
        <v>69</v>
      </c>
      <c r="AD108" s="14" t="s">
        <v>41</v>
      </c>
      <c r="AE108" s="14">
        <v>11</v>
      </c>
      <c r="AF108" s="14" t="s">
        <v>41</v>
      </c>
      <c r="AG108" s="14" t="s">
        <v>40</v>
      </c>
      <c r="AH108" s="14">
        <v>1</v>
      </c>
      <c r="AJ108" s="14">
        <v>105</v>
      </c>
      <c r="AQ108" s="14" t="s">
        <v>481</v>
      </c>
      <c r="AR108" s="9" t="s">
        <v>2942</v>
      </c>
      <c r="AS108" s="3">
        <v>48929</v>
      </c>
      <c r="AT108" s="3">
        <v>2396</v>
      </c>
      <c r="AU108" s="13" t="str">
        <f>HYPERLINK(AX108,_xlfn.CONCAT("BR:",D108))</f>
        <v>BR:Santana,Carlos+</v>
      </c>
      <c r="AV108" s="13" t="str">
        <f>HYPERLINK(AY108,_xlfn.CONCAT("BP:",D108))</f>
        <v>BP:Santana,Carlos+</v>
      </c>
      <c r="AW108" s="13" t="str">
        <f>HYPERLINK(AZ108,_xlfn.CONCAT("FG:",D108))</f>
        <v>FG:Santana,Carlos+</v>
      </c>
      <c r="AX108" t="s">
        <v>2943</v>
      </c>
      <c r="AY108" t="s">
        <v>2944</v>
      </c>
      <c r="AZ108" t="s">
        <v>4254</v>
      </c>
    </row>
    <row r="109" spans="1:52" x14ac:dyDescent="0.25">
      <c r="A109" s="8" t="s">
        <v>1020</v>
      </c>
      <c r="D109" s="23" t="s">
        <v>1606</v>
      </c>
      <c r="E109" s="14" t="s">
        <v>1029</v>
      </c>
      <c r="F109" s="11">
        <v>34626</v>
      </c>
      <c r="G109" s="24">
        <f>IF(MONTH(F109)&lt;7,2025-YEAR(F109),2025-YEAR(F109)-1)</f>
        <v>30</v>
      </c>
      <c r="H109" s="14">
        <v>653</v>
      </c>
      <c r="I109" s="14">
        <v>595</v>
      </c>
      <c r="J109" s="14">
        <v>58</v>
      </c>
      <c r="K109" s="14">
        <v>28</v>
      </c>
      <c r="L109" s="14">
        <v>8</v>
      </c>
      <c r="M109" s="14">
        <v>13.7</v>
      </c>
      <c r="N109" s="14">
        <v>23.6</v>
      </c>
      <c r="O109" s="14">
        <v>41.4</v>
      </c>
      <c r="P109" s="14">
        <v>8.6</v>
      </c>
      <c r="Q109" s="14">
        <v>8</v>
      </c>
      <c r="R109" s="14">
        <v>-1</v>
      </c>
      <c r="S109" s="14">
        <v>9</v>
      </c>
      <c r="T109" s="14">
        <v>13</v>
      </c>
      <c r="U109" s="14">
        <v>9</v>
      </c>
      <c r="V109" s="14">
        <v>15.8</v>
      </c>
      <c r="W109" s="14">
        <v>26.8</v>
      </c>
      <c r="X109" s="14">
        <v>39.700000000000003</v>
      </c>
      <c r="Y109" s="14">
        <v>6.7</v>
      </c>
      <c r="Z109" s="14">
        <v>8</v>
      </c>
      <c r="AA109" s="14">
        <v>-4</v>
      </c>
      <c r="AB109" s="14">
        <v>11</v>
      </c>
      <c r="AC109" s="14" t="s">
        <v>69</v>
      </c>
      <c r="AD109" s="14" t="s">
        <v>47</v>
      </c>
      <c r="AE109" s="14">
        <v>10</v>
      </c>
      <c r="AF109" s="14" t="s">
        <v>41</v>
      </c>
      <c r="AG109" s="14" t="s">
        <v>41</v>
      </c>
      <c r="AH109" s="14">
        <v>1</v>
      </c>
      <c r="AJ109" s="14">
        <v>418</v>
      </c>
      <c r="AP109" s="14">
        <v>303</v>
      </c>
      <c r="AQ109" s="14" t="s">
        <v>125</v>
      </c>
      <c r="AR109" s="9" t="s">
        <v>2945</v>
      </c>
      <c r="AS109" s="3">
        <v>101568</v>
      </c>
      <c r="AT109" s="3">
        <v>14551</v>
      </c>
      <c r="AU109" s="13" t="str">
        <f>HYPERLINK(AX109,_xlfn.CONCAT("BR:",D109))</f>
        <v>BR:Santander,Anthony+</v>
      </c>
      <c r="AV109" s="13" t="str">
        <f>HYPERLINK(AY109,_xlfn.CONCAT("BP:",D109))</f>
        <v>BP:Santander,Anthony+</v>
      </c>
      <c r="AW109" s="13" t="str">
        <f>HYPERLINK(AZ109,_xlfn.CONCAT("FG:",D109))</f>
        <v>FG:Santander,Anthony+</v>
      </c>
      <c r="AX109" t="s">
        <v>2946</v>
      </c>
      <c r="AY109" t="s">
        <v>2947</v>
      </c>
      <c r="AZ109" t="s">
        <v>4255</v>
      </c>
    </row>
    <row r="110" spans="1:52" x14ac:dyDescent="0.25">
      <c r="A110" s="8" t="s">
        <v>1020</v>
      </c>
      <c r="D110" s="23" t="s">
        <v>1662</v>
      </c>
      <c r="E110" s="14" t="s">
        <v>1107</v>
      </c>
      <c r="F110" s="11">
        <v>36644</v>
      </c>
      <c r="G110" s="24">
        <f>IF(MONTH(F110)&lt;7,2025-YEAR(F110),2025-YEAR(F110)-1)</f>
        <v>25</v>
      </c>
      <c r="H110" s="14">
        <v>102</v>
      </c>
      <c r="I110" s="14">
        <v>95</v>
      </c>
      <c r="J110" s="14">
        <v>7</v>
      </c>
      <c r="K110" s="14">
        <v>8</v>
      </c>
      <c r="L110" s="14">
        <v>1</v>
      </c>
      <c r="M110" s="14">
        <v>6.2</v>
      </c>
      <c r="N110" s="14">
        <v>7.2</v>
      </c>
      <c r="O110" s="14">
        <v>15.1</v>
      </c>
      <c r="P110" s="14">
        <v>1.6</v>
      </c>
      <c r="Q110" s="14">
        <v>3</v>
      </c>
      <c r="R110" s="14">
        <v>0</v>
      </c>
      <c r="S110" s="14">
        <v>34</v>
      </c>
      <c r="T110" s="14">
        <v>12</v>
      </c>
      <c r="U110" s="14">
        <v>7</v>
      </c>
      <c r="V110" s="14">
        <v>12.9</v>
      </c>
      <c r="W110" s="14">
        <v>19.899999999999999</v>
      </c>
      <c r="X110" s="14">
        <v>29.7</v>
      </c>
      <c r="Y110" s="14">
        <v>2.2000000000000002</v>
      </c>
      <c r="Z110" s="14" t="s">
        <v>73</v>
      </c>
      <c r="AA110" s="14">
        <v>0</v>
      </c>
      <c r="AB110" s="14">
        <v>31</v>
      </c>
      <c r="AC110" s="14" t="s">
        <v>49</v>
      </c>
      <c r="AD110" s="14" t="s">
        <v>25</v>
      </c>
      <c r="AE110" s="14">
        <v>14</v>
      </c>
      <c r="AF110" s="14" t="s">
        <v>41</v>
      </c>
      <c r="AG110" s="14" t="s">
        <v>40</v>
      </c>
      <c r="AH110" s="14">
        <v>6</v>
      </c>
      <c r="AO110" s="14">
        <v>105</v>
      </c>
      <c r="AQ110" s="14" t="s">
        <v>74</v>
      </c>
      <c r="AR110" s="9" t="s">
        <v>3110</v>
      </c>
      <c r="AS110" s="3">
        <v>138635</v>
      </c>
      <c r="AT110" s="3">
        <v>23792</v>
      </c>
      <c r="AU110" s="13" t="str">
        <f>HYPERLINK(AX110,_xlfn.CONCAT("BR:",D110))</f>
        <v>BR:Thomas,Alek*</v>
      </c>
      <c r="AV110" s="13" t="str">
        <f>HYPERLINK(AY110,_xlfn.CONCAT("BP:",D110))</f>
        <v>BP:Thomas,Alek*</v>
      </c>
      <c r="AW110" s="13" t="str">
        <f>HYPERLINK(AZ110,_xlfn.CONCAT("FG:",D110))</f>
        <v>FG:Thomas,Alek*</v>
      </c>
      <c r="AX110" t="s">
        <v>3111</v>
      </c>
      <c r="AY110" t="s">
        <v>3112</v>
      </c>
      <c r="AZ110" t="s">
        <v>4319</v>
      </c>
    </row>
    <row r="111" spans="1:52" x14ac:dyDescent="0.25">
      <c r="A111" s="8" t="s">
        <v>1020</v>
      </c>
      <c r="D111" s="23" t="s">
        <v>1670</v>
      </c>
      <c r="E111" s="14" t="s">
        <v>4582</v>
      </c>
      <c r="F111" s="11">
        <v>37104</v>
      </c>
      <c r="G111" s="24">
        <f>IF(MONTH(F111)&lt;7,2025-YEAR(F111),2025-YEAR(F111)-1)</f>
        <v>23</v>
      </c>
      <c r="H111" s="14">
        <v>678</v>
      </c>
      <c r="I111" s="14">
        <v>655</v>
      </c>
      <c r="J111" s="14">
        <v>23</v>
      </c>
      <c r="K111" s="14">
        <v>42</v>
      </c>
      <c r="L111" s="14">
        <v>0</v>
      </c>
      <c r="M111" s="14">
        <v>22</v>
      </c>
      <c r="N111" s="14">
        <v>23</v>
      </c>
      <c r="O111" s="14">
        <v>38.799999999999997</v>
      </c>
      <c r="P111" s="14">
        <v>2.8</v>
      </c>
      <c r="Q111" s="14">
        <v>4</v>
      </c>
      <c r="R111" s="14">
        <v>-1</v>
      </c>
      <c r="S111" s="14">
        <v>19</v>
      </c>
      <c r="T111" s="14">
        <v>36</v>
      </c>
      <c r="U111" s="14">
        <v>0</v>
      </c>
      <c r="V111" s="14">
        <v>25.5</v>
      </c>
      <c r="W111" s="14">
        <v>26.5</v>
      </c>
      <c r="X111" s="14">
        <v>44.4</v>
      </c>
      <c r="Y111" s="14">
        <v>2.5</v>
      </c>
      <c r="Z111" s="14">
        <v>4</v>
      </c>
      <c r="AA111" s="14">
        <v>-1</v>
      </c>
      <c r="AB111" s="14">
        <v>18</v>
      </c>
      <c r="AC111" s="14" t="s">
        <v>295</v>
      </c>
      <c r="AD111" s="14" t="s">
        <v>41</v>
      </c>
      <c r="AE111" s="14">
        <v>14</v>
      </c>
      <c r="AF111" s="14" t="s">
        <v>25</v>
      </c>
      <c r="AG111" s="14" t="s">
        <v>25</v>
      </c>
      <c r="AH111" s="14">
        <v>1</v>
      </c>
      <c r="AM111" s="14">
        <v>108</v>
      </c>
      <c r="AQ111" s="14" t="s">
        <v>296</v>
      </c>
      <c r="AR111" s="9" t="s">
        <v>3134</v>
      </c>
      <c r="AS111" s="3">
        <v>139025</v>
      </c>
      <c r="AT111" s="3">
        <v>24064</v>
      </c>
      <c r="AU111" s="13" t="str">
        <f>HYPERLINK(AX111,_xlfn.CONCAT("BR:",D111))</f>
        <v>BR:Tovar,Ezequiel</v>
      </c>
      <c r="AV111" s="13" t="str">
        <f>HYPERLINK(AY111,_xlfn.CONCAT("BP:",D111))</f>
        <v>BP:Tovar,Ezequiel</v>
      </c>
      <c r="AW111" s="13" t="str">
        <f>HYPERLINK(AZ111,_xlfn.CONCAT("FG:",D111))</f>
        <v>FG:Tovar,Ezequiel</v>
      </c>
      <c r="AX111" t="s">
        <v>3135</v>
      </c>
      <c r="AY111" t="s">
        <v>3136</v>
      </c>
      <c r="AZ111" t="s">
        <v>4327</v>
      </c>
    </row>
    <row r="112" spans="1:52" x14ac:dyDescent="0.25">
      <c r="A112" s="8" t="s">
        <v>1020</v>
      </c>
      <c r="D112" s="23" t="s">
        <v>1683</v>
      </c>
      <c r="E112" s="14" t="s">
        <v>1029</v>
      </c>
      <c r="F112" s="11">
        <v>34488</v>
      </c>
      <c r="G112" s="24">
        <f>IF(MONTH(F112)&lt;7,2025-YEAR(F112),2025-YEAR(F112)-1)</f>
        <v>31</v>
      </c>
      <c r="H112" s="14">
        <v>295</v>
      </c>
      <c r="I112" s="14">
        <v>272</v>
      </c>
      <c r="J112" s="14">
        <v>23</v>
      </c>
      <c r="K112" s="14">
        <v>15</v>
      </c>
      <c r="L112" s="14">
        <v>0</v>
      </c>
      <c r="M112" s="14">
        <v>24.1</v>
      </c>
      <c r="N112" s="14">
        <v>28.1</v>
      </c>
      <c r="O112" s="14">
        <v>41.9</v>
      </c>
      <c r="P112" s="14">
        <v>4.3</v>
      </c>
      <c r="Q112" s="14">
        <v>8</v>
      </c>
      <c r="R112" s="14">
        <v>-3</v>
      </c>
      <c r="S112" s="14">
        <v>0</v>
      </c>
      <c r="T112" s="14">
        <v>14</v>
      </c>
      <c r="U112" s="14">
        <v>12</v>
      </c>
      <c r="V112" s="14">
        <v>18.600000000000001</v>
      </c>
      <c r="W112" s="14">
        <v>34.6</v>
      </c>
      <c r="X112" s="14">
        <v>28.2</v>
      </c>
      <c r="Y112" s="14">
        <v>2.2999999999999998</v>
      </c>
      <c r="Z112" s="14">
        <v>5</v>
      </c>
      <c r="AA112" s="14">
        <v>-3</v>
      </c>
      <c r="AB112" s="14">
        <v>0</v>
      </c>
      <c r="AC112" s="14" t="s">
        <v>75</v>
      </c>
      <c r="AD112" s="14" t="s">
        <v>47</v>
      </c>
      <c r="AE112" s="14">
        <v>12</v>
      </c>
      <c r="AF112" s="14" t="s">
        <v>41</v>
      </c>
      <c r="AG112" s="14" t="s">
        <v>40</v>
      </c>
      <c r="AH112" s="14">
        <v>2</v>
      </c>
      <c r="AJ112" s="14">
        <v>418</v>
      </c>
      <c r="AK112" s="14">
        <v>304</v>
      </c>
      <c r="AL112" s="14">
        <v>313</v>
      </c>
      <c r="AQ112" s="14" t="s">
        <v>126</v>
      </c>
      <c r="AR112" s="9" t="s">
        <v>3173</v>
      </c>
      <c r="AS112" s="3">
        <v>69455</v>
      </c>
      <c r="AT112" s="3">
        <v>18795</v>
      </c>
      <c r="AU112" s="13" t="str">
        <f>HYPERLINK(AX112,_xlfn.CONCAT("BR:",D112))</f>
        <v>BR:Urias,Ramon</v>
      </c>
      <c r="AV112" s="13" t="str">
        <f>HYPERLINK(AY112,_xlfn.CONCAT("BP:",D112))</f>
        <v>BP:Urias,Ramon</v>
      </c>
      <c r="AW112" s="13" t="str">
        <f>HYPERLINK(AZ112,_xlfn.CONCAT("FG:",D112))</f>
        <v>FG:Urias,Ramon</v>
      </c>
      <c r="AX112" t="s">
        <v>3174</v>
      </c>
      <c r="AY112" t="s">
        <v>3175</v>
      </c>
      <c r="AZ112" t="s">
        <v>4340</v>
      </c>
    </row>
    <row r="113" spans="1:52" x14ac:dyDescent="0.25">
      <c r="A113" s="8" t="s">
        <v>1020</v>
      </c>
      <c r="D113" s="23" t="s">
        <v>1711</v>
      </c>
      <c r="E113" s="14" t="s">
        <v>1029</v>
      </c>
      <c r="F113" s="11">
        <v>36209</v>
      </c>
      <c r="G113" s="24">
        <f>IF(MONTH(F113)&lt;7,2025-YEAR(F113),2025-YEAR(F113)-1)</f>
        <v>26</v>
      </c>
      <c r="H113" s="14">
        <v>438</v>
      </c>
      <c r="I113" s="14">
        <v>416</v>
      </c>
      <c r="J113" s="14">
        <v>22</v>
      </c>
      <c r="K113" s="14">
        <v>38</v>
      </c>
      <c r="L113" s="14">
        <v>9</v>
      </c>
      <c r="M113" s="14">
        <v>14.3</v>
      </c>
      <c r="N113" s="14">
        <v>26.3</v>
      </c>
      <c r="O113" s="14">
        <v>32.5</v>
      </c>
      <c r="P113" s="14">
        <v>3.6</v>
      </c>
      <c r="Q113" s="14">
        <v>8</v>
      </c>
      <c r="R113" s="14">
        <v>0</v>
      </c>
      <c r="S113" s="14">
        <v>6</v>
      </c>
      <c r="T113" s="14">
        <v>17</v>
      </c>
      <c r="U113" s="14">
        <v>1</v>
      </c>
      <c r="V113" s="14">
        <v>26.4</v>
      </c>
      <c r="W113" s="14">
        <v>30.4</v>
      </c>
      <c r="X113" s="14">
        <v>48.8</v>
      </c>
      <c r="Y113" s="14">
        <v>3.2</v>
      </c>
      <c r="Z113" s="14">
        <v>6</v>
      </c>
      <c r="AA113" s="14">
        <v>0</v>
      </c>
      <c r="AB113" s="14">
        <v>8</v>
      </c>
      <c r="AC113" s="14" t="s">
        <v>66</v>
      </c>
      <c r="AD113" s="14" t="s">
        <v>40</v>
      </c>
      <c r="AE113" s="14">
        <v>14</v>
      </c>
      <c r="AF113" s="14" t="s">
        <v>41</v>
      </c>
      <c r="AG113" s="14" t="s">
        <v>40</v>
      </c>
      <c r="AH113" s="14">
        <v>3</v>
      </c>
      <c r="AK113" s="14">
        <v>211</v>
      </c>
      <c r="AL113" s="14">
        <v>205</v>
      </c>
      <c r="AM113" s="14">
        <v>488</v>
      </c>
      <c r="AQ113" s="14" t="s">
        <v>127</v>
      </c>
      <c r="AR113" s="9" t="s">
        <v>3257</v>
      </c>
      <c r="AS113" s="3">
        <v>140632</v>
      </c>
      <c r="AT113" s="3">
        <v>27815</v>
      </c>
      <c r="AU113" s="13" t="str">
        <f>HYPERLINK(AX113,_xlfn.CONCAT("BR:",D113))</f>
        <v>BR:Westburg,Jordan</v>
      </c>
      <c r="AV113" s="13" t="str">
        <f>HYPERLINK(AY113,_xlfn.CONCAT("BP:",D113))</f>
        <v>BP:Westburg,Jordan</v>
      </c>
      <c r="AW113" s="13" t="str">
        <f>HYPERLINK(AZ113,_xlfn.CONCAT("FG:",D113))</f>
        <v>FG:Westburg,Jordan</v>
      </c>
      <c r="AX113" t="s">
        <v>3258</v>
      </c>
      <c r="AY113" t="s">
        <v>3259</v>
      </c>
      <c r="AZ113" t="s">
        <v>4376</v>
      </c>
    </row>
    <row r="114" spans="1:52" x14ac:dyDescent="0.25">
      <c r="A114" s="8" t="s">
        <v>1020</v>
      </c>
      <c r="D114" s="23" t="s">
        <v>1727</v>
      </c>
      <c r="E114" s="14" t="s">
        <v>4533</v>
      </c>
      <c r="F114" s="11">
        <v>33577</v>
      </c>
      <c r="G114" s="24">
        <f>IF(MONTH(F114)&lt;7,2025-YEAR(F114),2025-YEAR(F114)-1)</f>
        <v>33</v>
      </c>
      <c r="H114" s="14">
        <v>310</v>
      </c>
      <c r="I114" s="14">
        <v>270</v>
      </c>
      <c r="J114" s="14">
        <v>40</v>
      </c>
      <c r="K114" s="14">
        <v>10</v>
      </c>
      <c r="L114" s="14">
        <v>14</v>
      </c>
      <c r="M114" s="14">
        <v>32.4</v>
      </c>
      <c r="N114" s="14">
        <v>48.4</v>
      </c>
      <c r="O114" s="14">
        <v>45</v>
      </c>
      <c r="P114" s="14">
        <v>3.1</v>
      </c>
      <c r="Q114" s="14">
        <v>5</v>
      </c>
      <c r="R114" s="14">
        <v>0</v>
      </c>
      <c r="S114" s="14">
        <v>5</v>
      </c>
      <c r="T114" s="14">
        <v>17</v>
      </c>
      <c r="U114" s="14">
        <v>18</v>
      </c>
      <c r="V114" s="14">
        <v>30.2</v>
      </c>
      <c r="W114" s="14">
        <v>50.2</v>
      </c>
      <c r="X114" s="14">
        <v>45</v>
      </c>
      <c r="Y114" s="14">
        <v>2.2999999999999998</v>
      </c>
      <c r="Z114" s="14">
        <v>2</v>
      </c>
      <c r="AA114" s="14">
        <v>0</v>
      </c>
      <c r="AB114" s="14">
        <v>5</v>
      </c>
      <c r="AC114" s="14" t="s">
        <v>205</v>
      </c>
      <c r="AD114" s="14" t="s">
        <v>57</v>
      </c>
      <c r="AE114" s="14">
        <v>16</v>
      </c>
      <c r="AF114" s="14" t="s">
        <v>25</v>
      </c>
      <c r="AG114" s="14" t="s">
        <v>40</v>
      </c>
      <c r="AH114" s="14">
        <v>5</v>
      </c>
      <c r="AN114" s="14">
        <v>304</v>
      </c>
      <c r="AQ114" s="14" t="s">
        <v>463</v>
      </c>
      <c r="AR114" s="9" t="s">
        <v>3300</v>
      </c>
      <c r="AS114" s="3">
        <v>67156</v>
      </c>
      <c r="AT114" s="3">
        <v>11477</v>
      </c>
      <c r="AU114" s="13" t="str">
        <f>HYPERLINK(AX114,_xlfn.CONCAT("BR:",D114))</f>
        <v>BR:Yelich,Christian*</v>
      </c>
      <c r="AV114" s="13" t="str">
        <f>HYPERLINK(AY114,_xlfn.CONCAT("BP:",D114))</f>
        <v>BP:Yelich,Christian*</v>
      </c>
      <c r="AW114" s="13" t="str">
        <f>HYPERLINK(AZ114,_xlfn.CONCAT("FG:",D114))</f>
        <v>FG:Yelich,Christian*</v>
      </c>
      <c r="AX114" t="s">
        <v>3301</v>
      </c>
      <c r="AY114" t="s">
        <v>3302</v>
      </c>
      <c r="AZ114" t="s">
        <v>4395</v>
      </c>
    </row>
    <row r="115" spans="1:52" x14ac:dyDescent="0.25">
      <c r="A115" s="8" t="s">
        <v>1040</v>
      </c>
      <c r="D115" s="23" t="s">
        <v>1205</v>
      </c>
      <c r="E115" s="14" t="s">
        <v>4528</v>
      </c>
      <c r="F115" s="11">
        <v>32999</v>
      </c>
      <c r="G115" s="24">
        <f>IF(MONTH(F115)&lt;7,2025-YEAR(F115),2025-YEAR(F115)-1)</f>
        <v>35</v>
      </c>
      <c r="H115" s="14">
        <v>675</v>
      </c>
      <c r="I115" s="14">
        <v>628</v>
      </c>
      <c r="J115" s="14">
        <v>47</v>
      </c>
      <c r="K115" s="14">
        <v>12</v>
      </c>
      <c r="L115" s="14">
        <v>5</v>
      </c>
      <c r="M115" s="14">
        <v>45.5</v>
      </c>
      <c r="N115" s="14">
        <v>52.5</v>
      </c>
      <c r="O115" s="14">
        <v>61.1</v>
      </c>
      <c r="P115" s="14">
        <v>1</v>
      </c>
      <c r="Q115" s="14">
        <v>1</v>
      </c>
      <c r="R115" s="14">
        <v>-3</v>
      </c>
      <c r="S115" s="14">
        <v>18</v>
      </c>
      <c r="T115" s="14">
        <v>13</v>
      </c>
      <c r="U115" s="14">
        <v>7</v>
      </c>
      <c r="V115" s="14">
        <v>25.4</v>
      </c>
      <c r="W115" s="14">
        <v>34.299999999999997</v>
      </c>
      <c r="X115" s="14">
        <v>33.299999999999997</v>
      </c>
      <c r="Y115" s="14">
        <v>2</v>
      </c>
      <c r="Z115" s="14">
        <v>3</v>
      </c>
      <c r="AA115" s="14">
        <v>-3</v>
      </c>
      <c r="AB115" s="14">
        <v>17</v>
      </c>
      <c r="AC115" s="14" t="s">
        <v>100</v>
      </c>
      <c r="AD115" s="14" t="s">
        <v>57</v>
      </c>
      <c r="AE115" s="14">
        <v>14</v>
      </c>
      <c r="AF115" s="14" t="s">
        <v>25</v>
      </c>
      <c r="AG115" s="14" t="s">
        <v>41</v>
      </c>
      <c r="AH115" s="14">
        <v>1</v>
      </c>
      <c r="AK115" s="14">
        <v>406</v>
      </c>
      <c r="AQ115" s="14" t="s">
        <v>328</v>
      </c>
      <c r="AR115" s="9" t="s">
        <v>1782</v>
      </c>
      <c r="AS115" s="3">
        <v>55877</v>
      </c>
      <c r="AT115" s="3">
        <v>5417</v>
      </c>
      <c r="AU115" s="13" t="str">
        <f>HYPERLINK(AX115,_xlfn.CONCAT("BR:",D115))</f>
        <v>BR:Altuve,Jose</v>
      </c>
      <c r="AV115" s="13" t="str">
        <f>HYPERLINK(AY115,_xlfn.CONCAT("BP:",D115))</f>
        <v>BP:Altuve,Jose</v>
      </c>
      <c r="AW115" s="13" t="str">
        <f>HYPERLINK(AZ115,_xlfn.CONCAT("FG:",D115))</f>
        <v>FG:Altuve,Jose</v>
      </c>
      <c r="AX115" t="s">
        <v>1783</v>
      </c>
      <c r="AY115" t="s">
        <v>1784</v>
      </c>
      <c r="AZ115" t="s">
        <v>3762</v>
      </c>
    </row>
    <row r="116" spans="1:52" x14ac:dyDescent="0.25">
      <c r="A116" s="8" t="s">
        <v>1040</v>
      </c>
      <c r="C116" s="14">
        <v>79</v>
      </c>
      <c r="D116" s="23" t="s">
        <v>1265</v>
      </c>
      <c r="E116" s="14" t="s">
        <v>1074</v>
      </c>
      <c r="F116" s="11">
        <v>34604</v>
      </c>
      <c r="G116" s="24">
        <f>IF(MONTH(F116)&lt;7,2025-YEAR(F116),2025-YEAR(F116)-1)</f>
        <v>30</v>
      </c>
      <c r="H116" s="14">
        <v>111</v>
      </c>
      <c r="I116" s="14">
        <v>99</v>
      </c>
      <c r="J116" s="14">
        <v>12</v>
      </c>
      <c r="K116" s="14">
        <v>24</v>
      </c>
      <c r="L116" s="14">
        <v>15</v>
      </c>
      <c r="M116" s="14">
        <v>26</v>
      </c>
      <c r="N116" s="14">
        <v>45</v>
      </c>
      <c r="O116" s="14">
        <v>36.299999999999997</v>
      </c>
      <c r="P116" s="14">
        <v>3.3</v>
      </c>
      <c r="Q116" s="14">
        <v>5</v>
      </c>
      <c r="R116" s="14">
        <v>-6</v>
      </c>
      <c r="S116" s="14">
        <v>13</v>
      </c>
      <c r="T116" s="14">
        <v>5</v>
      </c>
      <c r="U116" s="14">
        <v>15</v>
      </c>
      <c r="V116" s="14">
        <v>43.3</v>
      </c>
      <c r="W116" s="14">
        <v>62.3</v>
      </c>
      <c r="X116" s="14">
        <v>63.5</v>
      </c>
      <c r="Y116" s="14">
        <v>1.1000000000000001</v>
      </c>
      <c r="Z116" s="14">
        <v>0</v>
      </c>
      <c r="AA116" s="14">
        <v>-6</v>
      </c>
      <c r="AB116" s="14">
        <v>13</v>
      </c>
      <c r="AC116" s="14" t="s">
        <v>514</v>
      </c>
      <c r="AD116" s="14" t="s">
        <v>25</v>
      </c>
      <c r="AE116" s="14">
        <v>15</v>
      </c>
      <c r="AF116" s="14" t="s">
        <v>41</v>
      </c>
      <c r="AG116" s="14" t="s">
        <v>40</v>
      </c>
      <c r="AH116" s="14">
        <v>3</v>
      </c>
      <c r="AN116" s="14">
        <v>312</v>
      </c>
      <c r="AO116" s="14">
        <v>312</v>
      </c>
      <c r="AP116" s="14">
        <v>312</v>
      </c>
      <c r="AQ116" s="14" t="s">
        <v>726</v>
      </c>
      <c r="AR116" s="9" t="s">
        <v>1957</v>
      </c>
      <c r="AS116" s="3">
        <v>107566</v>
      </c>
      <c r="AT116" s="3">
        <v>19296</v>
      </c>
      <c r="AU116" s="13" t="str">
        <f>HYPERLINK(AX116,_xlfn.CONCAT("BR:",D116))</f>
        <v>BR:Call,Alex</v>
      </c>
      <c r="AV116" s="13" t="str">
        <f>HYPERLINK(AY116,_xlfn.CONCAT("BP:",D116))</f>
        <v>BP:Call,Alex</v>
      </c>
      <c r="AW116" s="13" t="str">
        <f>HYPERLINK(AZ116,_xlfn.CONCAT("FG:",D116))</f>
        <v>FG:Call,Alex</v>
      </c>
      <c r="AX116" t="s">
        <v>1958</v>
      </c>
      <c r="AY116" t="s">
        <v>1959</v>
      </c>
      <c r="AZ116" t="s">
        <v>3837</v>
      </c>
    </row>
    <row r="117" spans="1:52" x14ac:dyDescent="0.25">
      <c r="A117" s="8" t="s">
        <v>1040</v>
      </c>
      <c r="B117" t="s">
        <v>1018</v>
      </c>
      <c r="C117" s="14">
        <v>111</v>
      </c>
      <c r="D117" s="23" t="s">
        <v>7837</v>
      </c>
      <c r="E117" s="14" t="s">
        <v>4582</v>
      </c>
      <c r="F117" s="11">
        <v>37725</v>
      </c>
      <c r="G117" s="24">
        <f>IF(MONTH(F117)&lt;7,2025-YEAR(F117),2025-YEAR(F117)-1)</f>
        <v>22</v>
      </c>
      <c r="AR117" s="9" t="s">
        <v>7838</v>
      </c>
      <c r="AS117" s="3">
        <v>171007</v>
      </c>
      <c r="AT117" s="3" t="s">
        <v>7839</v>
      </c>
      <c r="AU117" s="13" t="str">
        <f>HYPERLINK(AX117,_xlfn.CONCAT("BR:",D117))</f>
        <v>BR:Condon,Charlie</v>
      </c>
      <c r="AV117" s="13" t="str">
        <f>HYPERLINK(AY117,_xlfn.CONCAT("BP:",D117))</f>
        <v>BP:Condon,Charlie</v>
      </c>
      <c r="AW117" s="13" t="str">
        <f>HYPERLINK(AZ117,_xlfn.CONCAT("FG:",D117))</f>
        <v>FG:Condon,Charlie</v>
      </c>
      <c r="AX117" t="s">
        <v>7840</v>
      </c>
      <c r="AY117" t="s">
        <v>7841</v>
      </c>
      <c r="AZ117" t="str">
        <f>_xlfn.CONCAT("https://www.fangraphs.com/statss.aspx?playerid=",AT117)</f>
        <v>https://www.fangraphs.com/statss.aspx?playerid=sa3025257</v>
      </c>
    </row>
    <row r="118" spans="1:52" x14ac:dyDescent="0.25">
      <c r="A118" s="8" t="s">
        <v>1040</v>
      </c>
      <c r="C118" s="14">
        <v>39</v>
      </c>
      <c r="D118" s="23" t="s">
        <v>1301</v>
      </c>
      <c r="E118" s="14" t="s">
        <v>1049</v>
      </c>
      <c r="F118" s="11">
        <v>34355</v>
      </c>
      <c r="G118" s="24">
        <f>IF(MONTH(F118)&lt;7,2025-YEAR(F118),2025-YEAR(F118)-1)</f>
        <v>31</v>
      </c>
      <c r="H118" s="14">
        <v>638</v>
      </c>
      <c r="I118" s="14">
        <v>577</v>
      </c>
      <c r="J118" s="14">
        <v>61</v>
      </c>
      <c r="K118" s="14">
        <v>13</v>
      </c>
      <c r="L118" s="14">
        <v>10</v>
      </c>
      <c r="M118" s="14">
        <v>13.3</v>
      </c>
      <c r="N118" s="14">
        <v>27.3</v>
      </c>
      <c r="O118" s="14">
        <v>18.899999999999999</v>
      </c>
      <c r="P118" s="14">
        <v>1.3</v>
      </c>
      <c r="Q118" s="14" t="s">
        <v>38</v>
      </c>
      <c r="R118" s="14">
        <v>2</v>
      </c>
      <c r="S118" s="14">
        <v>21</v>
      </c>
      <c r="T118" s="14">
        <v>15</v>
      </c>
      <c r="U118" s="14">
        <v>11</v>
      </c>
      <c r="V118" s="14">
        <v>20.2</v>
      </c>
      <c r="W118" s="14">
        <v>35.200000000000003</v>
      </c>
      <c r="X118" s="14">
        <v>33.6</v>
      </c>
      <c r="Y118" s="14">
        <v>2.2999999999999998</v>
      </c>
      <c r="Z118" s="14">
        <v>3</v>
      </c>
      <c r="AA118" s="14">
        <v>2</v>
      </c>
      <c r="AB118" s="14">
        <v>19</v>
      </c>
      <c r="AC118" s="14" t="s">
        <v>611</v>
      </c>
      <c r="AD118" s="14" t="s">
        <v>41</v>
      </c>
      <c r="AE118" s="14">
        <v>14</v>
      </c>
      <c r="AF118" s="14" t="s">
        <v>40</v>
      </c>
      <c r="AG118" s="14" t="s">
        <v>25</v>
      </c>
      <c r="AH118" s="14">
        <v>1</v>
      </c>
      <c r="AJ118" s="14">
        <v>208</v>
      </c>
      <c r="AK118" s="14">
        <v>205</v>
      </c>
      <c r="AQ118" s="14" t="s">
        <v>612</v>
      </c>
      <c r="AR118" s="9" t="s">
        <v>2061</v>
      </c>
      <c r="AS118" s="3">
        <v>105791</v>
      </c>
      <c r="AT118" s="3">
        <v>18036</v>
      </c>
      <c r="AU118" s="13" t="str">
        <f>HYPERLINK(AX118,_xlfn.CONCAT("BR:",D118))</f>
        <v>BR:Cronenworth,Jake*</v>
      </c>
      <c r="AV118" s="13" t="str">
        <f>HYPERLINK(AY118,_xlfn.CONCAT("BP:",D118))</f>
        <v>BP:Cronenworth,Jake*</v>
      </c>
      <c r="AW118" s="13" t="str">
        <f>HYPERLINK(AZ118,_xlfn.CONCAT("FG:",D118))</f>
        <v>FG:Cronenworth,Jake*</v>
      </c>
      <c r="AX118" t="s">
        <v>2062</v>
      </c>
      <c r="AY118" t="s">
        <v>2063</v>
      </c>
      <c r="AZ118" t="s">
        <v>3881</v>
      </c>
    </row>
    <row r="119" spans="1:52" x14ac:dyDescent="0.25">
      <c r="A119" s="8" t="s">
        <v>1040</v>
      </c>
      <c r="C119" s="14">
        <v>165</v>
      </c>
      <c r="D119" s="23" t="s">
        <v>7783</v>
      </c>
      <c r="E119" s="14" t="s">
        <v>37</v>
      </c>
      <c r="F119" s="11"/>
      <c r="G119" s="24"/>
      <c r="H119" s="14">
        <v>87</v>
      </c>
      <c r="I119" s="14">
        <v>80</v>
      </c>
      <c r="J119" s="14">
        <v>7</v>
      </c>
      <c r="K119" s="14">
        <v>42</v>
      </c>
      <c r="L119" s="14">
        <v>0</v>
      </c>
      <c r="M119" s="14">
        <v>50.3</v>
      </c>
      <c r="N119" s="14">
        <v>50.3</v>
      </c>
      <c r="O119" s="14">
        <v>69</v>
      </c>
      <c r="P119" s="14">
        <v>0</v>
      </c>
      <c r="Q119" s="14" t="s">
        <v>38</v>
      </c>
      <c r="R119" s="14">
        <v>-5</v>
      </c>
      <c r="S119" s="14">
        <v>7</v>
      </c>
      <c r="T119" s="14">
        <v>44</v>
      </c>
      <c r="U119" s="14">
        <v>12</v>
      </c>
      <c r="V119" s="14">
        <v>27.3</v>
      </c>
      <c r="W119" s="14">
        <v>39.299999999999997</v>
      </c>
      <c r="X119" s="14">
        <v>52.3</v>
      </c>
      <c r="Y119" s="14">
        <v>7</v>
      </c>
      <c r="Z119" s="14">
        <v>8</v>
      </c>
      <c r="AA119" s="14">
        <v>-4</v>
      </c>
      <c r="AB119" s="14">
        <v>9</v>
      </c>
      <c r="AC119" s="14" t="s">
        <v>7784</v>
      </c>
      <c r="AD119" s="14" t="s">
        <v>41</v>
      </c>
      <c r="AE119" s="14">
        <v>9</v>
      </c>
      <c r="AF119" s="14" t="s">
        <v>41</v>
      </c>
      <c r="AG119" s="14" t="s">
        <v>41</v>
      </c>
      <c r="AH119" s="14">
        <v>2</v>
      </c>
      <c r="AI119" s="14">
        <v>408</v>
      </c>
      <c r="AQ119" s="14" t="s">
        <v>7785</v>
      </c>
      <c r="AS119" s="3"/>
      <c r="AT119" s="3"/>
      <c r="AU119" s="13"/>
      <c r="AV119" s="13"/>
      <c r="AW119" s="13"/>
      <c r="AX119"/>
      <c r="AY119"/>
      <c r="AZ119"/>
    </row>
    <row r="120" spans="1:52" x14ac:dyDescent="0.25">
      <c r="A120" s="8" t="s">
        <v>1040</v>
      </c>
      <c r="D120" s="23" t="s">
        <v>1319</v>
      </c>
      <c r="E120" s="14" t="s">
        <v>1092</v>
      </c>
      <c r="F120" s="11">
        <v>37659</v>
      </c>
      <c r="G120" s="24">
        <f>IF(MONTH(F120)&lt;7,2025-YEAR(F120),2025-YEAR(F120)-1)</f>
        <v>22</v>
      </c>
      <c r="H120" s="14">
        <v>67</v>
      </c>
      <c r="I120" s="14">
        <v>56</v>
      </c>
      <c r="J120" s="14">
        <v>11</v>
      </c>
      <c r="K120" s="14">
        <v>32</v>
      </c>
      <c r="L120" s="14">
        <v>38</v>
      </c>
      <c r="M120" s="14">
        <v>0</v>
      </c>
      <c r="N120" s="14">
        <v>38</v>
      </c>
      <c r="O120" s="14">
        <v>0</v>
      </c>
      <c r="P120" s="14">
        <v>0</v>
      </c>
      <c r="Q120" s="14" t="s">
        <v>43</v>
      </c>
      <c r="R120" s="14">
        <v>0</v>
      </c>
      <c r="S120" s="14">
        <v>0</v>
      </c>
      <c r="T120" s="14">
        <v>39</v>
      </c>
      <c r="U120" s="14">
        <v>20</v>
      </c>
      <c r="V120" s="14">
        <v>10.7</v>
      </c>
      <c r="W120" s="14">
        <v>30.7</v>
      </c>
      <c r="X120" s="14">
        <v>20.5</v>
      </c>
      <c r="Y120" s="14">
        <v>3.3</v>
      </c>
      <c r="Z120" s="14">
        <v>5</v>
      </c>
      <c r="AA120" s="14">
        <v>-5</v>
      </c>
      <c r="AB120" s="14">
        <v>0</v>
      </c>
      <c r="AC120" s="14" t="s">
        <v>215</v>
      </c>
      <c r="AD120" s="14" t="s">
        <v>25</v>
      </c>
      <c r="AE120" s="14">
        <v>13</v>
      </c>
      <c r="AF120" s="14" t="s">
        <v>41</v>
      </c>
      <c r="AG120" s="14" t="s">
        <v>41</v>
      </c>
      <c r="AH120" s="14">
        <v>6</v>
      </c>
      <c r="AN120" s="14">
        <v>410</v>
      </c>
      <c r="AO120" s="14">
        <v>410</v>
      </c>
      <c r="AQ120" s="14" t="s">
        <v>501</v>
      </c>
      <c r="AR120" s="9" t="s">
        <v>2115</v>
      </c>
      <c r="AS120" s="3">
        <v>147900</v>
      </c>
      <c r="AT120" s="3">
        <v>28080</v>
      </c>
      <c r="AU120" s="13" t="str">
        <f>HYPERLINK(AX120,_xlfn.CONCAT("BR:",D120))</f>
        <v>BR:Dominguez,Jasson+</v>
      </c>
      <c r="AV120" s="13" t="str">
        <f>HYPERLINK(AY120,_xlfn.CONCAT("BP:",D120))</f>
        <v>BP:Dominguez,Jasson+</v>
      </c>
      <c r="AW120" s="13" t="str">
        <f>HYPERLINK(AZ120,_xlfn.CONCAT("FG:",D120))</f>
        <v>FG:Dominguez,Jasson+</v>
      </c>
      <c r="AX120" t="s">
        <v>2116</v>
      </c>
      <c r="AY120" t="s">
        <v>2117</v>
      </c>
      <c r="AZ120" t="s">
        <v>3905</v>
      </c>
    </row>
    <row r="121" spans="1:52" x14ac:dyDescent="0.25">
      <c r="A121" s="8" t="s">
        <v>1040</v>
      </c>
      <c r="D121" s="23" t="s">
        <v>1388</v>
      </c>
      <c r="E121" s="14" t="s">
        <v>1067</v>
      </c>
      <c r="F121" s="11">
        <v>33893</v>
      </c>
      <c r="G121" s="24">
        <f>IF(MONTH(F121)&lt;7,2025-YEAR(F121),2025-YEAR(F121)-1)</f>
        <v>32</v>
      </c>
      <c r="H121" s="14">
        <v>626</v>
      </c>
      <c r="I121" s="14">
        <v>550</v>
      </c>
      <c r="J121" s="14">
        <v>76</v>
      </c>
      <c r="K121" s="14">
        <v>24</v>
      </c>
      <c r="L121" s="14">
        <v>18</v>
      </c>
      <c r="M121" s="14">
        <v>28.9</v>
      </c>
      <c r="N121" s="14">
        <v>47.9</v>
      </c>
      <c r="O121" s="14">
        <v>50.5</v>
      </c>
      <c r="P121" s="14">
        <v>3.6</v>
      </c>
      <c r="Q121" s="14">
        <v>4</v>
      </c>
      <c r="R121" s="14">
        <v>-10</v>
      </c>
      <c r="S121" s="14">
        <v>19</v>
      </c>
      <c r="T121" s="14">
        <v>22</v>
      </c>
      <c r="U121" s="14">
        <v>11</v>
      </c>
      <c r="V121" s="14">
        <v>24</v>
      </c>
      <c r="W121" s="14">
        <v>35.9</v>
      </c>
      <c r="X121" s="14">
        <v>45.3</v>
      </c>
      <c r="Y121" s="14">
        <v>4.2</v>
      </c>
      <c r="Z121" s="14">
        <v>6</v>
      </c>
      <c r="AA121" s="14">
        <v>-8</v>
      </c>
      <c r="AB121" s="14">
        <v>21</v>
      </c>
      <c r="AC121" s="14" t="s">
        <v>528</v>
      </c>
      <c r="AD121" s="14" t="s">
        <v>40</v>
      </c>
      <c r="AE121" s="14">
        <v>13</v>
      </c>
      <c r="AF121" s="14" t="s">
        <v>40</v>
      </c>
      <c r="AG121" s="14" t="s">
        <v>25</v>
      </c>
      <c r="AH121" s="14">
        <v>1</v>
      </c>
      <c r="AJ121" s="14">
        <v>206</v>
      </c>
      <c r="AQ121" s="14" t="s">
        <v>552</v>
      </c>
      <c r="AR121" s="9" t="s">
        <v>2321</v>
      </c>
      <c r="AS121" s="3">
        <v>66018</v>
      </c>
      <c r="AT121" s="3">
        <v>11579</v>
      </c>
      <c r="AU121" s="13" t="str">
        <f>HYPERLINK(AX121,_xlfn.CONCAT("BR:",D121))</f>
        <v>BR:Harper,Bryce*</v>
      </c>
      <c r="AV121" s="13" t="str">
        <f>HYPERLINK(AY121,_xlfn.CONCAT("BP:",D121))</f>
        <v>BP:Harper,Bryce*</v>
      </c>
      <c r="AW121" s="13" t="str">
        <f>HYPERLINK(AZ121,_xlfn.CONCAT("FG:",D121))</f>
        <v>FG:Harper,Bryce*</v>
      </c>
      <c r="AX121" t="s">
        <v>2322</v>
      </c>
      <c r="AY121" t="s">
        <v>2323</v>
      </c>
      <c r="AZ121" t="s">
        <v>3986</v>
      </c>
    </row>
    <row r="122" spans="1:52" x14ac:dyDescent="0.25">
      <c r="A122" s="8" t="s">
        <v>1040</v>
      </c>
      <c r="D122" s="23" t="s">
        <v>1406</v>
      </c>
      <c r="E122" s="14" t="s">
        <v>1035</v>
      </c>
      <c r="F122" s="11">
        <v>35563</v>
      </c>
      <c r="G122" s="24">
        <f>IF(MONTH(F122)&lt;7,2025-YEAR(F122),2025-YEAR(F122)-1)</f>
        <v>28</v>
      </c>
      <c r="H122" s="14">
        <v>626</v>
      </c>
      <c r="I122" s="14">
        <v>582</v>
      </c>
      <c r="J122" s="14">
        <v>44</v>
      </c>
      <c r="K122" s="14">
        <v>0</v>
      </c>
      <c r="L122" s="14">
        <v>2</v>
      </c>
      <c r="M122" s="14">
        <v>39</v>
      </c>
      <c r="N122" s="14">
        <v>45</v>
      </c>
      <c r="O122" s="14">
        <v>52.3</v>
      </c>
      <c r="P122" s="14">
        <v>3.2</v>
      </c>
      <c r="Q122" s="14" t="s">
        <v>38</v>
      </c>
      <c r="R122" s="14">
        <v>-7</v>
      </c>
      <c r="S122" s="14">
        <v>9</v>
      </c>
      <c r="T122" s="14">
        <v>0</v>
      </c>
      <c r="U122" s="14">
        <v>8</v>
      </c>
      <c r="V122" s="14">
        <v>24.5</v>
      </c>
      <c r="W122" s="14">
        <v>36.4</v>
      </c>
      <c r="X122" s="14">
        <v>38.200000000000003</v>
      </c>
      <c r="Y122" s="14">
        <v>2.1</v>
      </c>
      <c r="Z122" s="14" t="s">
        <v>38</v>
      </c>
      <c r="AA122" s="14">
        <v>-7</v>
      </c>
      <c r="AB122" s="14">
        <v>8</v>
      </c>
      <c r="AC122" s="14" t="s">
        <v>205</v>
      </c>
      <c r="AD122" s="14" t="s">
        <v>57</v>
      </c>
      <c r="AE122" s="14">
        <v>16</v>
      </c>
      <c r="AF122" s="14" t="s">
        <v>41</v>
      </c>
      <c r="AG122" s="14" t="s">
        <v>40</v>
      </c>
      <c r="AH122" s="14">
        <v>1</v>
      </c>
      <c r="AK122" s="14">
        <v>110</v>
      </c>
      <c r="AM122" s="14">
        <v>220</v>
      </c>
      <c r="AQ122" s="14" t="s">
        <v>206</v>
      </c>
      <c r="AR122" s="9" t="s">
        <v>2375</v>
      </c>
      <c r="AS122" s="3">
        <v>123806</v>
      </c>
      <c r="AT122" s="3">
        <v>21479</v>
      </c>
      <c r="AU122" s="13" t="str">
        <f>HYPERLINK(AX122,_xlfn.CONCAT("BR:",D122))</f>
        <v>BR:Hoerner,Nico</v>
      </c>
      <c r="AV122" s="13" t="str">
        <f>HYPERLINK(AY122,_xlfn.CONCAT("BP:",D122))</f>
        <v>BP:Hoerner,Nico</v>
      </c>
      <c r="AW122" s="13" t="str">
        <f>HYPERLINK(AZ122,_xlfn.CONCAT("FG:",D122))</f>
        <v>FG:Hoerner,Nico</v>
      </c>
      <c r="AX122" t="s">
        <v>2376</v>
      </c>
      <c r="AY122" t="s">
        <v>2377</v>
      </c>
      <c r="AZ122" t="s">
        <v>4011</v>
      </c>
    </row>
    <row r="123" spans="1:52" x14ac:dyDescent="0.25">
      <c r="A123" s="8" t="s">
        <v>1040</v>
      </c>
      <c r="B123" t="s">
        <v>1018</v>
      </c>
      <c r="C123" s="14">
        <v>211</v>
      </c>
      <c r="D123" s="23" t="s">
        <v>7910</v>
      </c>
      <c r="E123" s="14" t="s">
        <v>1148</v>
      </c>
      <c r="F123" s="11">
        <v>38371</v>
      </c>
      <c r="G123" s="24">
        <f>IF(MONTH(F123)&lt;7,2025-YEAR(F123),2025-YEAR(F123)-1)</f>
        <v>20</v>
      </c>
      <c r="AR123" s="9" t="s">
        <v>7911</v>
      </c>
      <c r="AS123" s="3">
        <v>170241</v>
      </c>
      <c r="AT123" s="3" t="s">
        <v>7912</v>
      </c>
      <c r="AU123" s="13" t="str">
        <f>HYPERLINK(AX123,_xlfn.CONCAT("BR:",D123))</f>
        <v>BR:Hope,Zyhir*</v>
      </c>
      <c r="AV123" s="13" t="str">
        <f>HYPERLINK(AY123,_xlfn.CONCAT("BP:",D123))</f>
        <v>BP:Hope,Zyhir*</v>
      </c>
      <c r="AW123" s="13" t="str">
        <f>HYPERLINK(AZ123,_xlfn.CONCAT("FG:",D123))</f>
        <v>FG:Hope,Zyhir*</v>
      </c>
      <c r="AX123" t="s">
        <v>7913</v>
      </c>
      <c r="AY123" t="s">
        <v>7914</v>
      </c>
      <c r="AZ123" t="s">
        <v>7899</v>
      </c>
    </row>
    <row r="124" spans="1:52" x14ac:dyDescent="0.25">
      <c r="A124" s="8" t="s">
        <v>1040</v>
      </c>
      <c r="D124" s="23" t="s">
        <v>1423</v>
      </c>
      <c r="E124" s="14" t="s">
        <v>1092</v>
      </c>
      <c r="F124" s="11">
        <v>33720</v>
      </c>
      <c r="G124" s="24">
        <f>IF(MONTH(F124)&lt;7,2025-YEAR(F124),2025-YEAR(F124)-1)</f>
        <v>33</v>
      </c>
      <c r="H124" s="14">
        <v>692</v>
      </c>
      <c r="I124" s="14">
        <v>559</v>
      </c>
      <c r="J124" s="14">
        <v>133</v>
      </c>
      <c r="K124" s="14">
        <v>11</v>
      </c>
      <c r="L124" s="14">
        <v>41</v>
      </c>
      <c r="M124" s="14">
        <v>19.8</v>
      </c>
      <c r="N124" s="14">
        <v>63.8</v>
      </c>
      <c r="O124" s="14">
        <v>59.5</v>
      </c>
      <c r="P124" s="14">
        <v>11.8</v>
      </c>
      <c r="Q124" s="14">
        <v>8</v>
      </c>
      <c r="R124" s="14">
        <v>-1</v>
      </c>
      <c r="S124" s="14">
        <v>9</v>
      </c>
      <c r="T124" s="14">
        <v>26</v>
      </c>
      <c r="U124" s="14">
        <v>23</v>
      </c>
      <c r="V124" s="14">
        <v>29.9</v>
      </c>
      <c r="W124" s="14">
        <v>55.9</v>
      </c>
      <c r="X124" s="14">
        <v>67.5</v>
      </c>
      <c r="Y124" s="14">
        <v>10.3</v>
      </c>
      <c r="Z124" s="14">
        <v>8</v>
      </c>
      <c r="AA124" s="14">
        <v>-10</v>
      </c>
      <c r="AB124" s="14">
        <v>10</v>
      </c>
      <c r="AC124" s="14" t="s">
        <v>488</v>
      </c>
      <c r="AD124" s="14" t="s">
        <v>25</v>
      </c>
      <c r="AE124" s="14">
        <v>13</v>
      </c>
      <c r="AF124" s="14" t="s">
        <v>41</v>
      </c>
      <c r="AG124" s="14" t="s">
        <v>41</v>
      </c>
      <c r="AH124" s="14">
        <v>1</v>
      </c>
      <c r="AN124" s="14">
        <v>300</v>
      </c>
      <c r="AO124" s="14">
        <v>300</v>
      </c>
      <c r="AP124" s="14">
        <v>200</v>
      </c>
      <c r="AQ124" s="14" t="s">
        <v>489</v>
      </c>
      <c r="AR124" s="9" t="s">
        <v>2424</v>
      </c>
      <c r="AS124" s="3">
        <v>68603</v>
      </c>
      <c r="AT124" s="3">
        <v>15640</v>
      </c>
      <c r="AU124" s="13" t="str">
        <f>HYPERLINK(AX124,_xlfn.CONCAT("BR:",D124))</f>
        <v>BR:Judge,Aaron</v>
      </c>
      <c r="AV124" s="13" t="str">
        <f>HYPERLINK(AY124,_xlfn.CONCAT("BP:",D124))</f>
        <v>BP:Judge,Aaron</v>
      </c>
      <c r="AW124" s="13" t="str">
        <f>HYPERLINK(AZ124,_xlfn.CONCAT("FG:",D124))</f>
        <v>FG:Judge,Aaron</v>
      </c>
      <c r="AX124" t="s">
        <v>2425</v>
      </c>
      <c r="AY124" t="s">
        <v>2426</v>
      </c>
      <c r="AZ124" t="s">
        <v>4039</v>
      </c>
    </row>
    <row r="125" spans="1:52" x14ac:dyDescent="0.25">
      <c r="A125" s="8" t="s">
        <v>1040</v>
      </c>
      <c r="D125" s="23" t="s">
        <v>1424</v>
      </c>
      <c r="E125" s="14" t="s">
        <v>1086</v>
      </c>
      <c r="F125" s="11">
        <v>36280</v>
      </c>
      <c r="G125" s="24">
        <f>IF(MONTH(F125)&lt;7,2025-YEAR(F125),2025-YEAR(F125)-1)</f>
        <v>26</v>
      </c>
      <c r="H125" s="14">
        <v>299</v>
      </c>
      <c r="I125" s="14">
        <v>266</v>
      </c>
      <c r="J125" s="14">
        <v>33</v>
      </c>
      <c r="K125" s="14">
        <v>51</v>
      </c>
      <c r="L125" s="14">
        <v>12</v>
      </c>
      <c r="M125" s="14">
        <v>7.3</v>
      </c>
      <c r="N125" s="14">
        <v>21.4</v>
      </c>
      <c r="O125" s="14">
        <v>17</v>
      </c>
      <c r="P125" s="14">
        <v>2.5</v>
      </c>
      <c r="Q125" s="14" t="s">
        <v>95</v>
      </c>
      <c r="R125" s="14">
        <v>0</v>
      </c>
      <c r="S125" s="14">
        <v>2</v>
      </c>
      <c r="T125" s="14">
        <v>45</v>
      </c>
      <c r="U125" s="14">
        <v>14</v>
      </c>
      <c r="V125" s="14">
        <v>11.3</v>
      </c>
      <c r="W125" s="14">
        <v>27.3</v>
      </c>
      <c r="X125" s="14">
        <v>15.8</v>
      </c>
      <c r="Y125" s="14">
        <v>1.1000000000000001</v>
      </c>
      <c r="Z125" s="14">
        <v>2</v>
      </c>
      <c r="AA125" s="14">
        <v>-7</v>
      </c>
      <c r="AB125" s="14">
        <v>2</v>
      </c>
      <c r="AC125" s="14" t="s">
        <v>145</v>
      </c>
      <c r="AD125" s="14" t="s">
        <v>25</v>
      </c>
      <c r="AE125" s="14">
        <v>12</v>
      </c>
      <c r="AF125" s="14" t="s">
        <v>41</v>
      </c>
      <c r="AG125" s="14" t="s">
        <v>41</v>
      </c>
      <c r="AH125" s="14">
        <v>1</v>
      </c>
      <c r="AJ125" s="14">
        <v>530</v>
      </c>
      <c r="AK125" s="14">
        <v>412</v>
      </c>
      <c r="AQ125" s="14" t="s">
        <v>472</v>
      </c>
      <c r="AR125" s="9" t="s">
        <v>2427</v>
      </c>
      <c r="AS125" s="3">
        <v>125175</v>
      </c>
      <c r="AT125" s="3">
        <v>27534</v>
      </c>
      <c r="AU125" s="13" t="str">
        <f>HYPERLINK(AX125,_xlfn.CONCAT("BR:",D125))</f>
        <v>BR:Julien,Edouard*</v>
      </c>
      <c r="AV125" s="13" t="str">
        <f>HYPERLINK(AY125,_xlfn.CONCAT("BP:",D125))</f>
        <v>BP:Julien,Edouard*</v>
      </c>
      <c r="AW125" s="13" t="str">
        <f>HYPERLINK(AZ125,_xlfn.CONCAT("FG:",D125))</f>
        <v>FG:Julien,Edouard*</v>
      </c>
      <c r="AX125" t="s">
        <v>2428</v>
      </c>
      <c r="AY125" t="s">
        <v>2429</v>
      </c>
      <c r="AZ125" t="s">
        <v>4040</v>
      </c>
    </row>
    <row r="126" spans="1:52" x14ac:dyDescent="0.25">
      <c r="A126" s="8" t="s">
        <v>1040</v>
      </c>
      <c r="C126" s="14">
        <v>179</v>
      </c>
      <c r="D126" s="23" t="s">
        <v>1446</v>
      </c>
      <c r="E126" s="14" t="s">
        <v>1086</v>
      </c>
      <c r="F126" s="11">
        <v>35487</v>
      </c>
      <c r="G126" s="24">
        <f>IF(MONTH(F126)&lt;7,2025-YEAR(F126),2025-YEAR(F126)-1)</f>
        <v>28</v>
      </c>
      <c r="H126" s="14">
        <v>395</v>
      </c>
      <c r="I126" s="14">
        <v>355</v>
      </c>
      <c r="J126" s="14">
        <v>40</v>
      </c>
      <c r="K126" s="14">
        <v>39</v>
      </c>
      <c r="L126" s="14">
        <v>0</v>
      </c>
      <c r="M126" s="14">
        <v>5.9</v>
      </c>
      <c r="N126" s="14">
        <v>7.9</v>
      </c>
      <c r="O126" s="14">
        <v>10.6</v>
      </c>
      <c r="P126" s="14">
        <v>0</v>
      </c>
      <c r="Q126" s="14" t="s">
        <v>38</v>
      </c>
      <c r="R126" s="14">
        <v>0</v>
      </c>
      <c r="S126" s="14">
        <v>27</v>
      </c>
      <c r="T126" s="14">
        <v>23</v>
      </c>
      <c r="U126" s="14">
        <v>13</v>
      </c>
      <c r="V126" s="14">
        <v>21.5</v>
      </c>
      <c r="W126" s="14">
        <v>36.5</v>
      </c>
      <c r="X126" s="14">
        <v>34.5</v>
      </c>
      <c r="Y126" s="14">
        <v>3</v>
      </c>
      <c r="Z126" s="14">
        <v>4</v>
      </c>
      <c r="AA126" s="14">
        <v>1</v>
      </c>
      <c r="AB126" s="14">
        <v>23</v>
      </c>
      <c r="AC126" s="14" t="s">
        <v>253</v>
      </c>
      <c r="AD126" s="14" t="s">
        <v>40</v>
      </c>
      <c r="AE126" s="14">
        <v>11</v>
      </c>
      <c r="AF126" s="14" t="s">
        <v>41</v>
      </c>
      <c r="AG126" s="14" t="s">
        <v>40</v>
      </c>
      <c r="AH126" s="14">
        <v>1</v>
      </c>
      <c r="AN126" s="14">
        <v>401</v>
      </c>
      <c r="AP126" s="14">
        <v>401</v>
      </c>
      <c r="AQ126" s="14" t="s">
        <v>475</v>
      </c>
      <c r="AR126" s="9" t="s">
        <v>2487</v>
      </c>
      <c r="AS126" s="3">
        <v>126235</v>
      </c>
      <c r="AT126" s="3">
        <v>21501</v>
      </c>
      <c r="AU126" s="13" t="str">
        <f>HYPERLINK(AX126,_xlfn.CONCAT("BR:",D126))</f>
        <v>BR:Larnach,Trevor*</v>
      </c>
      <c r="AV126" s="13" t="str">
        <f>HYPERLINK(AY126,_xlfn.CONCAT("BP:",D126))</f>
        <v>BP:Larnach,Trevor*</v>
      </c>
      <c r="AW126" s="13" t="str">
        <f>HYPERLINK(AZ126,_xlfn.CONCAT("FG:",D126))</f>
        <v>FG:Larnach,Trevor*</v>
      </c>
      <c r="AX126" t="s">
        <v>2488</v>
      </c>
      <c r="AY126" t="s">
        <v>2489</v>
      </c>
      <c r="AZ126" t="s">
        <v>4064</v>
      </c>
    </row>
    <row r="127" spans="1:52" x14ac:dyDescent="0.25">
      <c r="A127" s="8" t="s">
        <v>1040</v>
      </c>
      <c r="B127" t="s">
        <v>1018</v>
      </c>
      <c r="C127" s="14">
        <v>279</v>
      </c>
      <c r="D127" s="23" t="s">
        <v>7975</v>
      </c>
      <c r="E127" s="14" t="s">
        <v>7974</v>
      </c>
      <c r="F127" s="11">
        <v>37959</v>
      </c>
      <c r="G127" s="24">
        <f>IF(MONTH(F127)&lt;7,2025-YEAR(F127),2025-YEAR(F127)-1)</f>
        <v>21</v>
      </c>
      <c r="AS127" s="3"/>
      <c r="AT127" s="3"/>
      <c r="AU127" s="13"/>
      <c r="AV127" s="13"/>
      <c r="AW127" s="13"/>
      <c r="AX127"/>
      <c r="AY127"/>
      <c r="AZ127"/>
    </row>
    <row r="128" spans="1:52" x14ac:dyDescent="0.25">
      <c r="A128" s="8" t="s">
        <v>1040</v>
      </c>
      <c r="D128" s="23" t="s">
        <v>1448</v>
      </c>
      <c r="E128" s="14" t="s">
        <v>1086</v>
      </c>
      <c r="F128" s="11">
        <v>36936</v>
      </c>
      <c r="G128" s="24">
        <f>IF(MONTH(F128)&lt;7,2025-YEAR(F128),2025-YEAR(F128)-1)</f>
        <v>24</v>
      </c>
      <c r="H128" s="14">
        <v>183</v>
      </c>
      <c r="I128" s="14">
        <v>172</v>
      </c>
      <c r="J128" s="14">
        <v>11</v>
      </c>
      <c r="K128" s="14">
        <v>13</v>
      </c>
      <c r="L128" s="14">
        <v>0</v>
      </c>
      <c r="M128" s="14">
        <v>18.899999999999999</v>
      </c>
      <c r="N128" s="14">
        <v>18.899999999999999</v>
      </c>
      <c r="O128" s="14">
        <v>21.1</v>
      </c>
      <c r="P128" s="14">
        <v>0.8</v>
      </c>
      <c r="Q128" s="14">
        <v>0</v>
      </c>
      <c r="R128" s="14">
        <v>6</v>
      </c>
      <c r="S128" s="14">
        <v>27</v>
      </c>
      <c r="T128" s="14">
        <v>6</v>
      </c>
      <c r="U128" s="14">
        <v>2</v>
      </c>
      <c r="V128" s="14">
        <v>16.600000000000001</v>
      </c>
      <c r="W128" s="14">
        <v>18.600000000000001</v>
      </c>
      <c r="X128" s="14">
        <v>31.8</v>
      </c>
      <c r="Y128" s="14">
        <v>3.4</v>
      </c>
      <c r="Z128" s="14" t="s">
        <v>38</v>
      </c>
      <c r="AA128" s="14">
        <v>6</v>
      </c>
      <c r="AB128" s="14">
        <v>26</v>
      </c>
      <c r="AC128" s="14" t="s">
        <v>140</v>
      </c>
      <c r="AD128" s="14" t="s">
        <v>40</v>
      </c>
      <c r="AE128" s="14">
        <v>12</v>
      </c>
      <c r="AF128" s="14" t="s">
        <v>41</v>
      </c>
      <c r="AG128" s="14" t="s">
        <v>41</v>
      </c>
      <c r="AH128" s="14">
        <v>2</v>
      </c>
      <c r="AK128" s="14">
        <v>344</v>
      </c>
      <c r="AL128" s="14">
        <v>308</v>
      </c>
      <c r="AM128" s="14">
        <v>314</v>
      </c>
      <c r="AQ128" s="14" t="s">
        <v>476</v>
      </c>
      <c r="AR128" s="9" t="s">
        <v>4444</v>
      </c>
      <c r="AS128" s="3">
        <v>144289</v>
      </c>
      <c r="AT128" s="3">
        <v>31595</v>
      </c>
      <c r="AU128" s="13" t="str">
        <f>HYPERLINK(AX128,_xlfn.CONCAT("BR:",D128))</f>
        <v>BR:Lee,Brooks+</v>
      </c>
      <c r="AV128" s="13" t="str">
        <f>HYPERLINK(AY128,_xlfn.CONCAT("BP:",D128))</f>
        <v>BP:Lee,Brooks+</v>
      </c>
      <c r="AW128" s="13" t="str">
        <f>HYPERLINK(AZ128,_xlfn.CONCAT("FG:",D128))</f>
        <v>FG:Lee,Brooks+</v>
      </c>
      <c r="AX128" t="s">
        <v>4443</v>
      </c>
      <c r="AY128" t="s">
        <v>2493</v>
      </c>
      <c r="AZ128" t="s">
        <v>4471</v>
      </c>
    </row>
    <row r="129" spans="1:52" x14ac:dyDescent="0.25">
      <c r="A129" s="8" t="s">
        <v>1040</v>
      </c>
      <c r="D129" s="23" t="s">
        <v>1463</v>
      </c>
      <c r="E129" s="14" t="s">
        <v>1049</v>
      </c>
      <c r="F129" s="11">
        <v>33791</v>
      </c>
      <c r="G129" s="24">
        <f>IF(MONTH(F129)&lt;7,2025-YEAR(F129),2025-YEAR(F129)-1)</f>
        <v>32</v>
      </c>
      <c r="H129" s="14">
        <v>638</v>
      </c>
      <c r="I129" s="14">
        <v>593</v>
      </c>
      <c r="J129" s="14">
        <v>45</v>
      </c>
      <c r="K129" s="14">
        <v>23</v>
      </c>
      <c r="L129" s="14">
        <v>11</v>
      </c>
      <c r="M129" s="14">
        <v>19.5</v>
      </c>
      <c r="N129" s="14">
        <v>30.5</v>
      </c>
      <c r="O129" s="14">
        <v>33.5</v>
      </c>
      <c r="P129" s="14">
        <v>3.5</v>
      </c>
      <c r="Q129" s="14">
        <v>7</v>
      </c>
      <c r="R129" s="14">
        <v>1</v>
      </c>
      <c r="S129" s="14">
        <v>27</v>
      </c>
      <c r="T129" s="14">
        <v>16</v>
      </c>
      <c r="U129" s="14">
        <v>4</v>
      </c>
      <c r="V129" s="14">
        <v>27.3</v>
      </c>
      <c r="W129" s="14">
        <v>31.3</v>
      </c>
      <c r="X129" s="14">
        <v>42.4</v>
      </c>
      <c r="Y129" s="14">
        <v>3.3</v>
      </c>
      <c r="Z129" s="14">
        <v>6</v>
      </c>
      <c r="AA129" s="14">
        <v>1</v>
      </c>
      <c r="AB129" s="14">
        <v>29</v>
      </c>
      <c r="AC129" s="14" t="s">
        <v>67</v>
      </c>
      <c r="AD129" s="14" t="s">
        <v>25</v>
      </c>
      <c r="AE129" s="14">
        <v>12</v>
      </c>
      <c r="AF129" s="14" t="s">
        <v>41</v>
      </c>
      <c r="AG129" s="14" t="s">
        <v>40</v>
      </c>
      <c r="AH129" s="14">
        <v>1</v>
      </c>
      <c r="AL129" s="14">
        <v>212</v>
      </c>
      <c r="AQ129" s="14" t="s">
        <v>617</v>
      </c>
      <c r="AR129" s="9" t="s">
        <v>2531</v>
      </c>
      <c r="AS129" s="3">
        <v>67049</v>
      </c>
      <c r="AT129" s="3">
        <v>11493</v>
      </c>
      <c r="AU129" s="13" t="str">
        <f>HYPERLINK(AX129,_xlfn.CONCAT("BR:",D129))</f>
        <v>BR:Machado,Manny</v>
      </c>
      <c r="AV129" s="13" t="str">
        <f>HYPERLINK(AY129,_xlfn.CONCAT("BP:",D129))</f>
        <v>BP:Machado,Manny</v>
      </c>
      <c r="AW129" s="13" t="str">
        <f>HYPERLINK(AZ129,_xlfn.CONCAT("FG:",D129))</f>
        <v>FG:Machado,Manny</v>
      </c>
      <c r="AX129" t="s">
        <v>2532</v>
      </c>
      <c r="AY129" t="s">
        <v>2533</v>
      </c>
      <c r="AZ129" t="s">
        <v>4086</v>
      </c>
    </row>
    <row r="130" spans="1:52" x14ac:dyDescent="0.25">
      <c r="A130" s="8" t="s">
        <v>1040</v>
      </c>
      <c r="C130" s="14">
        <v>239</v>
      </c>
      <c r="D130" s="23" t="s">
        <v>3570</v>
      </c>
      <c r="E130" s="14" t="s">
        <v>4575</v>
      </c>
      <c r="F130" s="11">
        <v>36575</v>
      </c>
      <c r="G130" s="24">
        <f>IF(MONTH(F130)&lt;7,2025-YEAR(F130),2025-YEAR(F130)-1)</f>
        <v>25</v>
      </c>
      <c r="H130" s="14">
        <v>225</v>
      </c>
      <c r="I130" s="14">
        <v>202</v>
      </c>
      <c r="J130" s="14">
        <v>23</v>
      </c>
      <c r="K130" s="14">
        <v>35</v>
      </c>
      <c r="L130" s="14">
        <v>28</v>
      </c>
      <c r="M130" s="14">
        <v>14.7</v>
      </c>
      <c r="N130" s="14">
        <v>45.7</v>
      </c>
      <c r="O130" s="14">
        <v>26.9</v>
      </c>
      <c r="P130" s="14">
        <v>2.2000000000000002</v>
      </c>
      <c r="Q130" s="14">
        <v>4</v>
      </c>
      <c r="R130" s="14">
        <v>-5</v>
      </c>
      <c r="S130" s="14">
        <v>2</v>
      </c>
      <c r="T130" s="14">
        <v>61</v>
      </c>
      <c r="U130" s="14">
        <v>9</v>
      </c>
      <c r="V130" s="14">
        <v>8.8000000000000007</v>
      </c>
      <c r="W130" s="14">
        <v>20.8</v>
      </c>
      <c r="X130" s="14">
        <v>17.8</v>
      </c>
      <c r="Y130" s="14">
        <v>2.6</v>
      </c>
      <c r="Z130" s="14">
        <v>4</v>
      </c>
      <c r="AA130" s="14">
        <v>-4</v>
      </c>
      <c r="AB130" s="14">
        <v>2</v>
      </c>
      <c r="AC130" s="14" t="s">
        <v>312</v>
      </c>
      <c r="AD130" s="14" t="s">
        <v>47</v>
      </c>
      <c r="AE130" s="14">
        <v>10</v>
      </c>
      <c r="AF130" s="14" t="s">
        <v>41</v>
      </c>
      <c r="AG130" s="14" t="s">
        <v>41</v>
      </c>
      <c r="AH130" s="14">
        <v>1</v>
      </c>
      <c r="AN130" s="14">
        <v>504</v>
      </c>
      <c r="AQ130" s="14" t="s">
        <v>313</v>
      </c>
      <c r="AR130" s="9" t="s">
        <v>3569</v>
      </c>
      <c r="AS130" s="3">
        <v>127532</v>
      </c>
      <c r="AT130" s="3">
        <v>29606</v>
      </c>
      <c r="AU130" s="13" t="str">
        <f>HYPERLINK(AX130,_xlfn.CONCAT("BR:",D130))</f>
        <v>BR:Malloy,Justyn-Henry</v>
      </c>
      <c r="AV130" s="13" t="str">
        <f>HYPERLINK(AY130,_xlfn.CONCAT("BP:",D130))</f>
        <v>BP:Malloy,Justyn-Henry</v>
      </c>
      <c r="AW130" s="13" t="str">
        <f>HYPERLINK(AZ130,_xlfn.CONCAT("FG:",D130))</f>
        <v>FG:Malloy,Justyn-Henry</v>
      </c>
      <c r="AX130" t="s">
        <v>3568</v>
      </c>
      <c r="AY130" t="s">
        <v>3567</v>
      </c>
      <c r="AZ130" t="s">
        <v>4091</v>
      </c>
    </row>
    <row r="131" spans="1:52" x14ac:dyDescent="0.25">
      <c r="A131" s="8" t="s">
        <v>1040</v>
      </c>
      <c r="B131" t="s">
        <v>1018</v>
      </c>
      <c r="D131" s="23" t="s">
        <v>1132</v>
      </c>
      <c r="E131" s="14" t="s">
        <v>1133</v>
      </c>
      <c r="F131" s="11">
        <v>37314</v>
      </c>
      <c r="G131" s="24">
        <f>IF(MONTH(F131)&lt;7,2025-YEAR(F131),2025-YEAR(F131)-1)</f>
        <v>23</v>
      </c>
      <c r="AR131" s="9" t="s">
        <v>1134</v>
      </c>
      <c r="AS131" s="3">
        <v>151347</v>
      </c>
      <c r="AT131" s="3" t="s">
        <v>1135</v>
      </c>
      <c r="AU131" s="13" t="str">
        <f>HYPERLINK(AX131,_xlfn.CONCAT("BR:",D131))</f>
        <v>BR:Montgomery,Colson*</v>
      </c>
      <c r="AV131" s="13" t="str">
        <f>HYPERLINK(AY131,_xlfn.CONCAT("BP:",D131))</f>
        <v>BP:Montgomery,Colson*</v>
      </c>
      <c r="AW131" s="13" t="str">
        <f>HYPERLINK(AZ131,_xlfn.CONCAT("FG:",D131))</f>
        <v>FG:Montgomery,Colson*</v>
      </c>
      <c r="AX131" t="s">
        <v>1136</v>
      </c>
      <c r="AY131" t="s">
        <v>1137</v>
      </c>
      <c r="AZ131" t="s">
        <v>4142</v>
      </c>
    </row>
    <row r="132" spans="1:52" x14ac:dyDescent="0.25">
      <c r="A132" s="8" t="s">
        <v>1040</v>
      </c>
      <c r="B132" t="s">
        <v>1018</v>
      </c>
      <c r="D132" s="23" t="s">
        <v>1142</v>
      </c>
      <c r="E132" s="14" t="s">
        <v>1086</v>
      </c>
      <c r="F132" s="11">
        <v>37680</v>
      </c>
      <c r="G132" s="24">
        <f>IF(MONTH(F132)&lt;7,2025-YEAR(F132),2025-YEAR(F132)-1)</f>
        <v>22</v>
      </c>
      <c r="AR132" s="9" t="s">
        <v>1143</v>
      </c>
      <c r="AS132" s="3">
        <v>147916</v>
      </c>
      <c r="AT132" s="3" t="s">
        <v>1144</v>
      </c>
      <c r="AU132" s="13" t="str">
        <f>HYPERLINK(AX132,_xlfn.CONCAT("BR:",D132))</f>
        <v>BR:Rodriguez,Emmanuel*</v>
      </c>
      <c r="AV132" s="13" t="str">
        <f>HYPERLINK(AY132,_xlfn.CONCAT("BP:",D132))</f>
        <v>BP:Rodriguez,Emmanuel*</v>
      </c>
      <c r="AW132" s="13" t="str">
        <f>HYPERLINK(AZ132,_xlfn.CONCAT("FG:",D132))</f>
        <v>FG:Rodriguez,Emmanuel*</v>
      </c>
      <c r="AX132" t="s">
        <v>1145</v>
      </c>
      <c r="AY132" t="s">
        <v>1146</v>
      </c>
      <c r="AZ132" t="s">
        <v>4227</v>
      </c>
    </row>
    <row r="133" spans="1:52" x14ac:dyDescent="0.25">
      <c r="A133" s="8" t="s">
        <v>1040</v>
      </c>
      <c r="B133" t="s">
        <v>1018</v>
      </c>
      <c r="D133" s="23" t="s">
        <v>1147</v>
      </c>
      <c r="E133" s="14" t="s">
        <v>1148</v>
      </c>
      <c r="F133" s="11">
        <v>36943</v>
      </c>
      <c r="G133" s="24">
        <f>IF(MONTH(F133)&lt;7,2025-YEAR(F133),2025-YEAR(F133)-1)</f>
        <v>24</v>
      </c>
      <c r="AR133" s="9" t="s">
        <v>1149</v>
      </c>
      <c r="AS133" s="3">
        <v>144540</v>
      </c>
      <c r="AT133" s="3" t="s">
        <v>1150</v>
      </c>
      <c r="AU133" s="13" t="str">
        <f>HYPERLINK(AX133,_xlfn.CONCAT("BR:",D133))</f>
        <v>BR:Rushing,Dalton*</v>
      </c>
      <c r="AV133" s="13" t="str">
        <f>HYPERLINK(AY133,_xlfn.CONCAT("BP:",D133))</f>
        <v>BP:Rushing,Dalton*</v>
      </c>
      <c r="AW133" s="13" t="str">
        <f>HYPERLINK(AZ133,_xlfn.CONCAT("FG:",D133))</f>
        <v>FG:Rushing,Dalton*</v>
      </c>
      <c r="AX133" t="s">
        <v>1151</v>
      </c>
      <c r="AY133" t="s">
        <v>1152</v>
      </c>
      <c r="AZ133" t="s">
        <v>4243</v>
      </c>
    </row>
    <row r="134" spans="1:52" x14ac:dyDescent="0.25">
      <c r="A134" s="8" t="s">
        <v>1040</v>
      </c>
      <c r="D134" s="23" t="s">
        <v>1626</v>
      </c>
      <c r="E134" s="14" t="s">
        <v>1148</v>
      </c>
      <c r="F134" s="11">
        <v>34786</v>
      </c>
      <c r="G134" s="24">
        <f>IF(MONTH(F134)&lt;7,2025-YEAR(F134),2025-YEAR(F134)-1)</f>
        <v>30</v>
      </c>
      <c r="H134" s="14">
        <v>527</v>
      </c>
      <c r="I134" s="14">
        <v>476</v>
      </c>
      <c r="J134" s="14">
        <v>51</v>
      </c>
      <c r="K134" s="14">
        <v>10</v>
      </c>
      <c r="L134" s="14">
        <v>11</v>
      </c>
      <c r="M134" s="14">
        <v>17.899999999999999</v>
      </c>
      <c r="N134" s="14">
        <v>32.9</v>
      </c>
      <c r="O134" s="14">
        <v>39.700000000000003</v>
      </c>
      <c r="P134" s="14">
        <v>4.3</v>
      </c>
      <c r="Q134" s="14">
        <v>7</v>
      </c>
      <c r="R134" s="14">
        <v>1</v>
      </c>
      <c r="S134" s="14">
        <v>11</v>
      </c>
      <c r="T134" s="14">
        <v>21</v>
      </c>
      <c r="U134" s="14">
        <v>10</v>
      </c>
      <c r="V134" s="14">
        <v>18.600000000000001</v>
      </c>
      <c r="W134" s="14">
        <v>32.6</v>
      </c>
      <c r="X134" s="14">
        <v>28.5</v>
      </c>
      <c r="Y134" s="14">
        <v>2</v>
      </c>
      <c r="Z134" s="14">
        <v>3</v>
      </c>
      <c r="AA134" s="14">
        <v>1</v>
      </c>
      <c r="AB134" s="14">
        <v>8</v>
      </c>
      <c r="AC134" s="14" t="s">
        <v>238</v>
      </c>
      <c r="AD134" s="14" t="s">
        <v>47</v>
      </c>
      <c r="AE134" s="14">
        <v>12</v>
      </c>
      <c r="AF134" s="14" t="s">
        <v>41</v>
      </c>
      <c r="AG134" s="14" t="s">
        <v>40</v>
      </c>
      <c r="AH134" s="14">
        <v>2</v>
      </c>
      <c r="AI134" s="14">
        <v>305</v>
      </c>
      <c r="AQ134" s="14" t="s">
        <v>416</v>
      </c>
      <c r="AR134" s="9" t="s">
        <v>3002</v>
      </c>
      <c r="AS134" s="3">
        <v>108612</v>
      </c>
      <c r="AT134" s="3">
        <v>19197</v>
      </c>
      <c r="AU134" s="13" t="str">
        <f>HYPERLINK(AX134,_xlfn.CONCAT("BR:",D134))</f>
        <v>BR:Smith,Will</v>
      </c>
      <c r="AV134" s="13" t="str">
        <f>HYPERLINK(AY134,_xlfn.CONCAT("BP:",D134))</f>
        <v>BP:Smith,Will</v>
      </c>
      <c r="AW134" s="13" t="str">
        <f>HYPERLINK(AZ134,_xlfn.CONCAT("FG:",D134))</f>
        <v>FG:Smith,Will</v>
      </c>
      <c r="AX134" t="s">
        <v>3003</v>
      </c>
      <c r="AY134" t="s">
        <v>3004</v>
      </c>
      <c r="AZ134" t="s">
        <v>4279</v>
      </c>
    </row>
    <row r="135" spans="1:52" x14ac:dyDescent="0.25">
      <c r="A135" s="8" t="s">
        <v>1040</v>
      </c>
      <c r="C135" s="14">
        <v>119</v>
      </c>
      <c r="D135" s="23" t="s">
        <v>1634</v>
      </c>
      <c r="E135" s="14" t="s">
        <v>4554</v>
      </c>
      <c r="F135" s="11">
        <v>32770</v>
      </c>
      <c r="G135" s="24">
        <f>IF(MONTH(F135)&lt;7,2025-YEAR(F135),2025-YEAR(F135)-1)</f>
        <v>35</v>
      </c>
      <c r="H135" s="14">
        <v>605</v>
      </c>
      <c r="I135" s="14">
        <v>545</v>
      </c>
      <c r="J135" s="14">
        <v>60</v>
      </c>
      <c r="K135" s="14">
        <v>23</v>
      </c>
      <c r="L135" s="14">
        <v>21</v>
      </c>
      <c r="M135" s="14">
        <v>8.1</v>
      </c>
      <c r="N135" s="14">
        <v>31.1</v>
      </c>
      <c r="O135" s="14">
        <v>10.4</v>
      </c>
      <c r="P135" s="14">
        <v>0.8</v>
      </c>
      <c r="Q135" s="14">
        <v>0</v>
      </c>
      <c r="R135" s="14">
        <v>-5</v>
      </c>
      <c r="S135" s="14">
        <v>17</v>
      </c>
      <c r="T135" s="14">
        <v>13</v>
      </c>
      <c r="U135" s="14">
        <v>11</v>
      </c>
      <c r="V135" s="14">
        <v>17.3</v>
      </c>
      <c r="W135" s="14">
        <v>30.3</v>
      </c>
      <c r="X135" s="14">
        <v>29.4</v>
      </c>
      <c r="Y135" s="14">
        <v>2.5</v>
      </c>
      <c r="Z135" s="14">
        <v>4</v>
      </c>
      <c r="AA135" s="14">
        <v>-8</v>
      </c>
      <c r="AB135" s="14">
        <v>21</v>
      </c>
      <c r="AC135" s="14" t="s">
        <v>719</v>
      </c>
      <c r="AD135" s="14" t="s">
        <v>57</v>
      </c>
      <c r="AE135" s="14">
        <v>14</v>
      </c>
      <c r="AF135" s="14" t="s">
        <v>41</v>
      </c>
      <c r="AG135" s="14" t="s">
        <v>40</v>
      </c>
      <c r="AH135" s="14">
        <v>1</v>
      </c>
      <c r="AO135" s="14">
        <v>403</v>
      </c>
      <c r="AP135" s="14">
        <v>303</v>
      </c>
      <c r="AQ135" s="14" t="s">
        <v>720</v>
      </c>
      <c r="AR135" s="9" t="s">
        <v>3026</v>
      </c>
      <c r="AS135" s="3">
        <v>65992</v>
      </c>
      <c r="AT135" s="3">
        <v>12856</v>
      </c>
      <c r="AU135" s="13" t="str">
        <f>HYPERLINK(AX135,_xlfn.CONCAT("BR:",D135))</f>
        <v>BR:Springer,George</v>
      </c>
      <c r="AV135" s="13" t="str">
        <f>HYPERLINK(AY135,_xlfn.CONCAT("BP:",D135))</f>
        <v>BP:Springer,George</v>
      </c>
      <c r="AW135" s="13" t="str">
        <f>HYPERLINK(AZ135,_xlfn.CONCAT("FG:",D135))</f>
        <v>FG:Springer,George</v>
      </c>
      <c r="AX135" t="s">
        <v>3027</v>
      </c>
      <c r="AY135" t="s">
        <v>3028</v>
      </c>
      <c r="AZ135" t="s">
        <v>4288</v>
      </c>
    </row>
    <row r="136" spans="1:52" x14ac:dyDescent="0.25">
      <c r="A136" s="8" t="s">
        <v>1040</v>
      </c>
      <c r="D136" s="23" t="s">
        <v>1639</v>
      </c>
      <c r="E136" s="14" t="s">
        <v>220</v>
      </c>
      <c r="F136" s="11">
        <v>35293</v>
      </c>
      <c r="G136" s="24">
        <f>IF(MONTH(F136)&lt;7,2025-YEAR(F136),2025-YEAR(F136)-1)</f>
        <v>28</v>
      </c>
      <c r="H136" s="14">
        <v>505</v>
      </c>
      <c r="I136" s="14">
        <v>457</v>
      </c>
      <c r="J136" s="14">
        <v>48</v>
      </c>
      <c r="K136" s="14">
        <v>11</v>
      </c>
      <c r="L136" s="14">
        <v>10</v>
      </c>
      <c r="M136" s="14">
        <v>15.1</v>
      </c>
      <c r="N136" s="14">
        <v>29.1</v>
      </c>
      <c r="O136" s="14">
        <v>33.5</v>
      </c>
      <c r="P136" s="14">
        <v>4.8</v>
      </c>
      <c r="Q136" s="14">
        <v>6</v>
      </c>
      <c r="R136" s="14">
        <v>-2</v>
      </c>
      <c r="S136" s="14">
        <v>14</v>
      </c>
      <c r="T136" s="14">
        <v>29</v>
      </c>
      <c r="U136" s="14">
        <v>12</v>
      </c>
      <c r="V136" s="14">
        <v>22.1</v>
      </c>
      <c r="W136" s="14">
        <v>38.1</v>
      </c>
      <c r="X136" s="14">
        <v>34.4</v>
      </c>
      <c r="Y136" s="14">
        <v>1.8</v>
      </c>
      <c r="Z136" s="14">
        <v>2</v>
      </c>
      <c r="AA136" s="14">
        <v>-2</v>
      </c>
      <c r="AB136" s="14">
        <v>14</v>
      </c>
      <c r="AC136" s="14" t="s">
        <v>69</v>
      </c>
      <c r="AD136" s="14" t="s">
        <v>47</v>
      </c>
      <c r="AE136" s="14">
        <v>11</v>
      </c>
      <c r="AF136" s="14" t="s">
        <v>41</v>
      </c>
      <c r="AG136" s="14" t="s">
        <v>40</v>
      </c>
      <c r="AH136" s="14">
        <v>1</v>
      </c>
      <c r="AI136" s="14">
        <v>201</v>
      </c>
      <c r="AQ136" s="14" t="s">
        <v>237</v>
      </c>
      <c r="AR136" s="9" t="s">
        <v>3041</v>
      </c>
      <c r="AS136" s="3">
        <v>106960</v>
      </c>
      <c r="AT136" s="3">
        <v>17988</v>
      </c>
      <c r="AU136" s="13" t="str">
        <f>HYPERLINK(AX136,_xlfn.CONCAT("BR:",D136))</f>
        <v>BR:Stephenson,Tyler</v>
      </c>
      <c r="AV136" s="13" t="str">
        <f>HYPERLINK(AY136,_xlfn.CONCAT("BP:",D136))</f>
        <v>BP:Stephenson,Tyler</v>
      </c>
      <c r="AW136" s="13" t="str">
        <f>HYPERLINK(AZ136,_xlfn.CONCAT("FG:",D136))</f>
        <v>FG:Stephenson,Tyler</v>
      </c>
      <c r="AX136" t="s">
        <v>3042</v>
      </c>
      <c r="AY136" t="s">
        <v>3043</v>
      </c>
      <c r="AZ136" t="s">
        <v>4293</v>
      </c>
    </row>
    <row r="137" spans="1:52" x14ac:dyDescent="0.25">
      <c r="A137" s="8" t="s">
        <v>1040</v>
      </c>
      <c r="B137" t="s">
        <v>1018</v>
      </c>
      <c r="D137" s="23" t="s">
        <v>1162</v>
      </c>
      <c r="E137" s="14" t="s">
        <v>1022</v>
      </c>
      <c r="F137" s="11">
        <v>37302</v>
      </c>
      <c r="G137" s="24">
        <f>IF(MONTH(F137)&lt;7,2025-YEAR(F137),2025-YEAR(F137)-1)</f>
        <v>23</v>
      </c>
      <c r="AR137" s="9" t="s">
        <v>1163</v>
      </c>
      <c r="AS137" s="3">
        <v>147861</v>
      </c>
      <c r="AT137" s="3" t="s">
        <v>1164</v>
      </c>
      <c r="AU137" s="13" t="str">
        <f>HYPERLINK(AX137,_xlfn.CONCAT("BR:",D137))</f>
        <v>BR:Teel,Kyle*</v>
      </c>
      <c r="AV137" s="13" t="str">
        <f>HYPERLINK(AY137,_xlfn.CONCAT("BP:",D137))</f>
        <v>BP:Teel,Kyle*</v>
      </c>
      <c r="AW137" s="13" t="str">
        <f>HYPERLINK(AZ137,_xlfn.CONCAT("FG:",D137))</f>
        <v>FG:Teel,Kyle*</v>
      </c>
      <c r="AX137" t="s">
        <v>1165</v>
      </c>
      <c r="AY137" t="s">
        <v>4416</v>
      </c>
      <c r="AZ137" t="s">
        <v>4314</v>
      </c>
    </row>
    <row r="138" spans="1:52" x14ac:dyDescent="0.25">
      <c r="A138" s="8" t="s">
        <v>1040</v>
      </c>
      <c r="D138" s="23" t="s">
        <v>1676</v>
      </c>
      <c r="E138" s="14" t="s">
        <v>369</v>
      </c>
      <c r="F138" s="11">
        <v>33457</v>
      </c>
      <c r="G138" s="24">
        <f>IF(MONTH(F138)&lt;7,2025-YEAR(F138),2025-YEAR(F138)-1)</f>
        <v>33</v>
      </c>
      <c r="H138" s="14">
        <v>125</v>
      </c>
      <c r="I138" s="14">
        <v>109</v>
      </c>
      <c r="J138" s="14">
        <v>16</v>
      </c>
      <c r="K138" s="14">
        <v>2</v>
      </c>
      <c r="L138" s="14">
        <v>31</v>
      </c>
      <c r="M138" s="14">
        <v>1.7</v>
      </c>
      <c r="N138" s="14">
        <v>34.700000000000003</v>
      </c>
      <c r="O138" s="14">
        <v>6.5</v>
      </c>
      <c r="P138" s="14">
        <v>1.6</v>
      </c>
      <c r="Q138" s="14" t="s">
        <v>95</v>
      </c>
      <c r="R138" s="14">
        <v>0</v>
      </c>
      <c r="S138" s="14">
        <v>0</v>
      </c>
      <c r="T138" s="14">
        <v>24</v>
      </c>
      <c r="U138" s="14">
        <v>16</v>
      </c>
      <c r="V138" s="14">
        <v>14.4</v>
      </c>
      <c r="W138" s="14">
        <v>32.4</v>
      </c>
      <c r="X138" s="14">
        <v>54.7</v>
      </c>
      <c r="Y138" s="14">
        <v>11.5</v>
      </c>
      <c r="Z138" s="14" t="s">
        <v>52</v>
      </c>
      <c r="AA138" s="14">
        <v>0</v>
      </c>
      <c r="AB138" s="14">
        <v>0</v>
      </c>
      <c r="AC138" s="14" t="s">
        <v>60</v>
      </c>
      <c r="AD138" s="14" t="s">
        <v>25</v>
      </c>
      <c r="AE138" s="14">
        <v>15</v>
      </c>
      <c r="AF138" s="14" t="s">
        <v>41</v>
      </c>
      <c r="AG138" s="14" t="s">
        <v>41</v>
      </c>
      <c r="AH138" s="14">
        <v>5</v>
      </c>
      <c r="AO138" s="14">
        <v>301</v>
      </c>
      <c r="AQ138" s="14" t="s">
        <v>390</v>
      </c>
      <c r="AR138" s="9" t="s">
        <v>3152</v>
      </c>
      <c r="AS138" s="3">
        <v>59432</v>
      </c>
      <c r="AT138" s="3">
        <v>10155</v>
      </c>
      <c r="AU138" s="13" t="str">
        <f>HYPERLINK(AX138,_xlfn.CONCAT("BR:",D138))</f>
        <v>BR:Trout,Mike</v>
      </c>
      <c r="AV138" s="13" t="str">
        <f>HYPERLINK(AY138,_xlfn.CONCAT("BP:",D138))</f>
        <v>BP:Trout,Mike</v>
      </c>
      <c r="AW138" s="13" t="str">
        <f>HYPERLINK(AZ138,_xlfn.CONCAT("FG:",D138))</f>
        <v>FG:Trout,Mike</v>
      </c>
      <c r="AX138" t="s">
        <v>3153</v>
      </c>
      <c r="AY138" t="s">
        <v>3154</v>
      </c>
      <c r="AZ138" t="s">
        <v>4333</v>
      </c>
    </row>
    <row r="139" spans="1:52" x14ac:dyDescent="0.25">
      <c r="A139" s="8" t="s">
        <v>1040</v>
      </c>
      <c r="C139" s="14">
        <v>99</v>
      </c>
      <c r="D139" s="23" t="s">
        <v>1718</v>
      </c>
      <c r="E139" s="14" t="s">
        <v>1113</v>
      </c>
      <c r="F139" s="11">
        <v>34198</v>
      </c>
      <c r="G139" s="24">
        <f>IF(MONTH(F139)&lt;7,2025-YEAR(F139),2025-YEAR(F139)-1)</f>
        <v>31</v>
      </c>
      <c r="H139" s="14">
        <v>493</v>
      </c>
      <c r="I139" s="14">
        <v>430</v>
      </c>
      <c r="J139" s="14">
        <v>63</v>
      </c>
      <c r="K139" s="14">
        <v>32</v>
      </c>
      <c r="L139" s="14">
        <v>16</v>
      </c>
      <c r="M139" s="14">
        <v>17.5</v>
      </c>
      <c r="N139" s="14">
        <v>38.5</v>
      </c>
      <c r="O139" s="14">
        <v>31.3</v>
      </c>
      <c r="P139" s="14">
        <v>2</v>
      </c>
      <c r="Q139" s="14" t="s">
        <v>38</v>
      </c>
      <c r="R139" s="14">
        <v>-2</v>
      </c>
      <c r="S139" s="14">
        <v>18</v>
      </c>
      <c r="T139" s="14">
        <v>18</v>
      </c>
      <c r="U139" s="14">
        <v>17</v>
      </c>
      <c r="V139" s="14">
        <v>19</v>
      </c>
      <c r="W139" s="14">
        <v>41</v>
      </c>
      <c r="X139" s="14">
        <v>29</v>
      </c>
      <c r="Y139" s="14">
        <v>2</v>
      </c>
      <c r="Z139" s="14">
        <v>3</v>
      </c>
      <c r="AA139" s="14">
        <v>-2</v>
      </c>
      <c r="AB139" s="14">
        <v>16</v>
      </c>
      <c r="AC139" s="14" t="s">
        <v>340</v>
      </c>
      <c r="AD139" s="14" t="s">
        <v>25</v>
      </c>
      <c r="AE139" s="14">
        <v>11</v>
      </c>
      <c r="AF139" s="14" t="s">
        <v>41</v>
      </c>
      <c r="AG139" s="14" t="s">
        <v>40</v>
      </c>
      <c r="AH139" s="14">
        <v>1</v>
      </c>
      <c r="AN139" s="14">
        <v>404</v>
      </c>
      <c r="AP139" s="14">
        <v>404</v>
      </c>
      <c r="AQ139" s="14" t="s">
        <v>519</v>
      </c>
      <c r="AR139" s="9" t="s">
        <v>3275</v>
      </c>
      <c r="AS139" s="3">
        <v>70646</v>
      </c>
      <c r="AT139" s="3">
        <v>13590</v>
      </c>
      <c r="AU139" s="13" t="str">
        <f>HYPERLINK(AX139,_xlfn.CONCAT("BR:",D139))</f>
        <v>BR:Winker,Jesse*</v>
      </c>
      <c r="AV139" s="13" t="str">
        <f>HYPERLINK(AY139,_xlfn.CONCAT("BP:",D139))</f>
        <v>BP:Winker,Jesse*</v>
      </c>
      <c r="AW139" s="13" t="str">
        <f>HYPERLINK(AZ139,_xlfn.CONCAT("FG:",D139))</f>
        <v>FG:Winker,Jesse*</v>
      </c>
      <c r="AX139" t="s">
        <v>3276</v>
      </c>
      <c r="AY139" t="s">
        <v>3277</v>
      </c>
      <c r="AZ139" t="s">
        <v>4386</v>
      </c>
    </row>
    <row r="140" spans="1:52" x14ac:dyDescent="0.25">
      <c r="A140" s="8" t="s">
        <v>1033</v>
      </c>
      <c r="C140" s="14">
        <v>17</v>
      </c>
      <c r="D140" s="23" t="s">
        <v>1246</v>
      </c>
      <c r="E140" s="14" t="s">
        <v>4617</v>
      </c>
      <c r="F140" s="11">
        <v>35744</v>
      </c>
      <c r="G140" s="24">
        <f>IF(MONTH(F140)&lt;7,2025-YEAR(F140),2025-YEAR(F140)-1)</f>
        <v>27</v>
      </c>
      <c r="H140" s="14">
        <v>639</v>
      </c>
      <c r="I140" s="14">
        <v>572</v>
      </c>
      <c r="J140" s="14">
        <v>67</v>
      </c>
      <c r="K140" s="14">
        <v>29</v>
      </c>
      <c r="L140" s="14">
        <v>5</v>
      </c>
      <c r="M140" s="14">
        <v>16.5</v>
      </c>
      <c r="N140" s="14">
        <v>22.5</v>
      </c>
      <c r="O140" s="14">
        <v>43.8</v>
      </c>
      <c r="P140" s="14">
        <v>5.4</v>
      </c>
      <c r="Q140" s="14" t="s">
        <v>52</v>
      </c>
      <c r="R140" s="14">
        <v>0</v>
      </c>
      <c r="S140" s="14">
        <v>10</v>
      </c>
      <c r="T140" s="14">
        <v>15</v>
      </c>
      <c r="U140" s="14">
        <v>14</v>
      </c>
      <c r="V140" s="14">
        <v>21.2</v>
      </c>
      <c r="W140" s="14">
        <v>36.200000000000003</v>
      </c>
      <c r="X140" s="14">
        <v>37.299999999999997</v>
      </c>
      <c r="Y140" s="14">
        <v>1.5</v>
      </c>
      <c r="Z140" s="14">
        <v>3</v>
      </c>
      <c r="AA140" s="14">
        <v>-7</v>
      </c>
      <c r="AB140" s="14">
        <v>8</v>
      </c>
      <c r="AC140" s="14" t="s">
        <v>526</v>
      </c>
      <c r="AD140" s="14" t="s">
        <v>47</v>
      </c>
      <c r="AE140" s="14">
        <v>12</v>
      </c>
      <c r="AF140" s="14" t="s">
        <v>41</v>
      </c>
      <c r="AG140" s="14" t="s">
        <v>25</v>
      </c>
      <c r="AH140" s="14">
        <v>1</v>
      </c>
      <c r="AO140" s="14">
        <v>406</v>
      </c>
      <c r="AQ140" s="14" t="s">
        <v>527</v>
      </c>
      <c r="AR140" s="9" t="s">
        <v>1900</v>
      </c>
      <c r="AS140" s="3">
        <v>113823</v>
      </c>
      <c r="AT140" s="3">
        <v>26368</v>
      </c>
      <c r="AU140" s="13" t="str">
        <f>HYPERLINK(AX140,_xlfn.CONCAT("BR:",D140))</f>
        <v>BR:Bleday,J.J.*</v>
      </c>
      <c r="AV140" s="13" t="str">
        <f>HYPERLINK(AY140,_xlfn.CONCAT("BP:",D140))</f>
        <v>BP:Bleday,J.J.*</v>
      </c>
      <c r="AW140" s="13" t="str">
        <f>HYPERLINK(AZ140,_xlfn.CONCAT("FG:",D140))</f>
        <v>FG:Bleday,J.J.*</v>
      </c>
      <c r="AX140" t="s">
        <v>1901</v>
      </c>
      <c r="AY140" t="s">
        <v>1902</v>
      </c>
      <c r="AZ140" t="s">
        <v>3813</v>
      </c>
    </row>
    <row r="141" spans="1:52" x14ac:dyDescent="0.25">
      <c r="A141" s="8" t="s">
        <v>1033</v>
      </c>
      <c r="B141" t="s">
        <v>1018</v>
      </c>
      <c r="D141" s="23" t="s">
        <v>1034</v>
      </c>
      <c r="E141" s="14" t="s">
        <v>1035</v>
      </c>
      <c r="F141" s="11">
        <v>37445</v>
      </c>
      <c r="G141" s="24">
        <f>IF(MONTH(F141)&lt;7,2025-YEAR(F141),2025-YEAR(F141)-1)</f>
        <v>22</v>
      </c>
      <c r="AR141" s="9" t="s">
        <v>1036</v>
      </c>
      <c r="AS141" s="3">
        <v>141799</v>
      </c>
      <c r="AT141" s="3" t="s">
        <v>1037</v>
      </c>
      <c r="AU141" s="13" t="str">
        <f>HYPERLINK(AX141,_xlfn.CONCAT("BR:",D141))</f>
        <v>BR:Caissie,Owen*</v>
      </c>
      <c r="AV141" s="13" t="str">
        <f>HYPERLINK(AY141,_xlfn.CONCAT("BP:",D141))</f>
        <v>BP:Caissie,Owen*</v>
      </c>
      <c r="AW141" s="13" t="str">
        <f>HYPERLINK(AZ141,_xlfn.CONCAT("FG:",D141))</f>
        <v>FG:Caissie,Owen*</v>
      </c>
      <c r="AX141" t="s">
        <v>1038</v>
      </c>
      <c r="AY141" t="s">
        <v>1039</v>
      </c>
      <c r="AZ141" t="s">
        <v>3835</v>
      </c>
    </row>
    <row r="142" spans="1:52" x14ac:dyDescent="0.25">
      <c r="A142" s="8" t="s">
        <v>1033</v>
      </c>
      <c r="C142" s="14">
        <v>152</v>
      </c>
      <c r="D142" s="23" t="s">
        <v>3386</v>
      </c>
      <c r="E142" s="14" t="s">
        <v>4617</v>
      </c>
      <c r="F142" s="11">
        <v>35445</v>
      </c>
      <c r="G142" s="24">
        <f>IF(MONTH(F142)&lt;7,2025-YEAR(F142),2025-YEAR(F142)-1)</f>
        <v>28</v>
      </c>
      <c r="H142" s="14">
        <v>183</v>
      </c>
      <c r="I142" s="14">
        <v>170</v>
      </c>
      <c r="J142" s="14">
        <v>13</v>
      </c>
      <c r="K142" s="14">
        <v>38</v>
      </c>
      <c r="L142" s="14">
        <v>16</v>
      </c>
      <c r="M142" s="14">
        <v>18.399999999999999</v>
      </c>
      <c r="N142" s="14">
        <v>35.4</v>
      </c>
      <c r="O142" s="14">
        <v>38.1</v>
      </c>
      <c r="P142" s="14">
        <v>4.4000000000000004</v>
      </c>
      <c r="Q142" s="14">
        <v>8</v>
      </c>
      <c r="R142" s="14">
        <v>0</v>
      </c>
      <c r="S142" s="14">
        <v>11</v>
      </c>
      <c r="T142" s="14">
        <v>31</v>
      </c>
      <c r="U142" s="14">
        <v>0</v>
      </c>
      <c r="V142" s="14">
        <v>5.8</v>
      </c>
      <c r="W142" s="14">
        <v>6.8</v>
      </c>
      <c r="X142" s="14">
        <v>12.8</v>
      </c>
      <c r="Y142" s="14">
        <v>2.2999999999999998</v>
      </c>
      <c r="Z142" s="14" t="s">
        <v>38</v>
      </c>
      <c r="AA142" s="14">
        <v>0</v>
      </c>
      <c r="AB142" s="14">
        <v>14</v>
      </c>
      <c r="AC142" s="14" t="s">
        <v>532</v>
      </c>
      <c r="AD142" s="14" t="s">
        <v>25</v>
      </c>
      <c r="AE142" s="14">
        <v>14</v>
      </c>
      <c r="AF142" s="14" t="s">
        <v>41</v>
      </c>
      <c r="AG142" s="14" t="s">
        <v>41</v>
      </c>
      <c r="AH142" s="14">
        <v>1</v>
      </c>
      <c r="AN142" s="14">
        <v>306</v>
      </c>
      <c r="AO142" s="14">
        <v>306</v>
      </c>
      <c r="AP142" s="14">
        <v>306</v>
      </c>
      <c r="AQ142" s="14" t="s">
        <v>533</v>
      </c>
      <c r="AR142" s="9" t="s">
        <v>3385</v>
      </c>
      <c r="AS142" s="3">
        <v>105670</v>
      </c>
      <c r="AT142" s="3">
        <v>18353</v>
      </c>
      <c r="AU142" s="13" t="str">
        <f>HYPERLINK(AX142,_xlfn.CONCAT("BR:",D142))</f>
        <v>BR:Cameron,Daz</v>
      </c>
      <c r="AV142" s="13" t="str">
        <f>HYPERLINK(AY142,_xlfn.CONCAT("BP:",D142))</f>
        <v>BP:Cameron,Daz</v>
      </c>
      <c r="AW142" s="13" t="str">
        <f>HYPERLINK(AZ142,_xlfn.CONCAT("FG:",D142))</f>
        <v>FG:Cameron,Daz</v>
      </c>
      <c r="AX142" t="s">
        <v>3384</v>
      </c>
      <c r="AY142" t="s">
        <v>3383</v>
      </c>
      <c r="AZ142" t="s">
        <v>3839</v>
      </c>
    </row>
    <row r="143" spans="1:52" x14ac:dyDescent="0.25">
      <c r="A143" s="8" t="s">
        <v>1033</v>
      </c>
      <c r="D143" s="23" t="s">
        <v>1279</v>
      </c>
      <c r="E143" s="14" t="s">
        <v>1168</v>
      </c>
      <c r="F143" s="11">
        <v>37497</v>
      </c>
      <c r="G143" s="24">
        <f>IF(MONTH(F143)&lt;7,2025-YEAR(F143),2025-YEAR(F143)-1)</f>
        <v>22</v>
      </c>
      <c r="H143" s="14">
        <v>159</v>
      </c>
      <c r="I143" s="14">
        <v>144</v>
      </c>
      <c r="J143" s="14">
        <v>15</v>
      </c>
      <c r="K143" s="14">
        <v>49</v>
      </c>
      <c r="L143" s="14">
        <v>0</v>
      </c>
      <c r="M143" s="14">
        <v>0</v>
      </c>
      <c r="N143" s="14">
        <v>3</v>
      </c>
      <c r="O143" s="14">
        <v>0</v>
      </c>
      <c r="P143" s="14">
        <v>0</v>
      </c>
      <c r="Q143" s="14" t="s">
        <v>43</v>
      </c>
      <c r="R143" s="14">
        <v>0</v>
      </c>
      <c r="S143" s="14">
        <v>3</v>
      </c>
      <c r="T143" s="14">
        <v>29</v>
      </c>
      <c r="U143" s="14">
        <v>13</v>
      </c>
      <c r="V143" s="14">
        <v>12.3</v>
      </c>
      <c r="W143" s="14">
        <v>28.3</v>
      </c>
      <c r="X143" s="14">
        <v>30.3</v>
      </c>
      <c r="Y143" s="14">
        <v>2.8</v>
      </c>
      <c r="Z143" s="14" t="s">
        <v>95</v>
      </c>
      <c r="AA143" s="14">
        <v>0</v>
      </c>
      <c r="AB143" s="14">
        <v>1</v>
      </c>
      <c r="AC143" s="14" t="s">
        <v>44</v>
      </c>
      <c r="AD143" s="14" t="s">
        <v>41</v>
      </c>
      <c r="AE143" s="14">
        <v>15</v>
      </c>
      <c r="AF143" s="14" t="s">
        <v>41</v>
      </c>
      <c r="AG143" s="14" t="s">
        <v>41</v>
      </c>
      <c r="AH143" s="14">
        <v>5</v>
      </c>
      <c r="AN143" s="14">
        <v>404</v>
      </c>
      <c r="AO143" s="14">
        <v>304</v>
      </c>
      <c r="AP143" s="14">
        <v>304</v>
      </c>
      <c r="AQ143" s="14" t="s">
        <v>689</v>
      </c>
      <c r="AR143" s="9" t="s">
        <v>1999</v>
      </c>
      <c r="AS143" s="3">
        <v>148648</v>
      </c>
      <c r="AT143" s="3">
        <v>27790</v>
      </c>
      <c r="AU143" s="13" t="str">
        <f>HYPERLINK(AX143,_xlfn.CONCAT("BR:",D143))</f>
        <v>BR:Carter,Evan*</v>
      </c>
      <c r="AV143" s="13" t="str">
        <f>HYPERLINK(AY143,_xlfn.CONCAT("BP:",D143))</f>
        <v>BP:Carter,Evan*</v>
      </c>
      <c r="AW143" s="13" t="str">
        <f>HYPERLINK(AZ143,_xlfn.CONCAT("FG:",D143))</f>
        <v>FG:Carter,Evan*</v>
      </c>
      <c r="AX143" t="s">
        <v>2000</v>
      </c>
      <c r="AY143" t="s">
        <v>2001</v>
      </c>
      <c r="AZ143" t="s">
        <v>3854</v>
      </c>
    </row>
    <row r="144" spans="1:52" x14ac:dyDescent="0.25">
      <c r="A144" s="8" t="s">
        <v>1033</v>
      </c>
      <c r="D144" s="23" t="s">
        <v>1302</v>
      </c>
      <c r="E144" s="14" t="s">
        <v>1035</v>
      </c>
      <c r="F144" s="11">
        <v>37340</v>
      </c>
      <c r="G144" s="24">
        <f>IF(MONTH(F144)&lt;7,2025-YEAR(F144),2025-YEAR(F144)-1)</f>
        <v>23</v>
      </c>
      <c r="H144" s="14">
        <v>393</v>
      </c>
      <c r="I144" s="14">
        <v>372</v>
      </c>
      <c r="J144" s="14">
        <v>21</v>
      </c>
      <c r="K144" s="14">
        <v>28</v>
      </c>
      <c r="L144" s="14">
        <v>0</v>
      </c>
      <c r="M144" s="14">
        <v>21</v>
      </c>
      <c r="N144" s="14">
        <v>24</v>
      </c>
      <c r="O144" s="14">
        <v>31.3</v>
      </c>
      <c r="P144" s="14">
        <v>2.2999999999999998</v>
      </c>
      <c r="Q144" s="14" t="s">
        <v>38</v>
      </c>
      <c r="R144" s="14">
        <v>5</v>
      </c>
      <c r="S144" s="14">
        <v>7</v>
      </c>
      <c r="T144" s="14">
        <v>28</v>
      </c>
      <c r="U144" s="14">
        <v>3</v>
      </c>
      <c r="V144" s="14">
        <v>18.2</v>
      </c>
      <c r="W144" s="14">
        <v>24.2</v>
      </c>
      <c r="X144" s="14">
        <v>31.7</v>
      </c>
      <c r="Y144" s="14">
        <v>1.8</v>
      </c>
      <c r="Z144" s="14">
        <v>3</v>
      </c>
      <c r="AA144" s="14">
        <v>4</v>
      </c>
      <c r="AB144" s="14">
        <v>6</v>
      </c>
      <c r="AC144" s="14" t="s">
        <v>120</v>
      </c>
      <c r="AD144" s="14" t="s">
        <v>57</v>
      </c>
      <c r="AE144" s="14">
        <v>17</v>
      </c>
      <c r="AF144" s="14" t="s">
        <v>57</v>
      </c>
      <c r="AG144" s="14" t="s">
        <v>40</v>
      </c>
      <c r="AH144" s="14">
        <v>1</v>
      </c>
      <c r="AO144" s="14">
        <v>104</v>
      </c>
      <c r="AQ144" s="14" t="s">
        <v>202</v>
      </c>
      <c r="AR144" s="9" t="s">
        <v>2064</v>
      </c>
      <c r="AS144" s="3">
        <v>148154</v>
      </c>
      <c r="AT144" s="3">
        <v>27769</v>
      </c>
      <c r="AU144" s="13" t="str">
        <f>HYPERLINK(AX144,_xlfn.CONCAT("BR:",D144))</f>
        <v>BR:Crow-Armstrong,Pete*</v>
      </c>
      <c r="AV144" s="13" t="str">
        <f>HYPERLINK(AY144,_xlfn.CONCAT("BP:",D144))</f>
        <v>BP:Crow-Armstrong,Pete*</v>
      </c>
      <c r="AW144" s="13" t="str">
        <f>HYPERLINK(AZ144,_xlfn.CONCAT("FG:",D144))</f>
        <v>FG:Crow-Armstrong,Pete*</v>
      </c>
      <c r="AX144" t="s">
        <v>2065</v>
      </c>
      <c r="AY144" t="s">
        <v>2066</v>
      </c>
      <c r="AZ144" t="s">
        <v>3882</v>
      </c>
    </row>
    <row r="145" spans="1:52" x14ac:dyDescent="0.25">
      <c r="A145" s="8" t="s">
        <v>1033</v>
      </c>
      <c r="B145" t="s">
        <v>1018</v>
      </c>
      <c r="C145" s="14">
        <v>296</v>
      </c>
      <c r="D145" s="23" t="s">
        <v>8004</v>
      </c>
      <c r="E145" s="14" t="s">
        <v>4573</v>
      </c>
      <c r="F145" s="11">
        <v>39371</v>
      </c>
      <c r="G145" s="24">
        <f>IF(MONTH(F145)&lt;7,2025-YEAR(F145),2025-YEAR(F145)-1)</f>
        <v>17</v>
      </c>
      <c r="AS145" s="3"/>
      <c r="AT145" s="3"/>
      <c r="AU145" s="13"/>
      <c r="AV145" s="13"/>
      <c r="AW145" s="13"/>
      <c r="AX145"/>
      <c r="AY145"/>
      <c r="AZ145"/>
    </row>
    <row r="146" spans="1:52" x14ac:dyDescent="0.25">
      <c r="A146" s="8" t="s">
        <v>1033</v>
      </c>
      <c r="D146" s="23" t="s">
        <v>1370</v>
      </c>
      <c r="E146" s="14" t="s">
        <v>23</v>
      </c>
      <c r="F146" s="11">
        <v>36656</v>
      </c>
      <c r="G146" s="24">
        <f>IF(MONTH(F146)&lt;7,2025-YEAR(F146),2025-YEAR(F146)-1)</f>
        <v>25</v>
      </c>
      <c r="H146" s="14">
        <v>399</v>
      </c>
      <c r="I146" s="14">
        <v>365</v>
      </c>
      <c r="J146" s="14">
        <v>34</v>
      </c>
      <c r="K146" s="14">
        <v>54</v>
      </c>
      <c r="L146" s="14">
        <v>7</v>
      </c>
      <c r="M146" s="14">
        <v>11.1</v>
      </c>
      <c r="N146" s="14">
        <v>19.100000000000001</v>
      </c>
      <c r="O146" s="14">
        <v>24.7</v>
      </c>
      <c r="P146" s="14">
        <v>2.8</v>
      </c>
      <c r="Q146" s="14">
        <v>5</v>
      </c>
      <c r="R146" s="14">
        <v>-1</v>
      </c>
      <c r="S146" s="14">
        <v>0</v>
      </c>
      <c r="T146" s="14">
        <v>55</v>
      </c>
      <c r="U146" s="14">
        <v>9</v>
      </c>
      <c r="V146" s="14">
        <v>9.6</v>
      </c>
      <c r="W146" s="14">
        <v>19.5</v>
      </c>
      <c r="X146" s="14">
        <v>25</v>
      </c>
      <c r="Y146" s="14">
        <v>4.4000000000000004</v>
      </c>
      <c r="Z146" s="14">
        <v>8</v>
      </c>
      <c r="AA146" s="14">
        <v>-1</v>
      </c>
      <c r="AB146" s="14">
        <v>0</v>
      </c>
      <c r="AC146" s="14" t="s">
        <v>67</v>
      </c>
      <c r="AD146" s="14" t="s">
        <v>40</v>
      </c>
      <c r="AE146" s="14">
        <v>11</v>
      </c>
      <c r="AF146" s="14" t="s">
        <v>41</v>
      </c>
      <c r="AG146" s="14" t="s">
        <v>41</v>
      </c>
      <c r="AH146" s="14">
        <v>1</v>
      </c>
      <c r="AK146" s="14">
        <v>417</v>
      </c>
      <c r="AL146" s="14">
        <v>412</v>
      </c>
      <c r="AQ146" s="14" t="s">
        <v>596</v>
      </c>
      <c r="AR146" s="9" t="s">
        <v>2267</v>
      </c>
      <c r="AS146" s="3">
        <v>121931</v>
      </c>
      <c r="AT146" s="3">
        <v>22263</v>
      </c>
      <c r="AU146" s="13" t="str">
        <f>HYPERLINK(AX146,_xlfn.CONCAT("BR:",D146))</f>
        <v>BR:Gorman,Nolan*</v>
      </c>
      <c r="AV146" s="13" t="str">
        <f>HYPERLINK(AY146,_xlfn.CONCAT("BP:",D146))</f>
        <v>BP:Gorman,Nolan*</v>
      </c>
      <c r="AW146" s="13" t="str">
        <f>HYPERLINK(AZ146,_xlfn.CONCAT("FG:",D146))</f>
        <v>FG:Gorman,Nolan*</v>
      </c>
      <c r="AX146" t="s">
        <v>2268</v>
      </c>
      <c r="AY146" t="s">
        <v>2269</v>
      </c>
      <c r="AZ146" t="s">
        <v>3968</v>
      </c>
    </row>
    <row r="147" spans="1:52" x14ac:dyDescent="0.25">
      <c r="A147" s="8" t="s">
        <v>1033</v>
      </c>
      <c r="D147" s="23" t="s">
        <v>1376</v>
      </c>
      <c r="E147" s="14" t="s">
        <v>1022</v>
      </c>
      <c r="F147" s="11">
        <v>36896</v>
      </c>
      <c r="G147" s="24">
        <f>IF(MONTH(F147)&lt;7,2025-YEAR(F147),2025-YEAR(F147)-1)</f>
        <v>24</v>
      </c>
      <c r="H147" s="14">
        <v>112</v>
      </c>
      <c r="I147" s="14">
        <v>105</v>
      </c>
      <c r="J147" s="14">
        <v>7</v>
      </c>
      <c r="K147" s="14">
        <v>39</v>
      </c>
      <c r="L147" s="14">
        <v>13</v>
      </c>
      <c r="M147" s="14">
        <v>18.100000000000001</v>
      </c>
      <c r="N147" s="14">
        <v>33.200000000000003</v>
      </c>
      <c r="O147" s="14">
        <v>21.8</v>
      </c>
      <c r="P147" s="14">
        <v>0</v>
      </c>
      <c r="Q147" s="14" t="s">
        <v>38</v>
      </c>
      <c r="R147" s="14">
        <v>-9</v>
      </c>
      <c r="S147" s="14">
        <v>17</v>
      </c>
      <c r="T147" s="14">
        <v>15</v>
      </c>
      <c r="U147" s="14">
        <v>3</v>
      </c>
      <c r="V147" s="14">
        <v>9.4</v>
      </c>
      <c r="W147" s="14">
        <v>14.4</v>
      </c>
      <c r="X147" s="14">
        <v>9.4</v>
      </c>
      <c r="Y147" s="14">
        <v>0</v>
      </c>
      <c r="Z147" s="14" t="s">
        <v>38</v>
      </c>
      <c r="AA147" s="14">
        <v>-7</v>
      </c>
      <c r="AB147" s="14">
        <v>22</v>
      </c>
      <c r="AC147" s="14" t="s">
        <v>140</v>
      </c>
      <c r="AD147" s="14" t="s">
        <v>41</v>
      </c>
      <c r="AE147" s="14">
        <v>13</v>
      </c>
      <c r="AF147" s="14" t="s">
        <v>41</v>
      </c>
      <c r="AG147" s="14" t="s">
        <v>40</v>
      </c>
      <c r="AH147" s="14">
        <v>5</v>
      </c>
      <c r="AK147" s="14">
        <v>418</v>
      </c>
      <c r="AQ147" s="14" t="s">
        <v>141</v>
      </c>
      <c r="AR147" s="9" t="s">
        <v>2285</v>
      </c>
      <c r="AS147" s="3">
        <v>144145</v>
      </c>
      <c r="AT147" s="3">
        <v>26031</v>
      </c>
      <c r="AU147" s="13" t="str">
        <f>HYPERLINK(AX147,_xlfn.CONCAT("BR:",D147))</f>
        <v>BR:Grissom,Vaughn</v>
      </c>
      <c r="AV147" s="13" t="str">
        <f>HYPERLINK(AY147,_xlfn.CONCAT("BP:",D147))</f>
        <v>BP:Grissom,Vaughn</v>
      </c>
      <c r="AW147" s="13" t="str">
        <f>HYPERLINK(AZ147,_xlfn.CONCAT("FG:",D147))</f>
        <v>FG:Grissom,Vaughn</v>
      </c>
      <c r="AX147" t="s">
        <v>2286</v>
      </c>
      <c r="AY147" t="s">
        <v>2287</v>
      </c>
      <c r="AZ147" t="s">
        <v>3974</v>
      </c>
    </row>
    <row r="148" spans="1:52" x14ac:dyDescent="0.25">
      <c r="A148" s="8" t="s">
        <v>1033</v>
      </c>
      <c r="B148" t="s">
        <v>1018</v>
      </c>
      <c r="D148" s="23" t="s">
        <v>1071</v>
      </c>
      <c r="E148" s="14" t="s">
        <v>1072</v>
      </c>
      <c r="F148" s="11">
        <v>39136</v>
      </c>
      <c r="G148" s="24">
        <f>IF(MONTH(F148)&lt;7,2025-YEAR(F148),2025-YEAR(F148)-1)</f>
        <v>18</v>
      </c>
      <c r="AS148" s="3"/>
      <c r="AT148" s="3"/>
      <c r="AU148" s="13"/>
      <c r="AV148" s="13"/>
      <c r="AW148" s="13"/>
      <c r="AX148"/>
      <c r="AY148"/>
      <c r="AZ148"/>
    </row>
    <row r="149" spans="1:52" x14ac:dyDescent="0.25">
      <c r="A149" s="8" t="s">
        <v>1033</v>
      </c>
      <c r="B149" t="s">
        <v>1018</v>
      </c>
      <c r="C149" s="14">
        <v>309</v>
      </c>
      <c r="D149" s="23" t="s">
        <v>8011</v>
      </c>
      <c r="E149" s="14" t="s">
        <v>1107</v>
      </c>
      <c r="F149" s="11">
        <v>37953</v>
      </c>
      <c r="G149" s="24">
        <f>IF(MONTH(F149)&lt;7,2025-YEAR(F149),2025-YEAR(F149)-1)</f>
        <v>21</v>
      </c>
      <c r="AR149" s="9" t="s">
        <v>8012</v>
      </c>
      <c r="AS149" s="3">
        <v>153115</v>
      </c>
      <c r="AT149" s="3" t="s">
        <v>8013</v>
      </c>
      <c r="AU149" s="13" t="str">
        <f>HYPERLINK(AX149,_xlfn.CONCAT("BR:",D149))</f>
        <v>BR:Jones,Druw</v>
      </c>
      <c r="AV149" s="13" t="str">
        <f>HYPERLINK(AY149,_xlfn.CONCAT("BP:",D149))</f>
        <v>BP:Jones,Druw</v>
      </c>
      <c r="AW149" s="13" t="str">
        <f>HYPERLINK(AZ149,_xlfn.CONCAT("FG:",D149))</f>
        <v>FG:Jones,Druw</v>
      </c>
      <c r="AX149" t="s">
        <v>8014</v>
      </c>
      <c r="AY149" t="s">
        <v>8015</v>
      </c>
      <c r="AZ149" t="s">
        <v>8016</v>
      </c>
    </row>
    <row r="150" spans="1:52" x14ac:dyDescent="0.25">
      <c r="A150" s="8" t="s">
        <v>1033</v>
      </c>
      <c r="D150" s="23" t="s">
        <v>1453</v>
      </c>
      <c r="E150" s="14" t="s">
        <v>1086</v>
      </c>
      <c r="F150" s="11">
        <v>36316</v>
      </c>
      <c r="G150" s="24">
        <f>IF(MONTH(F150)&lt;7,2025-YEAR(F150),2025-YEAR(F150)-1)</f>
        <v>26</v>
      </c>
      <c r="H150" s="14">
        <v>320</v>
      </c>
      <c r="I150" s="14">
        <v>292</v>
      </c>
      <c r="J150" s="14">
        <v>28</v>
      </c>
      <c r="K150" s="14">
        <v>21</v>
      </c>
      <c r="L150" s="14">
        <v>15</v>
      </c>
      <c r="M150" s="14">
        <v>19.899999999999999</v>
      </c>
      <c r="N150" s="14">
        <v>34.9</v>
      </c>
      <c r="O150" s="14">
        <v>33.5</v>
      </c>
      <c r="P150" s="14">
        <v>3.4</v>
      </c>
      <c r="Q150" s="14">
        <v>5</v>
      </c>
      <c r="R150" s="14">
        <v>-8</v>
      </c>
      <c r="S150" s="14">
        <v>11</v>
      </c>
      <c r="T150" s="14">
        <v>27</v>
      </c>
      <c r="U150" s="14">
        <v>7</v>
      </c>
      <c r="V150" s="14">
        <v>13.9</v>
      </c>
      <c r="W150" s="14">
        <v>21</v>
      </c>
      <c r="X150" s="14">
        <v>36.799999999999997</v>
      </c>
      <c r="Y150" s="14">
        <v>5.4</v>
      </c>
      <c r="Z150" s="14">
        <v>8</v>
      </c>
      <c r="AA150" s="14">
        <v>0</v>
      </c>
      <c r="AB150" s="14">
        <v>12</v>
      </c>
      <c r="AC150" s="14" t="s">
        <v>53</v>
      </c>
      <c r="AD150" s="14" t="s">
        <v>47</v>
      </c>
      <c r="AE150" s="14">
        <v>12</v>
      </c>
      <c r="AF150" s="14" t="s">
        <v>41</v>
      </c>
      <c r="AG150" s="14" t="s">
        <v>41</v>
      </c>
      <c r="AH150" s="14">
        <v>5</v>
      </c>
      <c r="AK150" s="14">
        <v>571</v>
      </c>
      <c r="AL150" s="14">
        <v>321</v>
      </c>
      <c r="AQ150" s="14" t="s">
        <v>477</v>
      </c>
      <c r="AR150" s="9" t="s">
        <v>2501</v>
      </c>
      <c r="AS150" s="3">
        <v>110182</v>
      </c>
      <c r="AT150" s="3">
        <v>20437</v>
      </c>
      <c r="AU150" s="13" t="str">
        <f>HYPERLINK(AX150,_xlfn.CONCAT("BR:",D150))</f>
        <v>BR:Lewis,Royce</v>
      </c>
      <c r="AV150" s="13" t="str">
        <f>HYPERLINK(AY150,_xlfn.CONCAT("BP:",D150))</f>
        <v>BP:Lewis,Royce</v>
      </c>
      <c r="AW150" s="13" t="str">
        <f>HYPERLINK(AZ150,_xlfn.CONCAT("FG:",D150))</f>
        <v>FG:Lewis,Royce</v>
      </c>
      <c r="AX150" t="s">
        <v>2502</v>
      </c>
      <c r="AY150" t="s">
        <v>2503</v>
      </c>
      <c r="AZ150" t="s">
        <v>4070</v>
      </c>
    </row>
    <row r="151" spans="1:52" x14ac:dyDescent="0.25">
      <c r="A151" s="8" t="s">
        <v>1033</v>
      </c>
      <c r="D151" s="23" t="s">
        <v>1459</v>
      </c>
      <c r="E151" s="14" t="s">
        <v>1168</v>
      </c>
      <c r="F151" s="11">
        <v>34887</v>
      </c>
      <c r="G151" s="24">
        <f>IF(MONTH(F151)&lt;7,2025-YEAR(F151),2025-YEAR(F151)-1)</f>
        <v>29</v>
      </c>
      <c r="H151" s="14">
        <v>557</v>
      </c>
      <c r="I151" s="14">
        <v>486</v>
      </c>
      <c r="J151" s="14">
        <v>71</v>
      </c>
      <c r="K151" s="14">
        <v>30</v>
      </c>
      <c r="L151" s="14">
        <v>25</v>
      </c>
      <c r="M151" s="14">
        <v>25.6</v>
      </c>
      <c r="N151" s="14">
        <v>52.5</v>
      </c>
      <c r="O151" s="14">
        <v>31</v>
      </c>
      <c r="P151" s="14">
        <v>1.4</v>
      </c>
      <c r="Q151" s="14">
        <v>1</v>
      </c>
      <c r="R151" s="14">
        <v>4</v>
      </c>
      <c r="S151" s="14">
        <v>14</v>
      </c>
      <c r="T151" s="14">
        <v>21</v>
      </c>
      <c r="U151" s="14">
        <v>15</v>
      </c>
      <c r="V151" s="14">
        <v>19.899999999999999</v>
      </c>
      <c r="W151" s="14">
        <v>37</v>
      </c>
      <c r="X151" s="14">
        <v>27.3</v>
      </c>
      <c r="Y151" s="14">
        <v>2.1</v>
      </c>
      <c r="Z151" s="14">
        <v>2</v>
      </c>
      <c r="AA151" s="14">
        <v>5</v>
      </c>
      <c r="AB151" s="14">
        <v>12</v>
      </c>
      <c r="AC151" s="14" t="s">
        <v>69</v>
      </c>
      <c r="AD151" s="14" t="s">
        <v>47</v>
      </c>
      <c r="AE151" s="14">
        <v>11</v>
      </c>
      <c r="AF151" s="14" t="s">
        <v>41</v>
      </c>
      <c r="AG151" s="14" t="s">
        <v>41</v>
      </c>
      <c r="AH151" s="14">
        <v>2</v>
      </c>
      <c r="AJ151" s="14">
        <v>106</v>
      </c>
      <c r="AQ151" s="14" t="s">
        <v>93</v>
      </c>
      <c r="AR151" s="9" t="s">
        <v>2519</v>
      </c>
      <c r="AS151" s="3">
        <v>108119</v>
      </c>
      <c r="AT151" s="3">
        <v>19566</v>
      </c>
      <c r="AU151" s="13" t="str">
        <f>HYPERLINK(AX151,_xlfn.CONCAT("BR:",D151))</f>
        <v>BR:Lowe,Nathaniel*</v>
      </c>
      <c r="AV151" s="13" t="str">
        <f>HYPERLINK(AY151,_xlfn.CONCAT("BP:",D151))</f>
        <v>BP:Lowe,Nathaniel*</v>
      </c>
      <c r="AW151" s="13" t="str">
        <f>HYPERLINK(AZ151,_xlfn.CONCAT("FG:",D151))</f>
        <v>FG:Lowe,Nathaniel*</v>
      </c>
      <c r="AX151" t="s">
        <v>2520</v>
      </c>
      <c r="AY151" t="s">
        <v>2521</v>
      </c>
      <c r="AZ151" t="s">
        <v>4082</v>
      </c>
    </row>
    <row r="152" spans="1:52" x14ac:dyDescent="0.25">
      <c r="A152" s="8" t="s">
        <v>1033</v>
      </c>
      <c r="C152" s="14">
        <v>109</v>
      </c>
      <c r="D152" s="23" t="s">
        <v>1502</v>
      </c>
      <c r="E152" s="14" t="s">
        <v>4489</v>
      </c>
      <c r="F152" s="11">
        <v>32532</v>
      </c>
      <c r="G152" s="24">
        <f>IF(MONTH(F152)&lt;7,2025-YEAR(F152),2025-YEAR(F152)-1)</f>
        <v>36</v>
      </c>
      <c r="H152" s="14">
        <v>328</v>
      </c>
      <c r="I152" s="14">
        <v>293</v>
      </c>
      <c r="J152" s="14">
        <v>35</v>
      </c>
      <c r="K152" s="14">
        <v>3</v>
      </c>
      <c r="L152" s="14">
        <v>14</v>
      </c>
      <c r="M152" s="14">
        <v>19.2</v>
      </c>
      <c r="N152" s="14">
        <v>35.200000000000003</v>
      </c>
      <c r="O152" s="14">
        <v>22.8</v>
      </c>
      <c r="P152" s="14">
        <v>1.2</v>
      </c>
      <c r="Q152" s="14">
        <v>2</v>
      </c>
      <c r="R152" s="14">
        <v>-11</v>
      </c>
      <c r="S152" s="14">
        <v>16</v>
      </c>
      <c r="T152" s="14">
        <v>13</v>
      </c>
      <c r="U152" s="14">
        <v>15</v>
      </c>
      <c r="V152" s="14">
        <v>13.9</v>
      </c>
      <c r="W152" s="14">
        <v>30.8</v>
      </c>
      <c r="X152" s="14">
        <v>23.1</v>
      </c>
      <c r="Y152" s="14">
        <v>1</v>
      </c>
      <c r="Z152" s="14" t="s">
        <v>38</v>
      </c>
      <c r="AA152" s="14">
        <v>-7</v>
      </c>
      <c r="AB152" s="14">
        <v>17</v>
      </c>
      <c r="AC152" s="14" t="s">
        <v>90</v>
      </c>
      <c r="AD152" s="14" t="s">
        <v>57</v>
      </c>
      <c r="AE152" s="14">
        <v>15</v>
      </c>
      <c r="AF152" s="14" t="s">
        <v>25</v>
      </c>
      <c r="AG152" s="14" t="s">
        <v>40</v>
      </c>
      <c r="AH152" s="14">
        <v>1</v>
      </c>
      <c r="AK152" s="14">
        <v>313</v>
      </c>
      <c r="AL152" s="14">
        <v>317</v>
      </c>
      <c r="AN152" s="14">
        <v>402</v>
      </c>
      <c r="AQ152" s="14" t="s">
        <v>91</v>
      </c>
      <c r="AR152" s="9" t="s">
        <v>2639</v>
      </c>
      <c r="AS152" s="3">
        <v>67175</v>
      </c>
      <c r="AT152" s="3">
        <v>11281</v>
      </c>
      <c r="AU152" s="13" t="str">
        <f>HYPERLINK(AX152,_xlfn.CONCAT("BR:",D152))</f>
        <v>BR:Merrifield,Whit</v>
      </c>
      <c r="AV152" s="13" t="str">
        <f>HYPERLINK(AY152,_xlfn.CONCAT("BP:",D152))</f>
        <v>BP:Merrifield,Whit</v>
      </c>
      <c r="AW152" s="13" t="str">
        <f>HYPERLINK(AZ152,_xlfn.CONCAT("FG:",D152))</f>
        <v>FG:Merrifield,Whit</v>
      </c>
      <c r="AX152" t="s">
        <v>2640</v>
      </c>
      <c r="AY152" t="s">
        <v>2641</v>
      </c>
      <c r="AZ152" t="s">
        <v>4129</v>
      </c>
    </row>
    <row r="153" spans="1:52" x14ac:dyDescent="0.25">
      <c r="A153" s="8" t="s">
        <v>1033</v>
      </c>
      <c r="D153" s="23" t="s">
        <v>1503</v>
      </c>
      <c r="E153" s="14" t="s">
        <v>1049</v>
      </c>
      <c r="F153" s="11">
        <v>37730</v>
      </c>
      <c r="G153" s="24">
        <f>IF(MONTH(F153)&lt;7,2025-YEAR(F153),2025-YEAR(F153)-1)</f>
        <v>22</v>
      </c>
      <c r="H153" s="14">
        <v>583</v>
      </c>
      <c r="I153" s="14">
        <v>554</v>
      </c>
      <c r="J153" s="14">
        <v>29</v>
      </c>
      <c r="K153" s="14">
        <v>6</v>
      </c>
      <c r="L153" s="14">
        <v>3</v>
      </c>
      <c r="M153" s="14">
        <v>21</v>
      </c>
      <c r="N153" s="14">
        <v>24</v>
      </c>
      <c r="O153" s="14">
        <v>29</v>
      </c>
      <c r="P153" s="14">
        <v>2.4</v>
      </c>
      <c r="Q153" s="14">
        <v>4</v>
      </c>
      <c r="R153" s="14">
        <v>0</v>
      </c>
      <c r="S153" s="14">
        <v>0</v>
      </c>
      <c r="T153" s="14">
        <v>15</v>
      </c>
      <c r="U153" s="14">
        <v>0</v>
      </c>
      <c r="V153" s="14">
        <v>34.1</v>
      </c>
      <c r="W153" s="14">
        <v>34.1</v>
      </c>
      <c r="X153" s="14">
        <v>57.5</v>
      </c>
      <c r="Y153" s="14">
        <v>3.4</v>
      </c>
      <c r="Z153" s="14">
        <v>6</v>
      </c>
      <c r="AA153" s="14">
        <v>0</v>
      </c>
      <c r="AB153" s="14">
        <v>0</v>
      </c>
      <c r="AC153" s="14" t="s">
        <v>109</v>
      </c>
      <c r="AD153" s="14" t="s">
        <v>57</v>
      </c>
      <c r="AE153" s="14">
        <v>15</v>
      </c>
      <c r="AF153" s="14" t="s">
        <v>25</v>
      </c>
      <c r="AG153" s="14" t="s">
        <v>40</v>
      </c>
      <c r="AH153" s="14">
        <v>1</v>
      </c>
      <c r="AO153" s="14">
        <v>203</v>
      </c>
      <c r="AQ153" s="14" t="s">
        <v>183</v>
      </c>
      <c r="AR153" s="9" t="s">
        <v>4460</v>
      </c>
      <c r="AS153" s="3">
        <v>151206</v>
      </c>
      <c r="AT153" s="3">
        <v>29490</v>
      </c>
      <c r="AU153" s="13" t="str">
        <f>HYPERLINK(AX153,_xlfn.CONCAT("BR:",D153))</f>
        <v>BR:Merrill,Jackson*</v>
      </c>
      <c r="AV153" s="13" t="str">
        <f>HYPERLINK(AY153,_xlfn.CONCAT("BP:",D153))</f>
        <v>BP:Merrill,Jackson*</v>
      </c>
      <c r="AW153" s="13" t="str">
        <f>HYPERLINK(AZ153,_xlfn.CONCAT("FG:",D153))</f>
        <v>FG:Merrill,Jackson*</v>
      </c>
      <c r="AX153" t="s">
        <v>4459</v>
      </c>
      <c r="AY153" t="s">
        <v>2642</v>
      </c>
      <c r="AZ153" t="s">
        <v>4479</v>
      </c>
    </row>
    <row r="154" spans="1:52" x14ac:dyDescent="0.25">
      <c r="A154" s="8" t="s">
        <v>1033</v>
      </c>
      <c r="B154" t="s">
        <v>1018</v>
      </c>
      <c r="C154" s="14">
        <v>136</v>
      </c>
      <c r="D154" s="23" t="s">
        <v>7879</v>
      </c>
      <c r="E154" s="14" t="s">
        <v>1067</v>
      </c>
      <c r="F154" s="11">
        <v>38147</v>
      </c>
      <c r="G154" s="24">
        <f>IF(MONTH(F154)&lt;7,2025-YEAR(F154),2025-YEAR(F154)-1)</f>
        <v>21</v>
      </c>
      <c r="AR154" s="9" t="s">
        <v>7880</v>
      </c>
      <c r="AS154" s="3">
        <v>170197</v>
      </c>
      <c r="AT154" s="3" t="s">
        <v>7881</v>
      </c>
      <c r="AU154" s="13" t="str">
        <f>HYPERLINK(AX154,_xlfn.CONCAT("BR:",D154))</f>
        <v>BR:Miller,Aidan</v>
      </c>
      <c r="AV154" s="13" t="str">
        <f>HYPERLINK(AY154,_xlfn.CONCAT("BP:",D154))</f>
        <v>BP:Miller,Aidan</v>
      </c>
      <c r="AW154" s="13" t="str">
        <f>HYPERLINK(AZ154,_xlfn.CONCAT("FG:",D154))</f>
        <v>FG:Miller,Aidan</v>
      </c>
      <c r="AX154" t="s">
        <v>7882</v>
      </c>
      <c r="AY154" t="s">
        <v>7883</v>
      </c>
      <c r="AZ154" t="str">
        <f>_xlfn.CONCAT("https://www.fangraphs.com/statss.aspx?playerid=",AT154)</f>
        <v>https://www.fangraphs.com/statss.aspx?playerid=sa3022609</v>
      </c>
    </row>
    <row r="155" spans="1:52" x14ac:dyDescent="0.25">
      <c r="A155" s="8" t="s">
        <v>1033</v>
      </c>
      <c r="D155" s="23" t="s">
        <v>1516</v>
      </c>
      <c r="E155" s="14" t="s">
        <v>1107</v>
      </c>
      <c r="F155" s="11">
        <v>36570</v>
      </c>
      <c r="G155" s="24">
        <f>IF(MONTH(F155)&lt;7,2025-YEAR(F155),2025-YEAR(F155)-1)</f>
        <v>25</v>
      </c>
      <c r="H155" s="14">
        <v>346</v>
      </c>
      <c r="I155" s="14">
        <v>305</v>
      </c>
      <c r="J155" s="14">
        <v>41</v>
      </c>
      <c r="K155" s="14">
        <v>0</v>
      </c>
      <c r="L155" s="14">
        <v>11</v>
      </c>
      <c r="M155" s="14">
        <v>29</v>
      </c>
      <c r="N155" s="14">
        <v>41</v>
      </c>
      <c r="O155" s="14">
        <v>45.3</v>
      </c>
      <c r="P155" s="14">
        <v>1.8</v>
      </c>
      <c r="Q155" s="14" t="s">
        <v>38</v>
      </c>
      <c r="R155" s="14">
        <v>10</v>
      </c>
      <c r="S155" s="14">
        <v>22</v>
      </c>
      <c r="T155" s="14">
        <v>12</v>
      </c>
      <c r="U155" s="14">
        <v>20</v>
      </c>
      <c r="V155" s="14">
        <v>16.600000000000001</v>
      </c>
      <c r="W155" s="14">
        <v>37.6</v>
      </c>
      <c r="X155" s="14">
        <v>22.5</v>
      </c>
      <c r="Y155" s="14">
        <v>0.5</v>
      </c>
      <c r="Z155" s="14">
        <v>0</v>
      </c>
      <c r="AA155" s="14">
        <v>9</v>
      </c>
      <c r="AB155" s="14">
        <v>19</v>
      </c>
      <c r="AC155" s="14" t="s">
        <v>62</v>
      </c>
      <c r="AD155" s="14" t="s">
        <v>41</v>
      </c>
      <c r="AE155" s="14">
        <v>11</v>
      </c>
      <c r="AF155" s="14" t="s">
        <v>41</v>
      </c>
      <c r="AG155" s="14" t="s">
        <v>40</v>
      </c>
      <c r="AH155" s="14">
        <v>5</v>
      </c>
      <c r="AI155" s="14">
        <v>101</v>
      </c>
      <c r="AQ155" s="14" t="s">
        <v>63</v>
      </c>
      <c r="AR155" s="9" t="s">
        <v>2679</v>
      </c>
      <c r="AS155" s="3">
        <v>110402</v>
      </c>
      <c r="AT155" s="3">
        <v>22664</v>
      </c>
      <c r="AU155" s="13" t="str">
        <f>HYPERLINK(AX155,_xlfn.CONCAT("BR:",D155))</f>
        <v>BR:Moreno,Gabriel</v>
      </c>
      <c r="AV155" s="13" t="str">
        <f>HYPERLINK(AY155,_xlfn.CONCAT("BP:",D155))</f>
        <v>BP:Moreno,Gabriel</v>
      </c>
      <c r="AW155" s="13" t="str">
        <f>HYPERLINK(AZ155,_xlfn.CONCAT("FG:",D155))</f>
        <v>FG:Moreno,Gabriel</v>
      </c>
      <c r="AX155" t="s">
        <v>2680</v>
      </c>
      <c r="AY155" t="s">
        <v>2681</v>
      </c>
      <c r="AZ155" t="s">
        <v>4145</v>
      </c>
    </row>
    <row r="156" spans="1:52" x14ac:dyDescent="0.25">
      <c r="A156" s="8" t="s">
        <v>1033</v>
      </c>
      <c r="C156" s="14">
        <v>156</v>
      </c>
      <c r="D156" s="23" t="s">
        <v>1528</v>
      </c>
      <c r="E156" s="14" t="s">
        <v>1107</v>
      </c>
      <c r="F156" s="11">
        <v>34185</v>
      </c>
      <c r="G156" s="24">
        <f>IF(MONTH(F156)&lt;7,2025-YEAR(F156),2025-YEAR(F156)-1)</f>
        <v>31</v>
      </c>
      <c r="H156" s="14">
        <v>303</v>
      </c>
      <c r="I156" s="14">
        <v>288</v>
      </c>
      <c r="J156" s="14">
        <v>15</v>
      </c>
      <c r="K156" s="14">
        <v>1</v>
      </c>
      <c r="L156" s="14">
        <v>0</v>
      </c>
      <c r="M156" s="14">
        <v>31</v>
      </c>
      <c r="N156" s="14">
        <v>31</v>
      </c>
      <c r="O156" s="14">
        <v>43</v>
      </c>
      <c r="P156" s="14">
        <v>0</v>
      </c>
      <c r="Q156" s="14">
        <v>0</v>
      </c>
      <c r="R156" s="14">
        <v>-13</v>
      </c>
      <c r="S156" s="14">
        <v>20</v>
      </c>
      <c r="T156" s="14">
        <v>15</v>
      </c>
      <c r="U156" s="14">
        <v>6</v>
      </c>
      <c r="V156" s="14">
        <v>28.1</v>
      </c>
      <c r="W156" s="14">
        <v>34.1</v>
      </c>
      <c r="X156" s="14">
        <v>36.6</v>
      </c>
      <c r="Y156" s="14">
        <v>1.3</v>
      </c>
      <c r="Z156" s="14" t="s">
        <v>38</v>
      </c>
      <c r="AA156" s="14">
        <v>-12</v>
      </c>
      <c r="AB156" s="14">
        <v>19</v>
      </c>
      <c r="AC156" s="14" t="s">
        <v>64</v>
      </c>
      <c r="AD156" s="14" t="s">
        <v>25</v>
      </c>
      <c r="AE156" s="14">
        <v>13</v>
      </c>
      <c r="AF156" s="14" t="s">
        <v>25</v>
      </c>
      <c r="AG156" s="14" t="s">
        <v>25</v>
      </c>
      <c r="AH156" s="14">
        <v>1</v>
      </c>
      <c r="AJ156" s="14">
        <v>417</v>
      </c>
      <c r="AK156" s="14">
        <v>305</v>
      </c>
      <c r="AL156" s="14">
        <v>365</v>
      </c>
      <c r="AM156" s="14">
        <v>310</v>
      </c>
      <c r="AN156" s="14">
        <v>416</v>
      </c>
      <c r="AQ156" s="14" t="s">
        <v>65</v>
      </c>
      <c r="AR156" s="9" t="s">
        <v>2715</v>
      </c>
      <c r="AS156" s="3">
        <v>106558</v>
      </c>
      <c r="AT156" s="3">
        <v>17696</v>
      </c>
      <c r="AU156" s="13" t="str">
        <f>HYPERLINK(AX156,_xlfn.CONCAT("BR:",D156))</f>
        <v>BR:Newman,Kevin</v>
      </c>
      <c r="AV156" s="13" t="str">
        <f>HYPERLINK(AY156,_xlfn.CONCAT("BP:",D156))</f>
        <v>BP:Newman,Kevin</v>
      </c>
      <c r="AW156" s="13" t="str">
        <f>HYPERLINK(AZ156,_xlfn.CONCAT("FG:",D156))</f>
        <v>FG:Newman,Kevin</v>
      </c>
      <c r="AX156" t="s">
        <v>2716</v>
      </c>
      <c r="AY156" t="s">
        <v>2717</v>
      </c>
      <c r="AZ156" t="s">
        <v>4158</v>
      </c>
    </row>
    <row r="157" spans="1:52" x14ac:dyDescent="0.25">
      <c r="A157" s="8" t="s">
        <v>1033</v>
      </c>
      <c r="D157" s="23" t="s">
        <v>1544</v>
      </c>
      <c r="E157" s="14" t="s">
        <v>4489</v>
      </c>
      <c r="F157" s="11">
        <v>33189</v>
      </c>
      <c r="G157" s="24">
        <f>IF(MONTH(F157)&lt;7,2025-YEAR(F157),2025-YEAR(F157)-1)</f>
        <v>34</v>
      </c>
      <c r="H157" s="14">
        <v>680</v>
      </c>
      <c r="I157" s="14">
        <v>606</v>
      </c>
      <c r="J157" s="14">
        <v>74</v>
      </c>
      <c r="K157" s="14">
        <v>34</v>
      </c>
      <c r="L157" s="14">
        <v>19</v>
      </c>
      <c r="M157" s="14">
        <v>31.9</v>
      </c>
      <c r="N157" s="14">
        <v>51.9</v>
      </c>
      <c r="O157" s="14">
        <v>45.3</v>
      </c>
      <c r="P157" s="14">
        <v>2</v>
      </c>
      <c r="Q157" s="14">
        <v>3</v>
      </c>
      <c r="R157" s="14">
        <v>-13</v>
      </c>
      <c r="S157" s="14">
        <v>12</v>
      </c>
      <c r="T157" s="14">
        <v>24</v>
      </c>
      <c r="U157" s="14">
        <v>14</v>
      </c>
      <c r="V157" s="14">
        <v>28</v>
      </c>
      <c r="W157" s="14">
        <v>43</v>
      </c>
      <c r="X157" s="14">
        <v>54</v>
      </c>
      <c r="Y157" s="14">
        <v>7.5</v>
      </c>
      <c r="Z157" s="14">
        <v>8</v>
      </c>
      <c r="AA157" s="14">
        <v>-14</v>
      </c>
      <c r="AB157" s="14">
        <v>16</v>
      </c>
      <c r="AC157" s="14" t="s">
        <v>69</v>
      </c>
      <c r="AD157" s="14" t="s">
        <v>47</v>
      </c>
      <c r="AE157" s="14">
        <v>10</v>
      </c>
      <c r="AF157" s="14" t="s">
        <v>41</v>
      </c>
      <c r="AG157" s="14" t="s">
        <v>41</v>
      </c>
      <c r="AH157" s="14">
        <v>0</v>
      </c>
      <c r="AR157" s="9" t="s">
        <v>2761</v>
      </c>
      <c r="AS157" s="3">
        <v>59145</v>
      </c>
      <c r="AT157" s="3">
        <v>10324</v>
      </c>
      <c r="AU157" s="13" t="str">
        <f>HYPERLINK(AX157,_xlfn.CONCAT("BR:",D157))</f>
        <v>BR:Ozuna,Marcell</v>
      </c>
      <c r="AV157" s="13" t="str">
        <f>HYPERLINK(AY157,_xlfn.CONCAT("BP:",D157))</f>
        <v>BP:Ozuna,Marcell</v>
      </c>
      <c r="AW157" s="13" t="str">
        <f>HYPERLINK(AZ157,_xlfn.CONCAT("FG:",D157))</f>
        <v>FG:Ozuna,Marcell</v>
      </c>
      <c r="AX157" t="s">
        <v>2762</v>
      </c>
      <c r="AY157" t="s">
        <v>2763</v>
      </c>
      <c r="AZ157" t="s">
        <v>4175</v>
      </c>
    </row>
    <row r="158" spans="1:52" x14ac:dyDescent="0.25">
      <c r="A158" s="8" t="s">
        <v>1033</v>
      </c>
      <c r="D158" s="23" t="s">
        <v>1584</v>
      </c>
      <c r="E158" s="14" t="s">
        <v>1133</v>
      </c>
      <c r="F158" s="11">
        <v>35645</v>
      </c>
      <c r="G158" s="24">
        <f>IF(MONTH(F158)&lt;7,2025-YEAR(F158),2025-YEAR(F158)-1)</f>
        <v>27</v>
      </c>
      <c r="H158" s="14">
        <v>421</v>
      </c>
      <c r="I158" s="14">
        <v>393</v>
      </c>
      <c r="J158" s="14">
        <v>28</v>
      </c>
      <c r="K158" s="14">
        <v>43</v>
      </c>
      <c r="L158" s="14">
        <v>14</v>
      </c>
      <c r="M158" s="14">
        <v>18.5</v>
      </c>
      <c r="N158" s="14">
        <v>33.5</v>
      </c>
      <c r="O158" s="14">
        <v>27.3</v>
      </c>
      <c r="P158" s="14">
        <v>2</v>
      </c>
      <c r="Q158" s="14" t="s">
        <v>38</v>
      </c>
      <c r="R158" s="14">
        <v>-11</v>
      </c>
      <c r="S158" s="14">
        <v>11</v>
      </c>
      <c r="T158" s="14">
        <v>48</v>
      </c>
      <c r="U158" s="14">
        <v>3</v>
      </c>
      <c r="V158" s="14">
        <v>16.5</v>
      </c>
      <c r="W158" s="14">
        <v>20.5</v>
      </c>
      <c r="X158" s="14">
        <v>31.4</v>
      </c>
      <c r="Y158" s="14">
        <v>3.3</v>
      </c>
      <c r="Z158" s="14">
        <v>5</v>
      </c>
      <c r="AA158" s="14">
        <v>-6</v>
      </c>
      <c r="AB158" s="14">
        <v>15</v>
      </c>
      <c r="AC158" s="14" t="s">
        <v>182</v>
      </c>
      <c r="AD158" s="14" t="s">
        <v>57</v>
      </c>
      <c r="AE158" s="14">
        <v>15</v>
      </c>
      <c r="AF158" s="14" t="s">
        <v>41</v>
      </c>
      <c r="AG158" s="14" t="s">
        <v>41</v>
      </c>
      <c r="AH158" s="14">
        <v>4</v>
      </c>
      <c r="AO158" s="14">
        <v>203</v>
      </c>
      <c r="AQ158" s="14" t="s">
        <v>183</v>
      </c>
      <c r="AR158" s="9" t="s">
        <v>2879</v>
      </c>
      <c r="AS158" s="3">
        <v>110664</v>
      </c>
      <c r="AT158" s="3">
        <v>20043</v>
      </c>
      <c r="AU158" s="13" t="str">
        <f>HYPERLINK(AX158,_xlfn.CONCAT("BR:",D158))</f>
        <v>BR:Robert,Luis</v>
      </c>
      <c r="AV158" s="13" t="str">
        <f>HYPERLINK(AY158,_xlfn.CONCAT("BP:",D158))</f>
        <v>BP:Robert,Luis</v>
      </c>
      <c r="AW158" s="13" t="str">
        <f>HYPERLINK(AZ158,_xlfn.CONCAT("FG:",D158))</f>
        <v>FG:Robert,Luis</v>
      </c>
      <c r="AX158" t="s">
        <v>2880</v>
      </c>
      <c r="AY158" t="s">
        <v>2881</v>
      </c>
      <c r="AZ158" t="s">
        <v>4222</v>
      </c>
    </row>
    <row r="159" spans="1:52" x14ac:dyDescent="0.25">
      <c r="A159" s="8" t="s">
        <v>1033</v>
      </c>
      <c r="D159" s="23" t="s">
        <v>1599</v>
      </c>
      <c r="E159" s="14" t="s">
        <v>1074</v>
      </c>
      <c r="F159" s="11">
        <v>35996</v>
      </c>
      <c r="G159" s="24">
        <f>IF(MONTH(F159)&lt;7,2025-YEAR(F159),2025-YEAR(F159)-1)</f>
        <v>26</v>
      </c>
      <c r="H159" s="14">
        <v>475</v>
      </c>
      <c r="I159" s="14">
        <v>459</v>
      </c>
      <c r="J159" s="14">
        <v>16</v>
      </c>
      <c r="K159" s="14">
        <v>0</v>
      </c>
      <c r="L159" s="14">
        <v>0</v>
      </c>
      <c r="M159" s="14">
        <v>18.600000000000001</v>
      </c>
      <c r="N159" s="14">
        <v>20.7</v>
      </c>
      <c r="O159" s="14">
        <v>25</v>
      </c>
      <c r="P159" s="14">
        <v>0.2</v>
      </c>
      <c r="Q159" s="14">
        <v>0</v>
      </c>
      <c r="R159" s="14">
        <v>1</v>
      </c>
      <c r="S159" s="14">
        <v>22</v>
      </c>
      <c r="T159" s="14">
        <v>0</v>
      </c>
      <c r="U159" s="14">
        <v>0</v>
      </c>
      <c r="V159" s="14">
        <v>18.100000000000001</v>
      </c>
      <c r="W159" s="14">
        <v>20.100000000000001</v>
      </c>
      <c r="X159" s="14">
        <v>27.4</v>
      </c>
      <c r="Y159" s="14">
        <v>2</v>
      </c>
      <c r="Z159" s="14">
        <v>2</v>
      </c>
      <c r="AA159" s="14">
        <v>1</v>
      </c>
      <c r="AB159" s="14">
        <v>22</v>
      </c>
      <c r="AC159" s="14" t="s">
        <v>62</v>
      </c>
      <c r="AD159" s="14" t="s">
        <v>41</v>
      </c>
      <c r="AE159" s="14">
        <v>9</v>
      </c>
      <c r="AF159" s="14" t="s">
        <v>41</v>
      </c>
      <c r="AG159" s="14" t="s">
        <v>40</v>
      </c>
      <c r="AH159" s="14">
        <v>2</v>
      </c>
      <c r="AI159" s="14">
        <v>402</v>
      </c>
      <c r="AQ159" s="14" t="s">
        <v>735</v>
      </c>
      <c r="AR159" s="9" t="s">
        <v>2924</v>
      </c>
      <c r="AS159" s="3">
        <v>106820</v>
      </c>
      <c r="AT159" s="3">
        <v>19610</v>
      </c>
      <c r="AU159" s="13" t="str">
        <f>HYPERLINK(AX159,_xlfn.CONCAT("BR:",D159))</f>
        <v>BR:Ruiz,Keibert+</v>
      </c>
      <c r="AV159" s="13" t="str">
        <f>HYPERLINK(AY159,_xlfn.CONCAT("BP:",D159))</f>
        <v>BP:Ruiz,Keibert+</v>
      </c>
      <c r="AW159" s="13" t="str">
        <f>HYPERLINK(AZ159,_xlfn.CONCAT("FG:",D159))</f>
        <v>FG:Ruiz,Keibert+</v>
      </c>
      <c r="AX159" t="s">
        <v>2925</v>
      </c>
      <c r="AY159" t="s">
        <v>2926</v>
      </c>
      <c r="AZ159" t="s">
        <v>4242</v>
      </c>
    </row>
    <row r="160" spans="1:52" x14ac:dyDescent="0.25">
      <c r="A160" s="8" t="s">
        <v>1033</v>
      </c>
      <c r="D160" s="23" t="s">
        <v>1697</v>
      </c>
      <c r="E160" s="14" t="s">
        <v>1092</v>
      </c>
      <c r="F160" s="11">
        <v>37009</v>
      </c>
      <c r="G160" s="24">
        <f>IF(MONTH(F160)&lt;7,2025-YEAR(F160),2025-YEAR(F160)-1)</f>
        <v>24</v>
      </c>
      <c r="H160" s="14">
        <v>679</v>
      </c>
      <c r="I160" s="14">
        <v>637</v>
      </c>
      <c r="J160" s="14">
        <v>42</v>
      </c>
      <c r="K160" s="14">
        <v>21</v>
      </c>
      <c r="L160" s="14">
        <v>7</v>
      </c>
      <c r="M160" s="14">
        <v>22.8</v>
      </c>
      <c r="N160" s="14">
        <v>30.8</v>
      </c>
      <c r="O160" s="14">
        <v>37.9</v>
      </c>
      <c r="P160" s="14">
        <v>3.5</v>
      </c>
      <c r="Q160" s="14" t="s">
        <v>38</v>
      </c>
      <c r="R160" s="14">
        <v>-9</v>
      </c>
      <c r="S160" s="14">
        <v>9</v>
      </c>
      <c r="T160" s="14">
        <v>26</v>
      </c>
      <c r="U160" s="14">
        <v>4</v>
      </c>
      <c r="V160" s="14">
        <v>23.5</v>
      </c>
      <c r="W160" s="14">
        <v>28.5</v>
      </c>
      <c r="X160" s="14">
        <v>32.6</v>
      </c>
      <c r="Y160" s="14">
        <v>0.5</v>
      </c>
      <c r="Z160" s="14">
        <v>0</v>
      </c>
      <c r="AA160" s="14">
        <v>-9</v>
      </c>
      <c r="AB160" s="14">
        <v>10</v>
      </c>
      <c r="AC160" s="14" t="s">
        <v>90</v>
      </c>
      <c r="AD160" s="14" t="s">
        <v>57</v>
      </c>
      <c r="AE160" s="14">
        <v>16</v>
      </c>
      <c r="AF160" s="14" t="s">
        <v>41</v>
      </c>
      <c r="AG160" s="14" t="s">
        <v>25</v>
      </c>
      <c r="AH160" s="14">
        <v>1</v>
      </c>
      <c r="AM160" s="14">
        <v>116</v>
      </c>
      <c r="AQ160" s="14" t="s">
        <v>365</v>
      </c>
      <c r="AR160" s="9" t="s">
        <v>3215</v>
      </c>
      <c r="AS160" s="3">
        <v>140156</v>
      </c>
      <c r="AT160" s="3">
        <v>27647</v>
      </c>
      <c r="AU160" s="13" t="str">
        <f>HYPERLINK(AX160,_xlfn.CONCAT("BR:",D160))</f>
        <v>BR:Volpe,Anthony</v>
      </c>
      <c r="AV160" s="13" t="str">
        <f>HYPERLINK(AY160,_xlfn.CONCAT("BP:",D160))</f>
        <v>BP:Volpe,Anthony</v>
      </c>
      <c r="AW160" s="13" t="str">
        <f>HYPERLINK(AZ160,_xlfn.CONCAT("FG:",D160))</f>
        <v>FG:Volpe,Anthony</v>
      </c>
      <c r="AX160" t="s">
        <v>3216</v>
      </c>
      <c r="AY160" t="s">
        <v>3217</v>
      </c>
      <c r="AZ160" t="s">
        <v>4356</v>
      </c>
    </row>
    <row r="161" spans="1:52" x14ac:dyDescent="0.25">
      <c r="A161" s="8" t="s">
        <v>1033</v>
      </c>
      <c r="B161" t="s">
        <v>1018</v>
      </c>
      <c r="D161" s="23" t="s">
        <v>1172</v>
      </c>
      <c r="E161" s="14" t="s">
        <v>23</v>
      </c>
      <c r="F161" s="11">
        <v>37509</v>
      </c>
      <c r="G161" s="24">
        <f>IF(MONTH(F161)&lt;7,2025-YEAR(F161),2025-YEAR(F161)-1)</f>
        <v>22</v>
      </c>
      <c r="AR161" s="9" t="s">
        <v>3742</v>
      </c>
      <c r="AS161" s="3">
        <v>161814</v>
      </c>
      <c r="AT161" s="3" t="s">
        <v>3739</v>
      </c>
      <c r="AU161" s="13" t="str">
        <f>HYPERLINK(AX161,_xlfn.CONCAT("BR:",D161))</f>
        <v>BR:Wetherholt,JJ*</v>
      </c>
      <c r="AV161" s="13" t="str">
        <f>HYPERLINK(AY161,_xlfn.CONCAT("BP:",D161))</f>
        <v>BP:Wetherholt,JJ*</v>
      </c>
      <c r="AW161" s="13" t="str">
        <f>HYPERLINK(AZ161,_xlfn.CONCAT("FG:",D161))</f>
        <v>FG:Wetherholt,JJ*</v>
      </c>
      <c r="AX161" t="s">
        <v>3741</v>
      </c>
      <c r="AY161" t="s">
        <v>3740</v>
      </c>
      <c r="AZ161" t="s">
        <v>4377</v>
      </c>
    </row>
    <row r="162" spans="1:52" x14ac:dyDescent="0.25">
      <c r="A162" s="8" t="s">
        <v>1033</v>
      </c>
      <c r="D162" s="23" t="s">
        <v>1719</v>
      </c>
      <c r="E162" s="14" t="s">
        <v>23</v>
      </c>
      <c r="F162" s="11">
        <v>37336</v>
      </c>
      <c r="G162" s="24">
        <f>IF(MONTH(F162)&lt;7,2025-YEAR(F162),2025-YEAR(F162)-1)</f>
        <v>23</v>
      </c>
      <c r="H162" s="14">
        <v>628</v>
      </c>
      <c r="I162" s="14">
        <v>587</v>
      </c>
      <c r="J162" s="14">
        <v>41</v>
      </c>
      <c r="K162" s="14">
        <v>20</v>
      </c>
      <c r="L162" s="14">
        <v>8</v>
      </c>
      <c r="M162" s="14">
        <v>19.8</v>
      </c>
      <c r="N162" s="14">
        <v>27.8</v>
      </c>
      <c r="O162" s="14">
        <v>43.5</v>
      </c>
      <c r="P162" s="14">
        <v>3.8</v>
      </c>
      <c r="Q162" s="14">
        <v>7</v>
      </c>
      <c r="R162" s="14">
        <v>-4</v>
      </c>
      <c r="S162" s="14">
        <v>0</v>
      </c>
      <c r="T162" s="14">
        <v>9</v>
      </c>
      <c r="U162" s="14">
        <v>5</v>
      </c>
      <c r="V162" s="14">
        <v>29.4</v>
      </c>
      <c r="W162" s="14">
        <v>34.299999999999997</v>
      </c>
      <c r="X162" s="14">
        <v>44.6</v>
      </c>
      <c r="Y162" s="14">
        <v>3</v>
      </c>
      <c r="Z162" s="14" t="s">
        <v>38</v>
      </c>
      <c r="AA162" s="14">
        <v>-10</v>
      </c>
      <c r="AB162" s="14">
        <v>0</v>
      </c>
      <c r="AC162" s="14" t="s">
        <v>257</v>
      </c>
      <c r="AD162" s="14" t="s">
        <v>40</v>
      </c>
      <c r="AE162" s="14">
        <v>15</v>
      </c>
      <c r="AF162" s="14" t="s">
        <v>25</v>
      </c>
      <c r="AG162" s="14" t="s">
        <v>40</v>
      </c>
      <c r="AH162" s="14">
        <v>1</v>
      </c>
      <c r="AM162" s="14">
        <v>120</v>
      </c>
      <c r="AQ162" s="14" t="s">
        <v>603</v>
      </c>
      <c r="AR162" s="9" t="s">
        <v>3278</v>
      </c>
      <c r="AS162" s="3">
        <v>147872</v>
      </c>
      <c r="AT162" s="3">
        <v>27479</v>
      </c>
      <c r="AU162" s="13" t="str">
        <f>HYPERLINK(AX162,_xlfn.CONCAT("BR:",D162))</f>
        <v>BR:Winn,Masyn</v>
      </c>
      <c r="AV162" s="13" t="str">
        <f>HYPERLINK(AY162,_xlfn.CONCAT("BP:",D162))</f>
        <v>BP:Winn,Masyn</v>
      </c>
      <c r="AW162" s="13" t="str">
        <f>HYPERLINK(AZ162,_xlfn.CONCAT("FG:",D162))</f>
        <v>FG:Winn,Masyn</v>
      </c>
      <c r="AX162" t="s">
        <v>3279</v>
      </c>
      <c r="AY162" t="s">
        <v>3280</v>
      </c>
      <c r="AZ162" t="s">
        <v>4387</v>
      </c>
    </row>
    <row r="163" spans="1:52" x14ac:dyDescent="0.25">
      <c r="A163" s="8" t="s">
        <v>7781</v>
      </c>
      <c r="B163" t="s">
        <v>1018</v>
      </c>
      <c r="C163" s="14">
        <v>284</v>
      </c>
      <c r="D163" s="23" t="s">
        <v>7979</v>
      </c>
      <c r="E163" s="14" t="s">
        <v>1035</v>
      </c>
      <c r="F163" s="11">
        <v>37933</v>
      </c>
      <c r="G163" s="24">
        <f>IF(MONTH(F163)&lt;7,2025-YEAR(F163),2025-YEAR(F163)-1)</f>
        <v>21</v>
      </c>
      <c r="AR163" s="9" t="s">
        <v>7980</v>
      </c>
      <c r="AS163" s="3">
        <v>150547</v>
      </c>
      <c r="AT163" s="3" t="s">
        <v>7981</v>
      </c>
      <c r="AU163" s="13" t="str">
        <f>HYPERLINK(AX163,_xlfn.CONCAT("BR:",D163))</f>
        <v>BR:Ballesteros,Moises+</v>
      </c>
      <c r="AV163" s="13" t="str">
        <f>HYPERLINK(AY163,_xlfn.CONCAT("BP:",D163))</f>
        <v>BP:Ballesteros,Moises+</v>
      </c>
      <c r="AW163" s="13" t="str">
        <f>HYPERLINK(AZ163,_xlfn.CONCAT("FG:",D163))</f>
        <v>FG:Ballesteros,Moises+</v>
      </c>
      <c r="AX163" t="str">
        <f>_xlfn.CONCAT("https://www.baseball-reference.com/register/player.fcgi?id=",AR163)</f>
        <v>https://www.baseball-reference.com/register/player.fcgi?id=balles000moi</v>
      </c>
      <c r="AY163" t="s">
        <v>7982</v>
      </c>
      <c r="AZ163" t="str">
        <f>_xlfn.CONCAT("https://www.fangraphs.com/statss.aspx?playerid=",AT163)</f>
        <v>https://www.fangraphs.com/statss.aspx?playerid=sa3015713</v>
      </c>
    </row>
    <row r="164" spans="1:52" x14ac:dyDescent="0.25">
      <c r="A164" s="8" t="s">
        <v>7781</v>
      </c>
      <c r="C164" s="14">
        <v>164</v>
      </c>
      <c r="D164" s="23" t="s">
        <v>1233</v>
      </c>
      <c r="E164" s="14" t="s">
        <v>1107</v>
      </c>
      <c r="F164" s="11">
        <v>33830</v>
      </c>
      <c r="G164" s="24">
        <f>IF(MONTH(F164)&lt;7,2025-YEAR(F164),2025-YEAR(F164)-1)</f>
        <v>32</v>
      </c>
      <c r="H164" s="14">
        <v>589</v>
      </c>
      <c r="I164" s="14">
        <v>538</v>
      </c>
      <c r="J164" s="14">
        <v>51</v>
      </c>
      <c r="K164" s="14">
        <v>12</v>
      </c>
      <c r="L164" s="14">
        <v>10</v>
      </c>
      <c r="M164" s="14">
        <v>17.3</v>
      </c>
      <c r="N164" s="14">
        <v>29.3</v>
      </c>
      <c r="O164" s="14">
        <v>28.5</v>
      </c>
      <c r="P164" s="14">
        <v>2.2000000000000002</v>
      </c>
      <c r="Q164" s="14">
        <v>3</v>
      </c>
      <c r="R164" s="14">
        <v>4</v>
      </c>
      <c r="S164" s="14">
        <v>28</v>
      </c>
      <c r="T164" s="14">
        <v>23</v>
      </c>
      <c r="U164" s="14">
        <v>8</v>
      </c>
      <c r="V164" s="14">
        <v>19.3</v>
      </c>
      <c r="W164" s="14">
        <v>29.3</v>
      </c>
      <c r="X164" s="14">
        <v>29.1</v>
      </c>
      <c r="Y164" s="14">
        <v>2.2000000000000002</v>
      </c>
      <c r="Z164" s="14">
        <v>3</v>
      </c>
      <c r="AA164" s="14">
        <v>5</v>
      </c>
      <c r="AB164" s="14">
        <v>28</v>
      </c>
      <c r="AC164" s="14" t="s">
        <v>46</v>
      </c>
      <c r="AD164" s="14" t="s">
        <v>47</v>
      </c>
      <c r="AE164" s="14">
        <v>9</v>
      </c>
      <c r="AF164" s="14" t="s">
        <v>41</v>
      </c>
      <c r="AG164" s="14" t="s">
        <v>40</v>
      </c>
      <c r="AH164" s="14">
        <v>1</v>
      </c>
      <c r="AJ164" s="14">
        <v>512</v>
      </c>
      <c r="AQ164" s="14" t="s">
        <v>48</v>
      </c>
      <c r="AR164" s="9" t="s">
        <v>1864</v>
      </c>
      <c r="AS164" s="3">
        <v>70775</v>
      </c>
      <c r="AT164" s="3">
        <v>13145</v>
      </c>
      <c r="AU164" s="13" t="str">
        <f>HYPERLINK(AX164,_xlfn.CONCAT("BR:",D164))</f>
        <v>BR:Bell,Josh+</v>
      </c>
      <c r="AV164" s="13" t="str">
        <f>HYPERLINK(AY164,_xlfn.CONCAT("BP:",D164))</f>
        <v>BP:Bell,Josh+</v>
      </c>
      <c r="AW164" s="13" t="str">
        <f>HYPERLINK(AZ164,_xlfn.CONCAT("FG:",D164))</f>
        <v>FG:Bell,Josh+</v>
      </c>
      <c r="AX164" t="s">
        <v>1865</v>
      </c>
      <c r="AY164" t="s">
        <v>1866</v>
      </c>
      <c r="AZ164" t="s">
        <v>3800</v>
      </c>
    </row>
    <row r="165" spans="1:52" x14ac:dyDescent="0.25">
      <c r="A165" s="8" t="s">
        <v>7781</v>
      </c>
      <c r="D165" s="23" t="s">
        <v>1235</v>
      </c>
      <c r="E165" s="14" t="s">
        <v>1133</v>
      </c>
      <c r="F165" s="11">
        <v>34521</v>
      </c>
      <c r="G165" s="24">
        <f>IF(MONTH(F165)&lt;7,2025-YEAR(F165),2025-YEAR(F165)-1)</f>
        <v>30</v>
      </c>
      <c r="H165" s="14">
        <v>518</v>
      </c>
      <c r="I165" s="14">
        <v>477</v>
      </c>
      <c r="J165" s="14">
        <v>41</v>
      </c>
      <c r="K165" s="14">
        <v>24</v>
      </c>
      <c r="L165" s="14">
        <v>7</v>
      </c>
      <c r="M165" s="14">
        <v>13.3</v>
      </c>
      <c r="N165" s="14">
        <v>20.3</v>
      </c>
      <c r="O165" s="14">
        <v>20.8</v>
      </c>
      <c r="P165" s="14">
        <v>2.2999999999999998</v>
      </c>
      <c r="Q165" s="14">
        <v>4</v>
      </c>
      <c r="R165" s="14">
        <v>-2</v>
      </c>
      <c r="S165" s="14">
        <v>18</v>
      </c>
      <c r="T165" s="14">
        <v>12</v>
      </c>
      <c r="U165" s="14">
        <v>8</v>
      </c>
      <c r="V165" s="14">
        <v>17.3</v>
      </c>
      <c r="W165" s="14">
        <v>25.3</v>
      </c>
      <c r="X165" s="14">
        <v>29.6</v>
      </c>
      <c r="Y165" s="14">
        <v>2.8</v>
      </c>
      <c r="Z165" s="14">
        <v>5</v>
      </c>
      <c r="AA165" s="14">
        <v>-2</v>
      </c>
      <c r="AB165" s="14">
        <v>18</v>
      </c>
      <c r="AC165" s="14" t="s">
        <v>165</v>
      </c>
      <c r="AD165" s="14" t="s">
        <v>41</v>
      </c>
      <c r="AE165" s="14">
        <v>12</v>
      </c>
      <c r="AF165" s="14" t="s">
        <v>41</v>
      </c>
      <c r="AG165" s="14" t="s">
        <v>40</v>
      </c>
      <c r="AH165" s="14">
        <v>1</v>
      </c>
      <c r="AN165" s="14">
        <v>304</v>
      </c>
      <c r="AQ165" s="14" t="s">
        <v>166</v>
      </c>
      <c r="AR165" s="9" t="s">
        <v>1870</v>
      </c>
      <c r="AS165" s="3">
        <v>105574</v>
      </c>
      <c r="AT165" s="3">
        <v>17901</v>
      </c>
      <c r="AU165" s="13" t="str">
        <f>HYPERLINK(AX165,_xlfn.CONCAT("BR:",D165))</f>
        <v>BR:Benintendi,Andrew*</v>
      </c>
      <c r="AV165" s="13" t="str">
        <f>HYPERLINK(AY165,_xlfn.CONCAT("BP:",D165))</f>
        <v>BP:Benintendi,Andrew*</v>
      </c>
      <c r="AW165" s="13" t="str">
        <f>HYPERLINK(AZ165,_xlfn.CONCAT("FG:",D165))</f>
        <v>FG:Benintendi,Andrew*</v>
      </c>
      <c r="AX165" t="s">
        <v>1871</v>
      </c>
      <c r="AY165" t="s">
        <v>1872</v>
      </c>
      <c r="AZ165" t="s">
        <v>3802</v>
      </c>
    </row>
    <row r="166" spans="1:52" x14ac:dyDescent="0.25">
      <c r="A166" s="8" t="s">
        <v>7781</v>
      </c>
      <c r="D166" s="23" t="s">
        <v>1250</v>
      </c>
      <c r="E166" s="14" t="s">
        <v>4528</v>
      </c>
      <c r="F166" s="11">
        <v>34423</v>
      </c>
      <c r="G166" s="24">
        <f>IF(MONTH(F166)&lt;7,2025-YEAR(F166),2025-YEAR(F166)-1)</f>
        <v>31</v>
      </c>
      <c r="H166" s="14">
        <v>625</v>
      </c>
      <c r="I166" s="14">
        <v>581</v>
      </c>
      <c r="J166" s="14">
        <v>44</v>
      </c>
      <c r="K166" s="14">
        <v>0</v>
      </c>
      <c r="L166" s="14">
        <v>8</v>
      </c>
      <c r="M166" s="14">
        <v>14</v>
      </c>
      <c r="N166" s="14">
        <v>24</v>
      </c>
      <c r="O166" s="14">
        <v>28.3</v>
      </c>
      <c r="P166" s="14">
        <v>3.3</v>
      </c>
      <c r="Q166" s="14">
        <v>5</v>
      </c>
      <c r="R166" s="14">
        <v>-5</v>
      </c>
      <c r="S166" s="14">
        <v>16</v>
      </c>
      <c r="T166" s="14">
        <v>8</v>
      </c>
      <c r="U166" s="14">
        <v>6</v>
      </c>
      <c r="V166" s="14">
        <v>26.6</v>
      </c>
      <c r="W166" s="14">
        <v>34.6</v>
      </c>
      <c r="X166" s="14">
        <v>40.700000000000003</v>
      </c>
      <c r="Y166" s="14">
        <v>2.8</v>
      </c>
      <c r="Z166" s="14">
        <v>5</v>
      </c>
      <c r="AA166" s="14">
        <v>-11</v>
      </c>
      <c r="AB166" s="14">
        <v>13</v>
      </c>
      <c r="AC166" s="14" t="s">
        <v>122</v>
      </c>
      <c r="AD166" s="14" t="s">
        <v>41</v>
      </c>
      <c r="AE166" s="14">
        <v>12</v>
      </c>
      <c r="AF166" s="14" t="s">
        <v>41</v>
      </c>
      <c r="AG166" s="14" t="s">
        <v>40</v>
      </c>
      <c r="AH166" s="14">
        <v>1</v>
      </c>
      <c r="AL166" s="14">
        <v>112</v>
      </c>
      <c r="AQ166" s="14" t="s">
        <v>266</v>
      </c>
      <c r="AR166" s="9" t="s">
        <v>1912</v>
      </c>
      <c r="AS166" s="3">
        <v>70607</v>
      </c>
      <c r="AT166" s="3">
        <v>17678</v>
      </c>
      <c r="AU166" s="13" t="str">
        <f>HYPERLINK(AX166,_xlfn.CONCAT("BR:",D166))</f>
        <v>BR:Bregman,Alex</v>
      </c>
      <c r="AV166" s="13" t="str">
        <f>HYPERLINK(AY166,_xlfn.CONCAT("BP:",D166))</f>
        <v>BP:Bregman,Alex</v>
      </c>
      <c r="AW166" s="13" t="str">
        <f>HYPERLINK(AZ166,_xlfn.CONCAT("FG:",D166))</f>
        <v>FG:Bregman,Alex</v>
      </c>
      <c r="AX166" t="s">
        <v>1913</v>
      </c>
      <c r="AY166" t="s">
        <v>1914</v>
      </c>
      <c r="AZ166" t="s">
        <v>3820</v>
      </c>
    </row>
    <row r="167" spans="1:52" x14ac:dyDescent="0.25">
      <c r="A167" s="8" t="s">
        <v>7781</v>
      </c>
      <c r="D167" s="23" t="s">
        <v>1258</v>
      </c>
      <c r="E167" s="14" t="s">
        <v>1035</v>
      </c>
      <c r="F167" s="11">
        <v>35743</v>
      </c>
      <c r="G167" s="24">
        <f>IF(MONTH(F167)&lt;7,2025-YEAR(F167),2025-YEAR(F167)-1)</f>
        <v>27</v>
      </c>
      <c r="H167" s="14">
        <v>559</v>
      </c>
      <c r="I167" s="14">
        <v>496</v>
      </c>
      <c r="J167" s="14">
        <v>63</v>
      </c>
      <c r="K167" s="14">
        <v>29</v>
      </c>
      <c r="L167" s="14">
        <v>10</v>
      </c>
      <c r="M167" s="14">
        <v>24.1</v>
      </c>
      <c r="N167" s="14">
        <v>36.1</v>
      </c>
      <c r="O167" s="14">
        <v>41.9</v>
      </c>
      <c r="P167" s="14">
        <v>2</v>
      </c>
      <c r="Q167" s="14" t="s">
        <v>38</v>
      </c>
      <c r="R167" s="14">
        <v>-6</v>
      </c>
      <c r="S167" s="14">
        <v>12</v>
      </c>
      <c r="T167" s="14">
        <v>38</v>
      </c>
      <c r="U167" s="14">
        <v>15</v>
      </c>
      <c r="V167" s="14">
        <v>17.399999999999999</v>
      </c>
      <c r="W167" s="14">
        <v>34.4</v>
      </c>
      <c r="X167" s="14">
        <v>32.1</v>
      </c>
      <c r="Y167" s="14">
        <v>3.3</v>
      </c>
      <c r="Z167" s="14">
        <v>6</v>
      </c>
      <c r="AA167" s="14">
        <v>-6</v>
      </c>
      <c r="AB167" s="14">
        <v>11</v>
      </c>
      <c r="AC167" s="14" t="s">
        <v>71</v>
      </c>
      <c r="AD167" s="14" t="s">
        <v>47</v>
      </c>
      <c r="AE167" s="14">
        <v>12</v>
      </c>
      <c r="AF167" s="14" t="s">
        <v>41</v>
      </c>
      <c r="AG167" s="14" t="s">
        <v>40</v>
      </c>
      <c r="AH167" s="14">
        <v>1</v>
      </c>
      <c r="AJ167" s="14">
        <v>305</v>
      </c>
      <c r="AK167" s="14">
        <v>406</v>
      </c>
      <c r="AL167" s="14">
        <v>559</v>
      </c>
      <c r="AQ167" s="14" t="s">
        <v>201</v>
      </c>
      <c r="AR167" s="9" t="s">
        <v>1936</v>
      </c>
      <c r="AS167" s="3">
        <v>142212</v>
      </c>
      <c r="AT167" s="3">
        <v>26319</v>
      </c>
      <c r="AU167" s="13" t="str">
        <f>HYPERLINK(AX167,_xlfn.CONCAT("BR:",D167))</f>
        <v>BR:Busch,Michael*</v>
      </c>
      <c r="AV167" s="13" t="str">
        <f>HYPERLINK(AY167,_xlfn.CONCAT("BP:",D167))</f>
        <v>BP:Busch,Michael*</v>
      </c>
      <c r="AW167" s="13" t="str">
        <f>HYPERLINK(AZ167,_xlfn.CONCAT("FG:",D167))</f>
        <v>FG:Busch,Michael*</v>
      </c>
      <c r="AX167" t="s">
        <v>1937</v>
      </c>
      <c r="AY167" t="s">
        <v>1938</v>
      </c>
      <c r="AZ167" t="s">
        <v>3829</v>
      </c>
    </row>
    <row r="168" spans="1:52" x14ac:dyDescent="0.25">
      <c r="A168" s="8" t="s">
        <v>7781</v>
      </c>
      <c r="D168" s="23" t="s">
        <v>1281</v>
      </c>
      <c r="E168" s="14" t="s">
        <v>1022</v>
      </c>
      <c r="F168" s="11">
        <v>36540</v>
      </c>
      <c r="G168" s="24">
        <f>IF(MONTH(F168)&lt;7,2025-YEAR(F168),2025-YEAR(F168)-1)</f>
        <v>25</v>
      </c>
      <c r="H168" s="14">
        <v>242</v>
      </c>
      <c r="I168" s="14">
        <v>212</v>
      </c>
      <c r="J168" s="14">
        <v>30</v>
      </c>
      <c r="K168" s="14">
        <v>47</v>
      </c>
      <c r="L168" s="14">
        <v>10</v>
      </c>
      <c r="M168" s="14">
        <v>15.9</v>
      </c>
      <c r="N168" s="14">
        <v>26.9</v>
      </c>
      <c r="O168" s="14">
        <v>34.200000000000003</v>
      </c>
      <c r="P168" s="14">
        <v>5.2</v>
      </c>
      <c r="Q168" s="14">
        <v>8</v>
      </c>
      <c r="R168" s="14">
        <v>-6</v>
      </c>
      <c r="S168" s="14">
        <v>18</v>
      </c>
      <c r="T168" s="14">
        <v>43</v>
      </c>
      <c r="U168" s="14">
        <v>16</v>
      </c>
      <c r="V168" s="14">
        <v>16</v>
      </c>
      <c r="W168" s="14">
        <v>33</v>
      </c>
      <c r="X168" s="14">
        <v>34.9</v>
      </c>
      <c r="Y168" s="14">
        <v>5.6</v>
      </c>
      <c r="Z168" s="14">
        <v>8</v>
      </c>
      <c r="AA168" s="14">
        <v>-6</v>
      </c>
      <c r="AB168" s="14">
        <v>14</v>
      </c>
      <c r="AC168" s="14" t="s">
        <v>133</v>
      </c>
      <c r="AD168" s="14" t="s">
        <v>47</v>
      </c>
      <c r="AE168" s="14">
        <v>8</v>
      </c>
      <c r="AF168" s="14" t="s">
        <v>41</v>
      </c>
      <c r="AG168" s="14" t="s">
        <v>41</v>
      </c>
      <c r="AH168" s="14">
        <v>5</v>
      </c>
      <c r="AJ168" s="14">
        <v>414</v>
      </c>
      <c r="AQ168" s="14" t="s">
        <v>134</v>
      </c>
      <c r="AR168" s="9" t="s">
        <v>2005</v>
      </c>
      <c r="AS168" s="3">
        <v>115660</v>
      </c>
      <c r="AT168" s="3">
        <v>22514</v>
      </c>
      <c r="AU168" s="13" t="str">
        <f>HYPERLINK(AX168,_xlfn.CONCAT("BR:",D168))</f>
        <v>BR:Casas,Triston*</v>
      </c>
      <c r="AV168" s="13" t="str">
        <f>HYPERLINK(AY168,_xlfn.CONCAT("BP:",D168))</f>
        <v>BP:Casas,Triston*</v>
      </c>
      <c r="AW168" s="13" t="str">
        <f>HYPERLINK(AZ168,_xlfn.CONCAT("FG:",D168))</f>
        <v>FG:Casas,Triston*</v>
      </c>
      <c r="AX168" t="s">
        <v>2006</v>
      </c>
      <c r="AY168" t="s">
        <v>2007</v>
      </c>
      <c r="AZ168" t="s">
        <v>3856</v>
      </c>
    </row>
    <row r="169" spans="1:52" x14ac:dyDescent="0.25">
      <c r="A169" s="8" t="s">
        <v>7781</v>
      </c>
      <c r="B169" t="s">
        <v>1018</v>
      </c>
      <c r="D169" s="23" t="s">
        <v>1066</v>
      </c>
      <c r="E169" s="14" t="s">
        <v>1067</v>
      </c>
      <c r="F169" s="11">
        <v>37999</v>
      </c>
      <c r="G169" s="24">
        <f>IF(MONTH(F169)&lt;7,2025-YEAR(F169),2025-YEAR(F169)-1)</f>
        <v>21</v>
      </c>
      <c r="AR169" s="9" t="s">
        <v>1068</v>
      </c>
      <c r="AS169" s="3">
        <v>153109</v>
      </c>
      <c r="AT169" s="3" t="s">
        <v>1069</v>
      </c>
      <c r="AU169" s="13" t="str">
        <f>HYPERLINK(AX169,_xlfn.CONCAT("BR:",D169))</f>
        <v>BR:Crawford,Justin*</v>
      </c>
      <c r="AV169" s="13" t="str">
        <f>HYPERLINK(AY169,_xlfn.CONCAT("BP:",D169))</f>
        <v>BP:Crawford,Justin*</v>
      </c>
      <c r="AW169" s="13" t="str">
        <f>HYPERLINK(AZ169,_xlfn.CONCAT("FG:",D169))</f>
        <v>FG:Crawford,Justin*</v>
      </c>
      <c r="AX169" t="s">
        <v>1070</v>
      </c>
      <c r="AY169" t="s">
        <v>4407</v>
      </c>
      <c r="AZ169" t="s">
        <v>3880</v>
      </c>
    </row>
    <row r="170" spans="1:52" x14ac:dyDescent="0.25">
      <c r="A170" s="8" t="s">
        <v>7781</v>
      </c>
      <c r="D170" s="23" t="s">
        <v>1317</v>
      </c>
      <c r="E170" s="14" t="s">
        <v>4528</v>
      </c>
      <c r="F170" s="11">
        <v>36059</v>
      </c>
      <c r="G170" s="24">
        <f>IF(MONTH(F170)&lt;7,2025-YEAR(F170),2025-YEAR(F170)-1)</f>
        <v>26</v>
      </c>
      <c r="H170" s="14">
        <v>609</v>
      </c>
      <c r="I170" s="14">
        <v>585</v>
      </c>
      <c r="J170" s="14">
        <v>24</v>
      </c>
      <c r="K170" s="14">
        <v>13</v>
      </c>
      <c r="L170" s="14">
        <v>0</v>
      </c>
      <c r="M170" s="14">
        <v>32.4</v>
      </c>
      <c r="N170" s="14">
        <v>33.4</v>
      </c>
      <c r="O170" s="14">
        <v>42.7</v>
      </c>
      <c r="P170" s="14">
        <v>2.2999999999999998</v>
      </c>
      <c r="Q170" s="14">
        <v>4</v>
      </c>
      <c r="R170" s="14">
        <v>3</v>
      </c>
      <c r="S170" s="14">
        <v>28</v>
      </c>
      <c r="T170" s="14">
        <v>13</v>
      </c>
      <c r="U170" s="14">
        <v>0</v>
      </c>
      <c r="V170" s="14">
        <v>33.5</v>
      </c>
      <c r="W170" s="14">
        <v>34.5</v>
      </c>
      <c r="X170" s="14">
        <v>44.1</v>
      </c>
      <c r="Y170" s="14">
        <v>1</v>
      </c>
      <c r="Z170" s="14">
        <v>1</v>
      </c>
      <c r="AA170" s="14">
        <v>3</v>
      </c>
      <c r="AB170" s="14">
        <v>28</v>
      </c>
      <c r="AC170" s="14" t="s">
        <v>69</v>
      </c>
      <c r="AD170" s="14" t="s">
        <v>47</v>
      </c>
      <c r="AE170" s="14">
        <v>10</v>
      </c>
      <c r="AF170" s="14" t="s">
        <v>41</v>
      </c>
      <c r="AG170" s="14" t="s">
        <v>40</v>
      </c>
      <c r="AH170" s="14">
        <v>1</v>
      </c>
      <c r="AI170" s="14">
        <v>305</v>
      </c>
      <c r="AJ170" s="14">
        <v>414</v>
      </c>
      <c r="AQ170" s="14" t="s">
        <v>335</v>
      </c>
      <c r="AR170" s="9" t="s">
        <v>2109</v>
      </c>
      <c r="AS170" s="3">
        <v>109738</v>
      </c>
      <c r="AT170" s="3">
        <v>23003</v>
      </c>
      <c r="AU170" s="13" t="str">
        <f>HYPERLINK(AX170,_xlfn.CONCAT("BR:",D170))</f>
        <v>BR:Diaz,Yainer</v>
      </c>
      <c r="AV170" s="13" t="str">
        <f>HYPERLINK(AY170,_xlfn.CONCAT("BP:",D170))</f>
        <v>BP:Diaz,Yainer</v>
      </c>
      <c r="AW170" s="13" t="str">
        <f>HYPERLINK(AZ170,_xlfn.CONCAT("FG:",D170))</f>
        <v>FG:Diaz,Yainer</v>
      </c>
      <c r="AX170" t="s">
        <v>2110</v>
      </c>
      <c r="AY170" t="s">
        <v>2111</v>
      </c>
      <c r="AZ170" t="s">
        <v>3902</v>
      </c>
    </row>
    <row r="171" spans="1:52" x14ac:dyDescent="0.25">
      <c r="A171" s="8" t="s">
        <v>7781</v>
      </c>
      <c r="C171" s="14">
        <v>124</v>
      </c>
      <c r="D171" s="23" t="s">
        <v>1346</v>
      </c>
      <c r="E171" s="14" t="s">
        <v>220</v>
      </c>
      <c r="F171" s="11">
        <v>34528</v>
      </c>
      <c r="G171" s="24">
        <f>IF(MONTH(F171)&lt;7,2025-YEAR(F171),2025-YEAR(F171)-1)</f>
        <v>30</v>
      </c>
      <c r="H171" s="14">
        <v>517</v>
      </c>
      <c r="I171" s="14">
        <v>479</v>
      </c>
      <c r="J171" s="14">
        <v>38</v>
      </c>
      <c r="K171" s="14">
        <v>24</v>
      </c>
      <c r="L171" s="14">
        <v>12</v>
      </c>
      <c r="M171" s="14">
        <v>15.7</v>
      </c>
      <c r="N171" s="14">
        <v>33.700000000000003</v>
      </c>
      <c r="O171" s="14">
        <v>23.9</v>
      </c>
      <c r="P171" s="14">
        <v>1.8</v>
      </c>
      <c r="Q171" s="14">
        <v>2</v>
      </c>
      <c r="R171" s="14">
        <v>1</v>
      </c>
      <c r="S171" s="14">
        <v>19</v>
      </c>
      <c r="T171" s="14">
        <v>20</v>
      </c>
      <c r="U171" s="14">
        <v>6</v>
      </c>
      <c r="V171" s="14">
        <v>18.5</v>
      </c>
      <c r="W171" s="14">
        <v>30.5</v>
      </c>
      <c r="X171" s="14">
        <v>27</v>
      </c>
      <c r="Y171" s="14">
        <v>1.2</v>
      </c>
      <c r="Z171" s="14">
        <v>1</v>
      </c>
      <c r="AA171" s="14">
        <v>2</v>
      </c>
      <c r="AB171" s="14">
        <v>21</v>
      </c>
      <c r="AC171" s="14" t="s">
        <v>238</v>
      </c>
      <c r="AD171" s="14" t="s">
        <v>47</v>
      </c>
      <c r="AE171" s="14">
        <v>9</v>
      </c>
      <c r="AF171" s="14" t="s">
        <v>41</v>
      </c>
      <c r="AG171" s="14" t="s">
        <v>41</v>
      </c>
      <c r="AH171" s="14">
        <v>1</v>
      </c>
      <c r="AJ171" s="14">
        <v>406</v>
      </c>
      <c r="AK171" s="14">
        <v>441</v>
      </c>
      <c r="AQ171" s="14" t="s">
        <v>239</v>
      </c>
      <c r="AR171" s="9" t="s">
        <v>2195</v>
      </c>
      <c r="AS171" s="3">
        <v>105993</v>
      </c>
      <c r="AT171" s="3">
        <v>17982</v>
      </c>
      <c r="AU171" s="13" t="str">
        <f>HYPERLINK(AX171,_xlfn.CONCAT("BR:",D171))</f>
        <v>BR:France,Ty</v>
      </c>
      <c r="AV171" s="13" t="str">
        <f>HYPERLINK(AY171,_xlfn.CONCAT("BP:",D171))</f>
        <v>BP:France,Ty</v>
      </c>
      <c r="AW171" s="13" t="str">
        <f>HYPERLINK(AZ171,_xlfn.CONCAT("FG:",D171))</f>
        <v>FG:France,Ty</v>
      </c>
      <c r="AX171" t="s">
        <v>2196</v>
      </c>
      <c r="AY171" t="s">
        <v>2197</v>
      </c>
      <c r="AZ171" t="s">
        <v>3941</v>
      </c>
    </row>
    <row r="172" spans="1:52" x14ac:dyDescent="0.25">
      <c r="A172" s="8" t="s">
        <v>7781</v>
      </c>
      <c r="D172" s="23" t="s">
        <v>1358</v>
      </c>
      <c r="E172" s="14" t="s">
        <v>1074</v>
      </c>
      <c r="F172" s="11">
        <v>36662</v>
      </c>
      <c r="G172" s="24">
        <f>IF(MONTH(F172)&lt;7,2025-YEAR(F172),2025-YEAR(F172)-1)</f>
        <v>25</v>
      </c>
      <c r="H172" s="14">
        <v>527</v>
      </c>
      <c r="I172" s="14">
        <v>500</v>
      </c>
      <c r="J172" s="14">
        <v>27</v>
      </c>
      <c r="K172" s="14">
        <v>13</v>
      </c>
      <c r="L172" s="14">
        <v>2</v>
      </c>
      <c r="M172" s="14">
        <v>26.9</v>
      </c>
      <c r="N172" s="14">
        <v>28.9</v>
      </c>
      <c r="O172" s="14">
        <v>40</v>
      </c>
      <c r="P172" s="14">
        <v>2</v>
      </c>
      <c r="Q172" s="14" t="s">
        <v>38</v>
      </c>
      <c r="R172" s="14">
        <v>-8</v>
      </c>
      <c r="S172" s="14">
        <v>20</v>
      </c>
      <c r="T172" s="14">
        <v>10</v>
      </c>
      <c r="U172" s="14">
        <v>1</v>
      </c>
      <c r="V172" s="14">
        <v>29.6</v>
      </c>
      <c r="W172" s="14">
        <v>30.6</v>
      </c>
      <c r="X172" s="14">
        <v>42.8</v>
      </c>
      <c r="Y172" s="14">
        <v>2.7</v>
      </c>
      <c r="Z172" s="14">
        <v>5</v>
      </c>
      <c r="AA172" s="14">
        <v>-8</v>
      </c>
      <c r="AB172" s="14">
        <v>20</v>
      </c>
      <c r="AC172" s="14" t="s">
        <v>90</v>
      </c>
      <c r="AD172" s="14" t="s">
        <v>57</v>
      </c>
      <c r="AE172" s="14">
        <v>14</v>
      </c>
      <c r="AF172" s="14" t="s">
        <v>41</v>
      </c>
      <c r="AG172" s="14" t="s">
        <v>40</v>
      </c>
      <c r="AH172" s="14">
        <v>1</v>
      </c>
      <c r="AK172" s="14">
        <v>313</v>
      </c>
      <c r="AQ172" s="14" t="s">
        <v>732</v>
      </c>
      <c r="AR172" s="9" t="s">
        <v>2231</v>
      </c>
      <c r="AS172" s="3">
        <v>111296</v>
      </c>
      <c r="AT172" s="3">
        <v>20391</v>
      </c>
      <c r="AU172" s="13" t="str">
        <f>HYPERLINK(AX172,_xlfn.CONCAT("BR:",D172))</f>
        <v>BR:Garcia,Luis*</v>
      </c>
      <c r="AV172" s="13" t="str">
        <f>HYPERLINK(AY172,_xlfn.CONCAT("BP:",D172))</f>
        <v>BP:Garcia,Luis*</v>
      </c>
      <c r="AW172" s="13" t="str">
        <f>HYPERLINK(AZ172,_xlfn.CONCAT("FG:",D172))</f>
        <v>FG:Garcia,Luis*</v>
      </c>
      <c r="AX172" t="s">
        <v>2232</v>
      </c>
      <c r="AY172" t="s">
        <v>2233</v>
      </c>
      <c r="AZ172" t="s">
        <v>3953</v>
      </c>
    </row>
    <row r="173" spans="1:52" x14ac:dyDescent="0.25">
      <c r="A173" s="8" t="s">
        <v>7781</v>
      </c>
      <c r="D173" s="23" t="s">
        <v>1407</v>
      </c>
      <c r="E173" s="14" t="s">
        <v>1029</v>
      </c>
      <c r="F173" s="11">
        <v>37959</v>
      </c>
      <c r="G173" s="24">
        <f>IF(MONTH(F173)&lt;7,2025-YEAR(F173),2025-YEAR(F173)-1)</f>
        <v>21</v>
      </c>
      <c r="H173" s="14">
        <v>205</v>
      </c>
      <c r="I173" s="14">
        <v>190</v>
      </c>
      <c r="J173" s="14">
        <v>15</v>
      </c>
      <c r="K173" s="14">
        <v>51</v>
      </c>
      <c r="L173" s="14">
        <v>11</v>
      </c>
      <c r="M173" s="14">
        <v>1.2</v>
      </c>
      <c r="N173" s="14">
        <v>14.2</v>
      </c>
      <c r="O173" s="14">
        <v>4.7</v>
      </c>
      <c r="P173" s="14">
        <v>1.1000000000000001</v>
      </c>
      <c r="Q173" s="14" t="s">
        <v>111</v>
      </c>
      <c r="R173" s="14">
        <v>0</v>
      </c>
      <c r="S173" s="14">
        <v>0</v>
      </c>
      <c r="T173" s="14">
        <v>46</v>
      </c>
      <c r="U173" s="14">
        <v>5</v>
      </c>
      <c r="V173" s="14">
        <v>5.3</v>
      </c>
      <c r="W173" s="14">
        <v>12.3</v>
      </c>
      <c r="X173" s="14">
        <v>13.4</v>
      </c>
      <c r="Y173" s="14">
        <v>1.3</v>
      </c>
      <c r="Z173" s="14">
        <v>1</v>
      </c>
      <c r="AA173" s="14">
        <v>6</v>
      </c>
      <c r="AB173" s="14">
        <v>0</v>
      </c>
      <c r="AC173" s="14" t="s">
        <v>112</v>
      </c>
      <c r="AD173" s="14" t="s">
        <v>40</v>
      </c>
      <c r="AE173" s="14">
        <v>14</v>
      </c>
      <c r="AF173" s="14" t="s">
        <v>41</v>
      </c>
      <c r="AG173" s="14" t="s">
        <v>41</v>
      </c>
      <c r="AH173" s="14">
        <v>1</v>
      </c>
      <c r="AK173" s="14">
        <v>310</v>
      </c>
      <c r="AM173" s="14">
        <v>448</v>
      </c>
      <c r="AQ173" s="14" t="s">
        <v>113</v>
      </c>
      <c r="AR173" s="9" t="s">
        <v>4448</v>
      </c>
      <c r="AS173" s="3">
        <v>157722</v>
      </c>
      <c r="AT173" s="3">
        <v>31781</v>
      </c>
      <c r="AU173" s="13" t="str">
        <f>HYPERLINK(AX173,_xlfn.CONCAT("BR:",D173))</f>
        <v>BR:Holliday,Jackson*</v>
      </c>
      <c r="AV173" s="13" t="str">
        <f>HYPERLINK(AY173,_xlfn.CONCAT("BP:",D173))</f>
        <v>BP:Holliday,Jackson*</v>
      </c>
      <c r="AW173" s="13" t="str">
        <f>HYPERLINK(AZ173,_xlfn.CONCAT("FG:",D173))</f>
        <v>FG:Holliday,Jackson*</v>
      </c>
      <c r="AX173" t="s">
        <v>4447</v>
      </c>
      <c r="AY173" t="s">
        <v>2378</v>
      </c>
      <c r="AZ173" t="s">
        <v>4473</v>
      </c>
    </row>
    <row r="174" spans="1:52" x14ac:dyDescent="0.25">
      <c r="A174" s="8" t="s">
        <v>7781</v>
      </c>
      <c r="D174" s="23" t="s">
        <v>1413</v>
      </c>
      <c r="E174" s="14" t="s">
        <v>220</v>
      </c>
      <c r="F174" s="11">
        <v>35414</v>
      </c>
      <c r="G174" s="24">
        <f>IF(MONTH(F174)&lt;7,2025-YEAR(F174),2025-YEAR(F174)-1)</f>
        <v>28</v>
      </c>
      <c r="H174" s="14">
        <v>613</v>
      </c>
      <c r="I174" s="14">
        <v>533</v>
      </c>
      <c r="J174" s="14">
        <v>80</v>
      </c>
      <c r="K174" s="14">
        <v>20</v>
      </c>
      <c r="L174" s="14">
        <v>24</v>
      </c>
      <c r="M174" s="14">
        <v>21.1</v>
      </c>
      <c r="N174" s="14">
        <v>51.1</v>
      </c>
      <c r="O174" s="14">
        <v>29.9</v>
      </c>
      <c r="P174" s="14">
        <v>0.5</v>
      </c>
      <c r="Q174" s="14">
        <v>0</v>
      </c>
      <c r="R174" s="14">
        <v>0</v>
      </c>
      <c r="S174" s="14">
        <v>15</v>
      </c>
      <c r="T174" s="14">
        <v>17</v>
      </c>
      <c r="U174" s="14">
        <v>18</v>
      </c>
      <c r="V174" s="14">
        <v>15.9</v>
      </c>
      <c r="W174" s="14">
        <v>39.9</v>
      </c>
      <c r="X174" s="14">
        <v>25.4</v>
      </c>
      <c r="Y174" s="14">
        <v>1.8</v>
      </c>
      <c r="Z174" s="14">
        <v>1</v>
      </c>
      <c r="AA174" s="14">
        <v>0</v>
      </c>
      <c r="AB174" s="14">
        <v>18</v>
      </c>
      <c r="AC174" s="14" t="s">
        <v>67</v>
      </c>
      <c r="AD174" s="14" t="s">
        <v>25</v>
      </c>
      <c r="AE174" s="14">
        <v>14</v>
      </c>
      <c r="AF174" s="14" t="s">
        <v>41</v>
      </c>
      <c r="AG174" s="14" t="s">
        <v>40</v>
      </c>
      <c r="AH174" s="14">
        <v>1</v>
      </c>
      <c r="AK174" s="14">
        <v>405</v>
      </c>
      <c r="AQ174" s="14" t="s">
        <v>231</v>
      </c>
      <c r="AR174" s="9" t="s">
        <v>2394</v>
      </c>
      <c r="AS174" s="3">
        <v>124341</v>
      </c>
      <c r="AT174" s="3">
        <v>21523</v>
      </c>
      <c r="AU174" s="13" t="str">
        <f>HYPERLINK(AX174,_xlfn.CONCAT("BR:",D174))</f>
        <v>BR:India,Jonathan</v>
      </c>
      <c r="AV174" s="13" t="str">
        <f>HYPERLINK(AY174,_xlfn.CONCAT("BP:",D174))</f>
        <v>BP:India,Jonathan</v>
      </c>
      <c r="AW174" s="13" t="str">
        <f>HYPERLINK(AZ174,_xlfn.CONCAT("FG:",D174))</f>
        <v>FG:India,Jonathan</v>
      </c>
      <c r="AX174" t="s">
        <v>2395</v>
      </c>
      <c r="AY174" t="s">
        <v>2396</v>
      </c>
      <c r="AZ174" t="s">
        <v>4020</v>
      </c>
    </row>
    <row r="175" spans="1:52" x14ac:dyDescent="0.25">
      <c r="A175" s="8" t="s">
        <v>7781</v>
      </c>
      <c r="C175" s="14">
        <v>144</v>
      </c>
      <c r="D175" s="23" t="s">
        <v>3578</v>
      </c>
      <c r="E175" s="14" t="s">
        <v>1086</v>
      </c>
      <c r="F175" s="11">
        <v>36242</v>
      </c>
      <c r="G175" s="24">
        <f>IF(MONTH(F175)&lt;7,2025-YEAR(F175),2025-YEAR(F175)-1)</f>
        <v>26</v>
      </c>
      <c r="H175" s="14">
        <v>253</v>
      </c>
      <c r="I175" s="14">
        <v>233</v>
      </c>
      <c r="J175" s="14">
        <v>20</v>
      </c>
      <c r="K175" s="14">
        <v>16</v>
      </c>
      <c r="L175" s="14">
        <v>13</v>
      </c>
      <c r="M175" s="14">
        <v>19.899999999999999</v>
      </c>
      <c r="N175" s="14">
        <v>34.9</v>
      </c>
      <c r="O175" s="14">
        <v>30.9</v>
      </c>
      <c r="P175" s="14">
        <v>0</v>
      </c>
      <c r="Q175" s="14" t="s">
        <v>38</v>
      </c>
      <c r="R175" s="14">
        <v>-7</v>
      </c>
      <c r="S175" s="14">
        <v>11</v>
      </c>
      <c r="T175" s="14">
        <v>14</v>
      </c>
      <c r="U175" s="14">
        <v>7</v>
      </c>
      <c r="V175" s="14">
        <v>24.9</v>
      </c>
      <c r="W175" s="14">
        <v>33.9</v>
      </c>
      <c r="X175" s="14">
        <v>39.799999999999997</v>
      </c>
      <c r="Y175" s="14">
        <v>1.3</v>
      </c>
      <c r="Z175" s="14" t="s">
        <v>38</v>
      </c>
      <c r="AA175" s="14">
        <v>-11</v>
      </c>
      <c r="AB175" s="14">
        <v>11</v>
      </c>
      <c r="AC175" s="14" t="s">
        <v>170</v>
      </c>
      <c r="AD175" s="14" t="s">
        <v>25</v>
      </c>
      <c r="AE175" s="14">
        <v>14</v>
      </c>
      <c r="AF175" s="14" t="s">
        <v>40</v>
      </c>
      <c r="AG175" s="14" t="s">
        <v>40</v>
      </c>
      <c r="AH175" s="14">
        <v>1</v>
      </c>
      <c r="AK175" s="14">
        <v>415</v>
      </c>
      <c r="AN175" s="14">
        <v>303</v>
      </c>
      <c r="AO175" s="14">
        <v>403</v>
      </c>
      <c r="AQ175" s="14" t="s">
        <v>479</v>
      </c>
      <c r="AR175" s="9" t="s">
        <v>3577</v>
      </c>
      <c r="AS175" s="3">
        <v>127849</v>
      </c>
      <c r="AT175" s="3">
        <v>27462</v>
      </c>
      <c r="AU175" s="13" t="str">
        <f>HYPERLINK(AX175,_xlfn.CONCAT("BR:",D175))</f>
        <v>BR:Martin,Austin</v>
      </c>
      <c r="AV175" s="13" t="str">
        <f>HYPERLINK(AY175,_xlfn.CONCAT("BP:",D175))</f>
        <v>BP:Martin,Austin</v>
      </c>
      <c r="AW175" s="13" t="str">
        <f>HYPERLINK(AZ175,_xlfn.CONCAT("FG:",D175))</f>
        <v>FG:Martin,Austin</v>
      </c>
      <c r="AX175" t="s">
        <v>3576</v>
      </c>
      <c r="AY175" t="s">
        <v>3575</v>
      </c>
      <c r="AZ175" t="s">
        <v>4099</v>
      </c>
    </row>
    <row r="176" spans="1:52" x14ac:dyDescent="0.25">
      <c r="A176" s="8" t="s">
        <v>7781</v>
      </c>
      <c r="C176" s="14">
        <v>16</v>
      </c>
      <c r="D176" s="23" t="s">
        <v>1571</v>
      </c>
      <c r="E176" s="14" t="s">
        <v>4573</v>
      </c>
      <c r="F176" s="11">
        <v>36410</v>
      </c>
      <c r="G176" s="24">
        <f>IF(MONTH(F176)&lt;7,2025-YEAR(F176),2025-YEAR(F176)-1)</f>
        <v>25</v>
      </c>
      <c r="H176" s="14">
        <v>512</v>
      </c>
      <c r="I176" s="14">
        <v>475</v>
      </c>
      <c r="J176" s="14">
        <v>37</v>
      </c>
      <c r="K176" s="14">
        <v>29</v>
      </c>
      <c r="L176" s="14">
        <v>11</v>
      </c>
      <c r="M176" s="14">
        <v>40.6</v>
      </c>
      <c r="N176" s="14">
        <v>52.6</v>
      </c>
      <c r="O176" s="14">
        <v>89.6</v>
      </c>
      <c r="P176" s="14">
        <v>12</v>
      </c>
      <c r="Q176" s="14">
        <v>8</v>
      </c>
      <c r="R176" s="14">
        <v>1</v>
      </c>
      <c r="S176" s="14">
        <v>10</v>
      </c>
      <c r="T176" s="14">
        <v>33</v>
      </c>
      <c r="U176" s="14">
        <v>6</v>
      </c>
      <c r="V176" s="14">
        <v>19</v>
      </c>
      <c r="W176" s="14">
        <v>26</v>
      </c>
      <c r="X176" s="14">
        <v>28.4</v>
      </c>
      <c r="Y176" s="14">
        <v>2</v>
      </c>
      <c r="Z176" s="14">
        <v>4</v>
      </c>
      <c r="AA176" s="14">
        <v>1</v>
      </c>
      <c r="AB176" s="14">
        <v>18</v>
      </c>
      <c r="AC176" s="14" t="s">
        <v>323</v>
      </c>
      <c r="AD176" s="14" t="s">
        <v>40</v>
      </c>
      <c r="AE176" s="14">
        <v>14</v>
      </c>
      <c r="AF176" s="14" t="s">
        <v>41</v>
      </c>
      <c r="AG176" s="14" t="s">
        <v>41</v>
      </c>
      <c r="AH176" s="14">
        <v>1</v>
      </c>
      <c r="AN176" s="14">
        <v>201</v>
      </c>
      <c r="AO176" s="14">
        <v>401</v>
      </c>
      <c r="AP176" s="14">
        <v>301</v>
      </c>
      <c r="AQ176" s="14" t="s">
        <v>640</v>
      </c>
      <c r="AR176" s="9" t="s">
        <v>2840</v>
      </c>
      <c r="AS176" s="3">
        <v>110621</v>
      </c>
      <c r="AT176" s="3">
        <v>22515</v>
      </c>
      <c r="AU176" s="13" t="str">
        <f>HYPERLINK(AX176,_xlfn.CONCAT("BR:",D176))</f>
        <v>BR:Ramos,Heliot</v>
      </c>
      <c r="AV176" s="13" t="str">
        <f>HYPERLINK(AY176,_xlfn.CONCAT("BP:",D176))</f>
        <v>BP:Ramos,Heliot</v>
      </c>
      <c r="AW176" s="13" t="str">
        <f>HYPERLINK(AZ176,_xlfn.CONCAT("FG:",D176))</f>
        <v>FG:Ramos,Heliot</v>
      </c>
      <c r="AX176" t="s">
        <v>2841</v>
      </c>
      <c r="AY176" t="s">
        <v>2842</v>
      </c>
      <c r="AZ176" t="s">
        <v>4206</v>
      </c>
    </row>
    <row r="177" spans="1:52" x14ac:dyDescent="0.25">
      <c r="A177" s="8" t="s">
        <v>7781</v>
      </c>
      <c r="B177" t="s">
        <v>1018</v>
      </c>
      <c r="D177" s="23" t="s">
        <v>1153</v>
      </c>
      <c r="E177" s="14" t="s">
        <v>1049</v>
      </c>
      <c r="F177" s="11">
        <v>38869</v>
      </c>
      <c r="G177" s="24">
        <f>IF(MONTH(F177)&lt;7,2025-YEAR(F177),2025-YEAR(F177)-1)</f>
        <v>19</v>
      </c>
      <c r="AR177" s="9" t="s">
        <v>1154</v>
      </c>
      <c r="AS177" s="3">
        <v>166538</v>
      </c>
      <c r="AT177" s="3" t="s">
        <v>1155</v>
      </c>
      <c r="AU177" s="13" t="str">
        <f>HYPERLINK(AX177,_xlfn.CONCAT("BR:",D177))</f>
        <v>BR:Salas,Ethan*</v>
      </c>
      <c r="AV177" s="13" t="str">
        <f>HYPERLINK(AY177,_xlfn.CONCAT("BP:",D177))</f>
        <v>BP:Salas,Ethan*</v>
      </c>
      <c r="AW177" s="13" t="str">
        <f>HYPERLINK(AZ177,_xlfn.CONCAT("FG:",D177))</f>
        <v>FG:Salas,Ethan*</v>
      </c>
      <c r="AX177" t="s">
        <v>1156</v>
      </c>
      <c r="AY177" t="s">
        <v>1157</v>
      </c>
      <c r="AZ177" t="s">
        <v>4247</v>
      </c>
    </row>
    <row r="178" spans="1:52" x14ac:dyDescent="0.25">
      <c r="A178" s="8" t="s">
        <v>7781</v>
      </c>
      <c r="D178" s="23" t="s">
        <v>1604</v>
      </c>
      <c r="E178" s="14" t="s">
        <v>4484</v>
      </c>
      <c r="F178" s="11">
        <v>35710</v>
      </c>
      <c r="G178" s="24">
        <f>IF(MONTH(F178)&lt;7,2025-YEAR(F178),2025-YEAR(F178)-1)</f>
        <v>27</v>
      </c>
      <c r="H178" s="14">
        <v>530</v>
      </c>
      <c r="I178" s="14">
        <v>489</v>
      </c>
      <c r="J178" s="14">
        <v>41</v>
      </c>
      <c r="K178" s="14">
        <v>39</v>
      </c>
      <c r="L178" s="14">
        <v>7</v>
      </c>
      <c r="M178" s="14">
        <v>3.1</v>
      </c>
      <c r="N178" s="14">
        <v>12.1</v>
      </c>
      <c r="O178" s="14">
        <v>9.1</v>
      </c>
      <c r="P178" s="14">
        <v>2</v>
      </c>
      <c r="Q178" s="14">
        <v>2</v>
      </c>
      <c r="R178" s="14">
        <v>0</v>
      </c>
      <c r="S178" s="14">
        <v>18</v>
      </c>
      <c r="T178" s="14">
        <v>29</v>
      </c>
      <c r="U178" s="14">
        <v>6</v>
      </c>
      <c r="V178" s="14">
        <v>25.3</v>
      </c>
      <c r="W178" s="14">
        <v>33.299999999999997</v>
      </c>
      <c r="X178" s="14">
        <v>39.9</v>
      </c>
      <c r="Y178" s="14">
        <v>2.5</v>
      </c>
      <c r="Z178" s="14">
        <v>3</v>
      </c>
      <c r="AA178" s="14">
        <v>-6</v>
      </c>
      <c r="AB178" s="14">
        <v>17</v>
      </c>
      <c r="AC178" s="14" t="s">
        <v>435</v>
      </c>
      <c r="AD178" s="14" t="s">
        <v>57</v>
      </c>
      <c r="AE178" s="14">
        <v>12</v>
      </c>
      <c r="AF178" s="14" t="s">
        <v>41</v>
      </c>
      <c r="AG178" s="14" t="s">
        <v>41</v>
      </c>
      <c r="AH178" s="14">
        <v>1</v>
      </c>
      <c r="AN178" s="14">
        <v>406</v>
      </c>
      <c r="AP178" s="14">
        <v>306</v>
      </c>
      <c r="AQ178" s="14" t="s">
        <v>436</v>
      </c>
      <c r="AR178" s="9" t="s">
        <v>2939</v>
      </c>
      <c r="AS178" s="3">
        <v>106844</v>
      </c>
      <c r="AT178" s="3">
        <v>19913</v>
      </c>
      <c r="AU178" s="13" t="str">
        <f>HYPERLINK(AX178,_xlfn.CONCAT("BR:",D178))</f>
        <v>BR:Sanchez,Jesus*</v>
      </c>
      <c r="AV178" s="13" t="str">
        <f>HYPERLINK(AY178,_xlfn.CONCAT("BP:",D178))</f>
        <v>BP:Sanchez,Jesus*</v>
      </c>
      <c r="AW178" s="13" t="str">
        <f>HYPERLINK(AZ178,_xlfn.CONCAT("FG:",D178))</f>
        <v>FG:Sanchez,Jesus*</v>
      </c>
      <c r="AX178" t="s">
        <v>2940</v>
      </c>
      <c r="AY178" t="s">
        <v>2941</v>
      </c>
      <c r="AZ178" t="s">
        <v>4251</v>
      </c>
    </row>
    <row r="179" spans="1:52" x14ac:dyDescent="0.25">
      <c r="A179" s="8" t="s">
        <v>7781</v>
      </c>
      <c r="C179" s="14">
        <v>24</v>
      </c>
      <c r="D179" s="23" t="s">
        <v>3674</v>
      </c>
      <c r="E179" s="14" t="s">
        <v>4617</v>
      </c>
      <c r="F179" s="11">
        <v>35592</v>
      </c>
      <c r="G179" s="24">
        <f>IF(MONTH(F179)&lt;7,2025-YEAR(F179),2025-YEAR(F179)-1)</f>
        <v>28</v>
      </c>
      <c r="H179" s="14">
        <v>443</v>
      </c>
      <c r="I179" s="14">
        <v>396</v>
      </c>
      <c r="J179" s="14">
        <v>47</v>
      </c>
      <c r="K179" s="14">
        <v>31</v>
      </c>
      <c r="L179" s="14">
        <v>16</v>
      </c>
      <c r="M179" s="14">
        <v>10.4</v>
      </c>
      <c r="N179" s="14">
        <v>30.4</v>
      </c>
      <c r="O179" s="14">
        <v>14.7</v>
      </c>
      <c r="P179" s="14">
        <v>0.4</v>
      </c>
      <c r="Q179" s="14">
        <v>1</v>
      </c>
      <c r="R179" s="14">
        <v>-5</v>
      </c>
      <c r="S179" s="14">
        <v>12</v>
      </c>
      <c r="T179" s="14">
        <v>31</v>
      </c>
      <c r="U179" s="14">
        <v>14</v>
      </c>
      <c r="V179" s="14">
        <v>16.899999999999999</v>
      </c>
      <c r="W179" s="14">
        <v>34.9</v>
      </c>
      <c r="X179" s="14">
        <v>26.7</v>
      </c>
      <c r="Y179" s="14">
        <v>2.8</v>
      </c>
      <c r="Z179" s="14" t="s">
        <v>38</v>
      </c>
      <c r="AA179" s="14">
        <v>-8</v>
      </c>
      <c r="AB179" s="14">
        <v>14</v>
      </c>
      <c r="AC179" s="14" t="s">
        <v>64</v>
      </c>
      <c r="AD179" s="14" t="s">
        <v>25</v>
      </c>
      <c r="AE179" s="14">
        <v>14</v>
      </c>
      <c r="AF179" s="14" t="s">
        <v>25</v>
      </c>
      <c r="AG179" s="14" t="s">
        <v>40</v>
      </c>
      <c r="AH179" s="14">
        <v>1</v>
      </c>
      <c r="AK179" s="14">
        <v>316</v>
      </c>
      <c r="AL179" s="14">
        <v>422</v>
      </c>
      <c r="AM179" s="14">
        <v>322</v>
      </c>
      <c r="AN179" s="14">
        <v>409</v>
      </c>
      <c r="AO179" s="14">
        <v>409</v>
      </c>
      <c r="AQ179" s="14" t="s">
        <v>543</v>
      </c>
      <c r="AR179" s="9" t="s">
        <v>3673</v>
      </c>
      <c r="AS179" s="3">
        <v>136321</v>
      </c>
      <c r="AT179" s="3">
        <v>24488</v>
      </c>
      <c r="AU179" s="13" t="str">
        <f>HYPERLINK(AX179,_xlfn.CONCAT("BR:",D179))</f>
        <v>BR:Schuemann,Max</v>
      </c>
      <c r="AV179" s="13" t="str">
        <f>HYPERLINK(AY179,_xlfn.CONCAT("BP:",D179))</f>
        <v>BP:Schuemann,Max</v>
      </c>
      <c r="AW179" s="13" t="str">
        <f>HYPERLINK(AZ179,_xlfn.CONCAT("FG:",D179))</f>
        <v>FG:Schuemann,Max</v>
      </c>
      <c r="AX179" t="s">
        <v>3672</v>
      </c>
      <c r="AY179" t="s">
        <v>3671</v>
      </c>
      <c r="AZ179" t="s">
        <v>4260</v>
      </c>
    </row>
    <row r="180" spans="1:52" x14ac:dyDescent="0.25">
      <c r="A180" s="8" t="s">
        <v>7781</v>
      </c>
      <c r="D180" s="23" t="s">
        <v>1627</v>
      </c>
      <c r="E180" s="14" t="s">
        <v>4617</v>
      </c>
      <c r="F180" s="11">
        <v>37219</v>
      </c>
      <c r="G180" s="24">
        <f>IF(MONTH(F180)&lt;7,2025-YEAR(F180),2025-YEAR(F180)-1)</f>
        <v>23</v>
      </c>
      <c r="H180" s="14">
        <v>209</v>
      </c>
      <c r="I180" s="14">
        <v>189</v>
      </c>
      <c r="J180" s="14">
        <v>20</v>
      </c>
      <c r="K180" s="14">
        <v>12</v>
      </c>
      <c r="L180" s="14">
        <v>11</v>
      </c>
      <c r="M180" s="14">
        <v>13.3</v>
      </c>
      <c r="N180" s="14">
        <v>27.3</v>
      </c>
      <c r="O180" s="14">
        <v>18.399999999999999</v>
      </c>
      <c r="P180" s="14">
        <v>0</v>
      </c>
      <c r="Q180" s="14" t="s">
        <v>38</v>
      </c>
      <c r="R180" s="14">
        <v>-6</v>
      </c>
      <c r="S180" s="14">
        <v>23</v>
      </c>
      <c r="T180" s="14">
        <v>31</v>
      </c>
      <c r="U180" s="14">
        <v>10</v>
      </c>
      <c r="V180" s="14">
        <v>17.5</v>
      </c>
      <c r="W180" s="14">
        <v>30.5</v>
      </c>
      <c r="X180" s="14">
        <v>35.200000000000003</v>
      </c>
      <c r="Y180" s="14">
        <v>4.3</v>
      </c>
      <c r="Z180" s="14">
        <v>8</v>
      </c>
      <c r="AA180" s="14">
        <v>-6</v>
      </c>
      <c r="AB180" s="14">
        <v>20</v>
      </c>
      <c r="AC180" s="14" t="s">
        <v>53</v>
      </c>
      <c r="AD180" s="14" t="s">
        <v>47</v>
      </c>
      <c r="AE180" s="14">
        <v>11</v>
      </c>
      <c r="AF180" s="14" t="s">
        <v>41</v>
      </c>
      <c r="AG180" s="14" t="s">
        <v>41</v>
      </c>
      <c r="AH180" s="14">
        <v>5</v>
      </c>
      <c r="AI180" s="14">
        <v>404</v>
      </c>
      <c r="AJ180" s="14">
        <v>410</v>
      </c>
      <c r="AQ180" s="14" t="s">
        <v>544</v>
      </c>
      <c r="AR180" s="9" t="s">
        <v>3005</v>
      </c>
      <c r="AS180" s="3">
        <v>147855</v>
      </c>
      <c r="AT180" s="3">
        <v>27467</v>
      </c>
      <c r="AU180" s="13" t="str">
        <f>HYPERLINK(AX180,_xlfn.CONCAT("BR:",D180))</f>
        <v>BR:Soderstrom,Tyler*</v>
      </c>
      <c r="AV180" s="13" t="str">
        <f>HYPERLINK(AY180,_xlfn.CONCAT("BP:",D180))</f>
        <v>BP:Soderstrom,Tyler*</v>
      </c>
      <c r="AW180" s="13" t="str">
        <f>HYPERLINK(AZ180,_xlfn.CONCAT("FG:",D180))</f>
        <v>FG:Soderstrom,Tyler*</v>
      </c>
      <c r="AX180" t="s">
        <v>3006</v>
      </c>
      <c r="AY180" t="s">
        <v>3007</v>
      </c>
      <c r="AZ180" t="s">
        <v>4280</v>
      </c>
    </row>
    <row r="181" spans="1:52" x14ac:dyDescent="0.25">
      <c r="A181" s="8" t="s">
        <v>7781</v>
      </c>
      <c r="D181" s="23" t="s">
        <v>1628</v>
      </c>
      <c r="E181" s="14" t="s">
        <v>1049</v>
      </c>
      <c r="F181" s="11">
        <v>32128</v>
      </c>
      <c r="G181" s="24">
        <f>IF(MONTH(F181)&lt;7,2025-YEAR(F181),2025-YEAR(F181)-1)</f>
        <v>37</v>
      </c>
      <c r="H181" s="14">
        <v>305</v>
      </c>
      <c r="I181" s="14">
        <v>283</v>
      </c>
      <c r="J181" s="14">
        <v>22</v>
      </c>
      <c r="K181" s="14">
        <v>13</v>
      </c>
      <c r="L181" s="14">
        <v>13</v>
      </c>
      <c r="M181" s="14">
        <v>29.8</v>
      </c>
      <c r="N181" s="14">
        <v>44.8</v>
      </c>
      <c r="O181" s="14">
        <v>36.5</v>
      </c>
      <c r="P181" s="14">
        <v>2.2999999999999998</v>
      </c>
      <c r="Q181" s="14">
        <v>3</v>
      </c>
      <c r="R181" s="14">
        <v>-4</v>
      </c>
      <c r="S181" s="14">
        <v>13</v>
      </c>
      <c r="T181" s="14">
        <v>26</v>
      </c>
      <c r="U181" s="14">
        <v>4</v>
      </c>
      <c r="V181" s="14">
        <v>29.3</v>
      </c>
      <c r="W181" s="14">
        <v>35.299999999999997</v>
      </c>
      <c r="X181" s="14">
        <v>38.1</v>
      </c>
      <c r="Y181" s="14">
        <v>0.9</v>
      </c>
      <c r="Z181" s="14">
        <v>1</v>
      </c>
      <c r="AA181" s="14">
        <v>-4</v>
      </c>
      <c r="AB181" s="14">
        <v>18</v>
      </c>
      <c r="AC181" s="14" t="s">
        <v>620</v>
      </c>
      <c r="AD181" s="14" t="s">
        <v>41</v>
      </c>
      <c r="AE181" s="14">
        <v>10</v>
      </c>
      <c r="AF181" s="14" t="s">
        <v>41</v>
      </c>
      <c r="AG181" s="14" t="s">
        <v>41</v>
      </c>
      <c r="AH181" s="14">
        <v>1</v>
      </c>
      <c r="AJ181" s="14">
        <v>409</v>
      </c>
      <c r="AK181" s="14">
        <v>408</v>
      </c>
      <c r="AL181" s="14">
        <v>408</v>
      </c>
      <c r="AQ181" s="14" t="s">
        <v>621</v>
      </c>
      <c r="AR181" s="9" t="s">
        <v>3008</v>
      </c>
      <c r="AS181" s="3">
        <v>48772</v>
      </c>
      <c r="AT181" s="3">
        <v>8623</v>
      </c>
      <c r="AU181" s="13" t="str">
        <f>HYPERLINK(AX181,_xlfn.CONCAT("BR:",D181))</f>
        <v>BR:Solano,Donovan</v>
      </c>
      <c r="AV181" s="13" t="str">
        <f>HYPERLINK(AY181,_xlfn.CONCAT("BP:",D181))</f>
        <v>BP:Solano,Donovan</v>
      </c>
      <c r="AW181" s="13" t="str">
        <f>HYPERLINK(AZ181,_xlfn.CONCAT("FG:",D181))</f>
        <v>FG:Solano,Donovan</v>
      </c>
      <c r="AX181" t="s">
        <v>3009</v>
      </c>
      <c r="AY181" t="s">
        <v>3010</v>
      </c>
      <c r="AZ181" t="s">
        <v>4282</v>
      </c>
    </row>
    <row r="182" spans="1:52" x14ac:dyDescent="0.25">
      <c r="A182" s="8" t="s">
        <v>7781</v>
      </c>
      <c r="C182" s="14">
        <v>74</v>
      </c>
      <c r="D182" s="23" t="s">
        <v>1630</v>
      </c>
      <c r="E182" s="14" t="s">
        <v>1067</v>
      </c>
      <c r="F182" s="11">
        <v>35130</v>
      </c>
      <c r="G182" s="24">
        <f>IF(MONTH(F182)&lt;7,2025-YEAR(F182),2025-YEAR(F182)-1)</f>
        <v>29</v>
      </c>
      <c r="H182" s="14">
        <v>262</v>
      </c>
      <c r="I182" s="14">
        <v>249</v>
      </c>
      <c r="J182" s="14">
        <v>13</v>
      </c>
      <c r="K182" s="14">
        <v>21</v>
      </c>
      <c r="L182" s="14">
        <v>4</v>
      </c>
      <c r="M182" s="14">
        <v>28.5</v>
      </c>
      <c r="N182" s="14">
        <v>38.5</v>
      </c>
      <c r="O182" s="14">
        <v>48.9</v>
      </c>
      <c r="P182" s="14">
        <v>1.3</v>
      </c>
      <c r="Q182" s="14">
        <v>2</v>
      </c>
      <c r="R182" s="14">
        <v>-9</v>
      </c>
      <c r="S182" s="14">
        <v>15</v>
      </c>
      <c r="T182" s="14">
        <v>33</v>
      </c>
      <c r="U182" s="14">
        <v>1</v>
      </c>
      <c r="V182" s="14">
        <v>20.6</v>
      </c>
      <c r="W182" s="14">
        <v>27.6</v>
      </c>
      <c r="X182" s="14">
        <v>30.2</v>
      </c>
      <c r="Y182" s="14">
        <v>1.8</v>
      </c>
      <c r="Z182" s="14">
        <v>2</v>
      </c>
      <c r="AA182" s="14">
        <v>-10</v>
      </c>
      <c r="AB182" s="14">
        <v>14</v>
      </c>
      <c r="AC182" s="14" t="s">
        <v>435</v>
      </c>
      <c r="AD182" s="14" t="s">
        <v>25</v>
      </c>
      <c r="AE182" s="14">
        <v>15</v>
      </c>
      <c r="AF182" s="14" t="s">
        <v>41</v>
      </c>
      <c r="AG182" s="14" t="s">
        <v>41</v>
      </c>
      <c r="AH182" s="14">
        <v>1</v>
      </c>
      <c r="AK182" s="14">
        <v>320</v>
      </c>
      <c r="AL182" s="14">
        <v>311</v>
      </c>
      <c r="AM182" s="14">
        <v>212</v>
      </c>
      <c r="AQ182" s="14" t="s">
        <v>557</v>
      </c>
      <c r="AR182" s="9" t="s">
        <v>3014</v>
      </c>
      <c r="AS182" s="3">
        <v>102202</v>
      </c>
      <c r="AT182" s="3">
        <v>17022</v>
      </c>
      <c r="AU182" s="13" t="str">
        <f>HYPERLINK(AX182,_xlfn.CONCAT("BR:",D182))</f>
        <v>BR:Sosa,Edmundo</v>
      </c>
      <c r="AV182" s="13" t="str">
        <f>HYPERLINK(AY182,_xlfn.CONCAT("BP:",D182))</f>
        <v>BP:Sosa,Edmundo</v>
      </c>
      <c r="AW182" s="13" t="str">
        <f>HYPERLINK(AZ182,_xlfn.CONCAT("FG:",D182))</f>
        <v>FG:Sosa,Edmundo</v>
      </c>
      <c r="AX182" t="s">
        <v>3015</v>
      </c>
      <c r="AY182" t="s">
        <v>3016</v>
      </c>
      <c r="AZ182" t="s">
        <v>4284</v>
      </c>
    </row>
    <row r="183" spans="1:52" x14ac:dyDescent="0.25">
      <c r="A183" s="8" t="s">
        <v>7781</v>
      </c>
      <c r="D183" s="23" t="s">
        <v>1694</v>
      </c>
      <c r="E183" s="14" t="s">
        <v>4575</v>
      </c>
      <c r="F183" s="11">
        <v>35324</v>
      </c>
      <c r="G183" s="24">
        <f>IF(MONTH(F183)&lt;7,2025-YEAR(F183),2025-YEAR(F183)-1)</f>
        <v>28</v>
      </c>
      <c r="H183" s="14">
        <v>559</v>
      </c>
      <c r="I183" s="14">
        <v>518</v>
      </c>
      <c r="J183" s="14">
        <v>41</v>
      </c>
      <c r="K183" s="14">
        <v>26</v>
      </c>
      <c r="L183" s="14">
        <v>7</v>
      </c>
      <c r="M183" s="14">
        <v>27.5</v>
      </c>
      <c r="N183" s="14">
        <v>35.5</v>
      </c>
      <c r="O183" s="14">
        <v>35.1</v>
      </c>
      <c r="P183" s="14">
        <v>1</v>
      </c>
      <c r="Q183" s="14">
        <v>0</v>
      </c>
      <c r="R183" s="14">
        <v>-7</v>
      </c>
      <c r="S183" s="14">
        <v>12</v>
      </c>
      <c r="T183" s="14">
        <v>20</v>
      </c>
      <c r="U183" s="14">
        <v>7</v>
      </c>
      <c r="V183" s="14">
        <v>22.2</v>
      </c>
      <c r="W183" s="14">
        <v>30.2</v>
      </c>
      <c r="X183" s="14">
        <v>39.1</v>
      </c>
      <c r="Y183" s="14">
        <v>2.2999999999999998</v>
      </c>
      <c r="Z183" s="14">
        <v>3</v>
      </c>
      <c r="AA183" s="14">
        <v>-7</v>
      </c>
      <c r="AB183" s="14">
        <v>12</v>
      </c>
      <c r="AC183" s="14" t="s">
        <v>323</v>
      </c>
      <c r="AD183" s="14" t="s">
        <v>40</v>
      </c>
      <c r="AE183" s="14">
        <v>15</v>
      </c>
      <c r="AF183" s="14" t="s">
        <v>41</v>
      </c>
      <c r="AG183" s="14" t="s">
        <v>40</v>
      </c>
      <c r="AH183" s="14">
        <v>1</v>
      </c>
      <c r="AJ183" s="14">
        <v>425</v>
      </c>
      <c r="AL183" s="14">
        <v>408</v>
      </c>
      <c r="AN183" s="14">
        <v>304</v>
      </c>
      <c r="AO183" s="14">
        <v>304</v>
      </c>
      <c r="AP183" s="14">
        <v>204</v>
      </c>
      <c r="AQ183" s="14" t="s">
        <v>324</v>
      </c>
      <c r="AR183" s="9" t="s">
        <v>3206</v>
      </c>
      <c r="AS183" s="3">
        <v>140000</v>
      </c>
      <c r="AT183" s="3">
        <v>21558</v>
      </c>
      <c r="AU183" s="13" t="str">
        <f>HYPERLINK(AX183,_xlfn.CONCAT("BR:",D183))</f>
        <v>BR:Vierling,Matt</v>
      </c>
      <c r="AV183" s="13" t="str">
        <f>HYPERLINK(AY183,_xlfn.CONCAT("BP:",D183))</f>
        <v>BP:Vierling,Matt</v>
      </c>
      <c r="AW183" s="13" t="str">
        <f>HYPERLINK(AZ183,_xlfn.CONCAT("FG:",D183))</f>
        <v>FG:Vierling,Matt</v>
      </c>
      <c r="AX183" t="s">
        <v>3207</v>
      </c>
      <c r="AY183" t="s">
        <v>3208</v>
      </c>
      <c r="AZ183" t="s">
        <v>4352</v>
      </c>
    </row>
    <row r="184" spans="1:52" x14ac:dyDescent="0.25">
      <c r="A184" s="8" t="s">
        <v>7781</v>
      </c>
      <c r="B184" t="s">
        <v>1018</v>
      </c>
      <c r="D184" s="23" t="s">
        <v>1182</v>
      </c>
      <c r="E184" s="14" t="s">
        <v>647</v>
      </c>
      <c r="F184" s="11">
        <v>37831</v>
      </c>
      <c r="G184" s="24">
        <f>IF(MONTH(F184)&lt;7,2025-YEAR(F184),2025-YEAR(F184)-1)</f>
        <v>21</v>
      </c>
      <c r="AR184" s="9" t="s">
        <v>1183</v>
      </c>
      <c r="AS184" s="3">
        <v>141467</v>
      </c>
      <c r="AT184" s="3" t="s">
        <v>1184</v>
      </c>
      <c r="AU184" s="13" t="str">
        <f>HYPERLINK(AX184,_xlfn.CONCAT("BR:",D184))</f>
        <v>BR:Young,Cole*</v>
      </c>
      <c r="AV184" s="13" t="str">
        <f>HYPERLINK(AY184,_xlfn.CONCAT("BP:",D184))</f>
        <v>BP:Young,Cole*</v>
      </c>
      <c r="AW184" s="13" t="str">
        <f>HYPERLINK(AZ184,_xlfn.CONCAT("FG:",D184))</f>
        <v>FG:Young,Cole*</v>
      </c>
      <c r="AX184" t="s">
        <v>1185</v>
      </c>
      <c r="AY184" t="s">
        <v>1186</v>
      </c>
      <c r="AZ184" t="s">
        <v>4399</v>
      </c>
    </row>
    <row r="185" spans="1:52" x14ac:dyDescent="0.25">
      <c r="A185" s="8" t="s">
        <v>1047</v>
      </c>
      <c r="D185" s="23" t="s">
        <v>1260</v>
      </c>
      <c r="E185" s="14" t="s">
        <v>1086</v>
      </c>
      <c r="F185" s="11">
        <v>34321</v>
      </c>
      <c r="G185" s="24">
        <f>IF(MONTH(F185)&lt;7,2025-YEAR(F185),2025-YEAR(F185)-1)</f>
        <v>31</v>
      </c>
      <c r="H185" s="14">
        <v>375</v>
      </c>
      <c r="I185" s="14">
        <v>355</v>
      </c>
      <c r="J185" s="14">
        <v>20</v>
      </c>
      <c r="K185" s="14">
        <v>29</v>
      </c>
      <c r="L185" s="14">
        <v>6</v>
      </c>
      <c r="M185" s="14">
        <v>29.8</v>
      </c>
      <c r="N185" s="14">
        <v>41.8</v>
      </c>
      <c r="O185" s="14">
        <v>49.2</v>
      </c>
      <c r="P185" s="14">
        <v>1.6</v>
      </c>
      <c r="Q185" s="14">
        <v>3</v>
      </c>
      <c r="R185" s="14">
        <v>-8</v>
      </c>
      <c r="S185" s="14">
        <v>3</v>
      </c>
      <c r="T185" s="14">
        <v>31</v>
      </c>
      <c r="U185" s="14">
        <v>1</v>
      </c>
      <c r="V185" s="14">
        <v>24.3</v>
      </c>
      <c r="W185" s="14">
        <v>31.3</v>
      </c>
      <c r="X185" s="14">
        <v>50.4</v>
      </c>
      <c r="Y185" s="14">
        <v>4.8</v>
      </c>
      <c r="Z185" s="14">
        <v>8</v>
      </c>
      <c r="AA185" s="14">
        <v>-7</v>
      </c>
      <c r="AB185" s="14">
        <v>3</v>
      </c>
      <c r="AC185" s="14" t="s">
        <v>414</v>
      </c>
      <c r="AD185" s="14" t="s">
        <v>40</v>
      </c>
      <c r="AE185" s="14">
        <v>17</v>
      </c>
      <c r="AF185" s="14" t="s">
        <v>41</v>
      </c>
      <c r="AG185" s="14" t="s">
        <v>41</v>
      </c>
      <c r="AH185" s="14">
        <v>3</v>
      </c>
      <c r="AO185" s="14">
        <v>201</v>
      </c>
      <c r="AQ185" s="14" t="s">
        <v>465</v>
      </c>
      <c r="AR185" s="9" t="s">
        <v>1942</v>
      </c>
      <c r="AS185" s="3">
        <v>100631</v>
      </c>
      <c r="AT185" s="3">
        <v>14161</v>
      </c>
      <c r="AU185" s="13" t="str">
        <f>HYPERLINK(AX185,_xlfn.CONCAT("BR:",D185))</f>
        <v>BR:Buxton,Byron</v>
      </c>
      <c r="AV185" s="13" t="str">
        <f>HYPERLINK(AY185,_xlfn.CONCAT("BP:",D185))</f>
        <v>BP:Buxton,Byron</v>
      </c>
      <c r="AW185" s="13" t="str">
        <f>HYPERLINK(AZ185,_xlfn.CONCAT("FG:",D185))</f>
        <v>FG:Buxton,Byron</v>
      </c>
      <c r="AX185" t="s">
        <v>1943</v>
      </c>
      <c r="AY185" t="s">
        <v>1944</v>
      </c>
      <c r="AZ185" t="s">
        <v>3831</v>
      </c>
    </row>
    <row r="186" spans="1:52" x14ac:dyDescent="0.25">
      <c r="A186" s="8" t="s">
        <v>1047</v>
      </c>
      <c r="D186" s="23" t="s">
        <v>1261</v>
      </c>
      <c r="E186" s="14" t="s">
        <v>1080</v>
      </c>
      <c r="F186" s="11">
        <v>35307</v>
      </c>
      <c r="G186" s="24">
        <f>IF(MONTH(F186)&lt;7,2025-YEAR(F186),2025-YEAR(F186)-1)</f>
        <v>28</v>
      </c>
      <c r="H186" s="14">
        <v>468</v>
      </c>
      <c r="I186" s="14">
        <v>441</v>
      </c>
      <c r="J186" s="14">
        <v>27</v>
      </c>
      <c r="K186" s="14">
        <v>54</v>
      </c>
      <c r="L186" s="14">
        <v>6</v>
      </c>
      <c r="M186" s="14">
        <v>16.5</v>
      </c>
      <c r="N186" s="14">
        <v>26.5</v>
      </c>
      <c r="O186" s="14">
        <v>27.7</v>
      </c>
      <c r="P186" s="14">
        <v>0.2</v>
      </c>
      <c r="Q186" s="14">
        <v>0</v>
      </c>
      <c r="R186" s="14">
        <v>-3</v>
      </c>
      <c r="S186" s="14">
        <v>6</v>
      </c>
      <c r="T186" s="14">
        <v>28</v>
      </c>
      <c r="U186" s="14">
        <v>3</v>
      </c>
      <c r="V186" s="14">
        <v>19.8</v>
      </c>
      <c r="W186" s="14">
        <v>26.8</v>
      </c>
      <c r="X186" s="14">
        <v>27</v>
      </c>
      <c r="Y186" s="14">
        <v>1</v>
      </c>
      <c r="Z186" s="14">
        <v>0</v>
      </c>
      <c r="AA186" s="14">
        <v>-3</v>
      </c>
      <c r="AB186" s="14">
        <v>10</v>
      </c>
      <c r="AC186" s="14" t="s">
        <v>670</v>
      </c>
      <c r="AD186" s="14" t="s">
        <v>50</v>
      </c>
      <c r="AE186" s="14">
        <v>16</v>
      </c>
      <c r="AF186" s="14" t="s">
        <v>40</v>
      </c>
      <c r="AG186" s="14" t="s">
        <v>40</v>
      </c>
      <c r="AH186" s="14">
        <v>1</v>
      </c>
      <c r="AK186" s="14">
        <v>216</v>
      </c>
      <c r="AL186" s="14">
        <v>206</v>
      </c>
      <c r="AM186" s="14">
        <v>218</v>
      </c>
      <c r="AQ186" s="14" t="s">
        <v>671</v>
      </c>
      <c r="AR186" s="9" t="s">
        <v>1945</v>
      </c>
      <c r="AS186" s="3">
        <v>109531</v>
      </c>
      <c r="AT186" s="3">
        <v>23401</v>
      </c>
      <c r="AU186" s="13" t="str">
        <f>HYPERLINK(AX186,_xlfn.CONCAT("BR:",D186))</f>
        <v>BR:Caballero,Jose</v>
      </c>
      <c r="AV186" s="13" t="str">
        <f>HYPERLINK(AY186,_xlfn.CONCAT("BP:",D186))</f>
        <v>BP:Caballero,Jose</v>
      </c>
      <c r="AW186" s="13" t="str">
        <f>HYPERLINK(AZ186,_xlfn.CONCAT("FG:",D186))</f>
        <v>FG:Caballero,Jose</v>
      </c>
      <c r="AX186" t="s">
        <v>1946</v>
      </c>
      <c r="AY186" t="s">
        <v>1947</v>
      </c>
      <c r="AZ186" t="s">
        <v>3832</v>
      </c>
    </row>
    <row r="187" spans="1:52" x14ac:dyDescent="0.25">
      <c r="A187" s="8" t="s">
        <v>1047</v>
      </c>
      <c r="D187" s="23" t="s">
        <v>1267</v>
      </c>
      <c r="E187" s="14" t="s">
        <v>1049</v>
      </c>
      <c r="F187" s="11">
        <v>36067</v>
      </c>
      <c r="G187" s="24">
        <f>IF(MONTH(F187)&lt;7,2025-YEAR(F187),2025-YEAR(F187)-1)</f>
        <v>26</v>
      </c>
      <c r="H187" s="14">
        <v>297</v>
      </c>
      <c r="I187" s="14">
        <v>277</v>
      </c>
      <c r="J187" s="14">
        <v>20</v>
      </c>
      <c r="K187" s="14">
        <v>0</v>
      </c>
      <c r="L187" s="14">
        <v>3</v>
      </c>
      <c r="M187" s="14">
        <v>5.3</v>
      </c>
      <c r="N187" s="14">
        <v>9.3000000000000007</v>
      </c>
      <c r="O187" s="14">
        <v>13.9</v>
      </c>
      <c r="P187" s="14">
        <v>2.8</v>
      </c>
      <c r="Q187" s="14">
        <v>5</v>
      </c>
      <c r="R187" s="14">
        <v>4</v>
      </c>
      <c r="S187" s="14">
        <v>28</v>
      </c>
      <c r="T187" s="14">
        <v>7</v>
      </c>
      <c r="U187" s="14">
        <v>8</v>
      </c>
      <c r="V187" s="14">
        <v>21.1</v>
      </c>
      <c r="W187" s="14">
        <v>30.1</v>
      </c>
      <c r="X187" s="14">
        <v>29.5</v>
      </c>
      <c r="Y187" s="14">
        <v>1</v>
      </c>
      <c r="Z187" s="14">
        <v>1</v>
      </c>
      <c r="AA187" s="14">
        <v>4</v>
      </c>
      <c r="AB187" s="14">
        <v>27</v>
      </c>
      <c r="AC187" s="14" t="s">
        <v>53</v>
      </c>
      <c r="AD187" s="14" t="s">
        <v>47</v>
      </c>
      <c r="AE187" s="14">
        <v>10</v>
      </c>
      <c r="AF187" s="14" t="s">
        <v>41</v>
      </c>
      <c r="AG187" s="14" t="s">
        <v>40</v>
      </c>
      <c r="AH187" s="14">
        <v>2</v>
      </c>
      <c r="AI187" s="14">
        <v>406</v>
      </c>
      <c r="AJ187" s="14">
        <v>530</v>
      </c>
      <c r="AQ187" s="14" t="s">
        <v>610</v>
      </c>
      <c r="AR187" s="9" t="s">
        <v>1963</v>
      </c>
      <c r="AS187" s="3">
        <v>109542</v>
      </c>
      <c r="AT187" s="3">
        <v>22217</v>
      </c>
      <c r="AU187" s="13" t="str">
        <f>HYPERLINK(AX187,_xlfn.CONCAT("BR:",D187))</f>
        <v>BR:Campusano,Luis</v>
      </c>
      <c r="AV187" s="13" t="str">
        <f>HYPERLINK(AY187,_xlfn.CONCAT("BP:",D187))</f>
        <v>BP:Campusano,Luis</v>
      </c>
      <c r="AW187" s="13" t="str">
        <f>HYPERLINK(AZ187,_xlfn.CONCAT("FG:",D187))</f>
        <v>FG:Campusano,Luis</v>
      </c>
      <c r="AX187" t="s">
        <v>1964</v>
      </c>
      <c r="AY187" t="s">
        <v>1965</v>
      </c>
      <c r="AZ187" t="s">
        <v>3842</v>
      </c>
    </row>
    <row r="188" spans="1:52" x14ac:dyDescent="0.25">
      <c r="A188" s="8" t="s">
        <v>1047</v>
      </c>
      <c r="B188" t="s">
        <v>1018</v>
      </c>
      <c r="D188" s="23" t="s">
        <v>7793</v>
      </c>
      <c r="E188" s="14" t="s">
        <v>4575</v>
      </c>
      <c r="F188" s="11">
        <v>38342</v>
      </c>
      <c r="G188" s="24">
        <f>IF(MONTH(F188)&lt;7,2025-YEAR(F188),2025-YEAR(F188)-1)</f>
        <v>20</v>
      </c>
      <c r="AR188" s="9" t="s">
        <v>7791</v>
      </c>
      <c r="AS188" s="3">
        <v>157925</v>
      </c>
      <c r="AT188" s="3" t="s">
        <v>7787</v>
      </c>
      <c r="AU188" s="13" t="str">
        <f>HYPERLINK(AX188,_xlfn.CONCAT("BR:",D188))</f>
        <v>BR:Clark,Max*</v>
      </c>
      <c r="AV188" s="13" t="str">
        <f>HYPERLINK(AY188,_xlfn.CONCAT("BP:",D188))</f>
        <v>BP:Clark,Max*</v>
      </c>
      <c r="AW188" s="13" t="str">
        <f>HYPERLINK(AZ188,_xlfn.CONCAT("FG:",D188))</f>
        <v>FG:Clark,Max*</v>
      </c>
      <c r="AX188" t="s">
        <v>7790</v>
      </c>
      <c r="AY188" t="s">
        <v>7789</v>
      </c>
      <c r="AZ188" t="s">
        <v>7788</v>
      </c>
    </row>
    <row r="189" spans="1:52" x14ac:dyDescent="0.25">
      <c r="A189" s="8" t="s">
        <v>1047</v>
      </c>
      <c r="D189" s="23" t="s">
        <v>1296</v>
      </c>
      <c r="E189" s="14" t="s">
        <v>1086</v>
      </c>
      <c r="F189" s="11">
        <v>34599</v>
      </c>
      <c r="G189" s="24">
        <f>IF(MONTH(F189)&lt;7,2025-YEAR(F189),2025-YEAR(F189)-1)</f>
        <v>30</v>
      </c>
      <c r="H189" s="14">
        <v>359</v>
      </c>
      <c r="I189" s="14">
        <v>319</v>
      </c>
      <c r="J189" s="14">
        <v>40</v>
      </c>
      <c r="K189" s="14">
        <v>13</v>
      </c>
      <c r="L189" s="14">
        <v>9</v>
      </c>
      <c r="M189" s="14">
        <v>30.5</v>
      </c>
      <c r="N189" s="14">
        <v>41.5</v>
      </c>
      <c r="O189" s="14">
        <v>57.4</v>
      </c>
      <c r="P189" s="14">
        <v>6</v>
      </c>
      <c r="Q189" s="14">
        <v>8</v>
      </c>
      <c r="R189" s="14">
        <v>-4</v>
      </c>
      <c r="S189" s="14">
        <v>11</v>
      </c>
      <c r="T189" s="14">
        <v>11</v>
      </c>
      <c r="U189" s="14">
        <v>15</v>
      </c>
      <c r="V189" s="14">
        <v>30.3</v>
      </c>
      <c r="W189" s="14">
        <v>47.3</v>
      </c>
      <c r="X189" s="14">
        <v>45.1</v>
      </c>
      <c r="Y189" s="14">
        <v>2.1</v>
      </c>
      <c r="Z189" s="14">
        <v>4</v>
      </c>
      <c r="AA189" s="14">
        <v>-4</v>
      </c>
      <c r="AB189" s="14">
        <v>9</v>
      </c>
      <c r="AC189" s="14" t="s">
        <v>53</v>
      </c>
      <c r="AD189" s="14" t="s">
        <v>47</v>
      </c>
      <c r="AE189" s="14">
        <v>12</v>
      </c>
      <c r="AF189" s="14" t="s">
        <v>41</v>
      </c>
      <c r="AG189" s="14" t="s">
        <v>40</v>
      </c>
      <c r="AH189" s="14">
        <v>4</v>
      </c>
      <c r="AM189" s="14">
        <v>110</v>
      </c>
      <c r="AQ189" s="14" t="s">
        <v>468</v>
      </c>
      <c r="AR189" s="9" t="s">
        <v>2048</v>
      </c>
      <c r="AS189" s="3">
        <v>100502</v>
      </c>
      <c r="AT189" s="3">
        <v>14162</v>
      </c>
      <c r="AU189" s="13" t="str">
        <f>HYPERLINK(AX189,_xlfn.CONCAT("BR:",D189))</f>
        <v>BR:Correa,Carlos</v>
      </c>
      <c r="AV189" s="13" t="str">
        <f>HYPERLINK(AY189,_xlfn.CONCAT("BP:",D189))</f>
        <v>BP:Correa,Carlos</v>
      </c>
      <c r="AW189" s="13" t="str">
        <f>HYPERLINK(AZ189,_xlfn.CONCAT("FG:",D189))</f>
        <v>FG:Correa,Carlos</v>
      </c>
      <c r="AX189" t="s">
        <v>2049</v>
      </c>
      <c r="AY189" t="s">
        <v>2050</v>
      </c>
      <c r="AZ189" t="s">
        <v>3876</v>
      </c>
    </row>
    <row r="190" spans="1:52" x14ac:dyDescent="0.25">
      <c r="A190" s="8" t="s">
        <v>1047</v>
      </c>
      <c r="D190" s="23" t="s">
        <v>1300</v>
      </c>
      <c r="E190" s="14" t="s">
        <v>1074</v>
      </c>
      <c r="F190" s="11">
        <v>37313</v>
      </c>
      <c r="G190" s="24">
        <f>IF(MONTH(F190)&lt;7,2025-YEAR(F190),2025-YEAR(F190)-1)</f>
        <v>23</v>
      </c>
      <c r="H190" s="14">
        <v>130</v>
      </c>
      <c r="I190" s="14">
        <v>119</v>
      </c>
      <c r="J190" s="14">
        <v>11</v>
      </c>
      <c r="K190" s="14">
        <v>22</v>
      </c>
      <c r="L190" s="14">
        <v>12</v>
      </c>
      <c r="M190" s="14">
        <v>19.2</v>
      </c>
      <c r="N190" s="14">
        <v>33.200000000000003</v>
      </c>
      <c r="O190" s="14">
        <v>32.4</v>
      </c>
      <c r="P190" s="14">
        <v>2.8</v>
      </c>
      <c r="Q190" s="14">
        <v>4</v>
      </c>
      <c r="R190" s="14">
        <v>-9</v>
      </c>
      <c r="S190" s="14">
        <v>22</v>
      </c>
      <c r="T190" s="14">
        <v>15</v>
      </c>
      <c r="U190" s="14">
        <v>9</v>
      </c>
      <c r="V190" s="14">
        <v>14.9</v>
      </c>
      <c r="W190" s="14">
        <v>25.9</v>
      </c>
      <c r="X190" s="14">
        <v>22.4</v>
      </c>
      <c r="Y190" s="14">
        <v>0.4</v>
      </c>
      <c r="Z190" s="14">
        <v>0</v>
      </c>
      <c r="AA190" s="14">
        <v>-7</v>
      </c>
      <c r="AB190" s="14">
        <v>23</v>
      </c>
      <c r="AC190" s="14" t="s">
        <v>728</v>
      </c>
      <c r="AD190" s="14" t="s">
        <v>57</v>
      </c>
      <c r="AE190" s="14">
        <v>16</v>
      </c>
      <c r="AF190" s="14" t="s">
        <v>41</v>
      </c>
      <c r="AG190" s="14" t="s">
        <v>40</v>
      </c>
      <c r="AH190" s="14">
        <v>1</v>
      </c>
      <c r="AO190" s="14">
        <v>301</v>
      </c>
      <c r="AP190" s="14">
        <v>201</v>
      </c>
      <c r="AQ190" s="14" t="s">
        <v>729</v>
      </c>
      <c r="AR190" s="9" t="s">
        <v>4434</v>
      </c>
      <c r="AS190" s="3">
        <v>147776</v>
      </c>
      <c r="AT190" s="3">
        <v>33541</v>
      </c>
      <c r="AU190" s="13" t="str">
        <f>HYPERLINK(AX190,_xlfn.CONCAT("BR:",D190))</f>
        <v>BR:Crews,Dylan</v>
      </c>
      <c r="AV190" s="13" t="str">
        <f>HYPERLINK(AY190,_xlfn.CONCAT("BP:",D190))</f>
        <v>BP:Crews,Dylan</v>
      </c>
      <c r="AW190" s="13" t="str">
        <f>HYPERLINK(AZ190,_xlfn.CONCAT("FG:",D190))</f>
        <v>FG:Crews,Dylan</v>
      </c>
      <c r="AX190" t="s">
        <v>4433</v>
      </c>
      <c r="AY190" t="s">
        <v>2060</v>
      </c>
      <c r="AZ190" t="s">
        <v>4466</v>
      </c>
    </row>
    <row r="191" spans="1:52" x14ac:dyDescent="0.25">
      <c r="A191" s="8" t="s">
        <v>1047</v>
      </c>
      <c r="B191" t="s">
        <v>1018</v>
      </c>
      <c r="D191" s="23" t="s">
        <v>1048</v>
      </c>
      <c r="E191" s="14" t="s">
        <v>1049</v>
      </c>
      <c r="F191" s="11">
        <v>39001</v>
      </c>
      <c r="G191" s="24">
        <f>IF(MONTH(F191)&lt;7,2025-YEAR(F191),2025-YEAR(F191)-1)</f>
        <v>18</v>
      </c>
      <c r="AR191" s="9" t="s">
        <v>1050</v>
      </c>
      <c r="AS191" s="3">
        <v>171788</v>
      </c>
      <c r="AT191" s="3" t="s">
        <v>3743</v>
      </c>
      <c r="AU191" s="13" t="str">
        <f>HYPERLINK(AX191,_xlfn.CONCAT("BR:",D191))</f>
        <v>BR:De Vries,Leodalis+</v>
      </c>
      <c r="AV191" s="13" t="str">
        <f>HYPERLINK(AY191,_xlfn.CONCAT("BP:",D191))</f>
        <v>BP:De Vries,Leodalis+</v>
      </c>
      <c r="AW191" s="13" t="str">
        <f>HYPERLINK(AZ191,_xlfn.CONCAT("FG:",D191))</f>
        <v>FG:De Vries,Leodalis+</v>
      </c>
      <c r="AX191" t="s">
        <v>1051</v>
      </c>
      <c r="AY191" t="s">
        <v>3744</v>
      </c>
      <c r="AZ191" t="s">
        <v>3891</v>
      </c>
    </row>
    <row r="192" spans="1:52" x14ac:dyDescent="0.25">
      <c r="A192" s="8" t="s">
        <v>1047</v>
      </c>
      <c r="B192" t="s">
        <v>1018</v>
      </c>
      <c r="D192" s="23" t="s">
        <v>1061</v>
      </c>
      <c r="E192" s="14" t="s">
        <v>647</v>
      </c>
      <c r="F192" s="11">
        <v>37673</v>
      </c>
      <c r="G192" s="24">
        <f>IF(MONTH(F192)&lt;7,2025-YEAR(F192),2025-YEAR(F192)-1)</f>
        <v>22</v>
      </c>
      <c r="AR192" s="9" t="s">
        <v>1062</v>
      </c>
      <c r="AS192" s="3">
        <v>151486</v>
      </c>
      <c r="AT192" s="3" t="s">
        <v>1063</v>
      </c>
      <c r="AU192" s="13" t="str">
        <f>HYPERLINK(AX192,_xlfn.CONCAT("BR:",D192))</f>
        <v>BR:Ford,Harry</v>
      </c>
      <c r="AV192" s="13" t="str">
        <f>HYPERLINK(AY192,_xlfn.CONCAT("BP:",D192))</f>
        <v>BP:Ford,Harry</v>
      </c>
      <c r="AW192" s="13" t="str">
        <f>HYPERLINK(AZ192,_xlfn.CONCAT("FG:",D192))</f>
        <v>FG:Ford,Harry</v>
      </c>
      <c r="AX192" t="s">
        <v>1064</v>
      </c>
      <c r="AY192" t="s">
        <v>1065</v>
      </c>
      <c r="AZ192" t="s">
        <v>3936</v>
      </c>
    </row>
    <row r="193" spans="1:52" x14ac:dyDescent="0.25">
      <c r="A193" s="8" t="s">
        <v>1047</v>
      </c>
      <c r="C193" s="14">
        <v>262</v>
      </c>
      <c r="D193" s="23" t="s">
        <v>1344</v>
      </c>
      <c r="E193" s="14" t="s">
        <v>4484</v>
      </c>
      <c r="F193" s="11">
        <v>35380</v>
      </c>
      <c r="G193" s="24">
        <f>IF(MONTH(F193)&lt;7,2025-YEAR(F193),2025-YEAR(F193)-1)</f>
        <v>28</v>
      </c>
      <c r="H193" s="14">
        <v>319</v>
      </c>
      <c r="I193" s="14">
        <v>308</v>
      </c>
      <c r="J193" s="14">
        <v>11</v>
      </c>
      <c r="K193" s="14">
        <v>3</v>
      </c>
      <c r="L193" s="14">
        <v>0</v>
      </c>
      <c r="M193" s="14">
        <v>12.6</v>
      </c>
      <c r="N193" s="14">
        <v>15.6</v>
      </c>
      <c r="O193" s="14">
        <v>27.5</v>
      </c>
      <c r="P193" s="14">
        <v>2</v>
      </c>
      <c r="Q193" s="14" t="s">
        <v>38</v>
      </c>
      <c r="R193" s="14">
        <v>2</v>
      </c>
      <c r="S193" s="14">
        <v>15</v>
      </c>
      <c r="T193" s="14">
        <v>2</v>
      </c>
      <c r="U193" s="14">
        <v>0</v>
      </c>
      <c r="V193" s="14">
        <v>20.3</v>
      </c>
      <c r="W193" s="14">
        <v>23.3</v>
      </c>
      <c r="X193" s="14">
        <v>33</v>
      </c>
      <c r="Y193" s="14">
        <v>3</v>
      </c>
      <c r="Z193" s="14" t="s">
        <v>38</v>
      </c>
      <c r="AA193" s="14">
        <v>7</v>
      </c>
      <c r="AB193" s="14">
        <v>15</v>
      </c>
      <c r="AC193" s="14" t="s">
        <v>332</v>
      </c>
      <c r="AD193" s="14" t="s">
        <v>47</v>
      </c>
      <c r="AE193" s="14">
        <v>10</v>
      </c>
      <c r="AF193" s="14" t="s">
        <v>57</v>
      </c>
      <c r="AG193" s="14" t="s">
        <v>25</v>
      </c>
      <c r="AH193" s="14">
        <v>2</v>
      </c>
      <c r="AI193" s="14">
        <v>204</v>
      </c>
      <c r="AQ193" s="14" t="s">
        <v>428</v>
      </c>
      <c r="AR193" s="9" t="s">
        <v>2189</v>
      </c>
      <c r="AS193" s="3">
        <v>120337</v>
      </c>
      <c r="AT193" s="3">
        <v>21538</v>
      </c>
      <c r="AU193" s="13" t="str">
        <f>HYPERLINK(AX193,_xlfn.CONCAT("BR:",D193))</f>
        <v>BR:Fortes,Nick</v>
      </c>
      <c r="AV193" s="13" t="str">
        <f>HYPERLINK(AY193,_xlfn.CONCAT("BP:",D193))</f>
        <v>BP:Fortes,Nick</v>
      </c>
      <c r="AW193" s="13" t="str">
        <f>HYPERLINK(AZ193,_xlfn.CONCAT("FG:",D193))</f>
        <v>FG:Fortes,Nick</v>
      </c>
      <c r="AX193" t="s">
        <v>2190</v>
      </c>
      <c r="AY193" t="s">
        <v>2191</v>
      </c>
      <c r="AZ193" t="s">
        <v>3938</v>
      </c>
    </row>
    <row r="194" spans="1:52" x14ac:dyDescent="0.25">
      <c r="A194" s="8" t="s">
        <v>1047</v>
      </c>
      <c r="C194" s="14">
        <v>202</v>
      </c>
      <c r="D194" s="23" t="s">
        <v>1349</v>
      </c>
      <c r="E194" s="14" t="s">
        <v>1042</v>
      </c>
      <c r="F194" s="11">
        <v>36301</v>
      </c>
      <c r="G194" s="24">
        <f>IF(MONTH(F194)&lt;7,2025-YEAR(F194),2025-YEAR(F194)-1)</f>
        <v>26</v>
      </c>
      <c r="H194" s="14">
        <v>358</v>
      </c>
      <c r="I194" s="14">
        <v>330</v>
      </c>
      <c r="J194" s="14">
        <v>28</v>
      </c>
      <c r="K194" s="14">
        <v>8</v>
      </c>
      <c r="L194" s="14">
        <v>11</v>
      </c>
      <c r="M194" s="14">
        <v>7.4</v>
      </c>
      <c r="N194" s="14">
        <v>29.4</v>
      </c>
      <c r="O194" s="14">
        <v>13.7</v>
      </c>
      <c r="P194" s="14">
        <v>0.2</v>
      </c>
      <c r="Q194" s="14">
        <v>0</v>
      </c>
      <c r="R194" s="14">
        <v>0</v>
      </c>
      <c r="S194" s="14">
        <v>26</v>
      </c>
      <c r="T194" s="14">
        <v>5</v>
      </c>
      <c r="U194" s="14">
        <v>6</v>
      </c>
      <c r="V194" s="14">
        <v>14.8</v>
      </c>
      <c r="W194" s="14">
        <v>31.8</v>
      </c>
      <c r="X194" s="14">
        <v>20.100000000000001</v>
      </c>
      <c r="Y194" s="14">
        <v>1</v>
      </c>
      <c r="Z194" s="14">
        <v>1</v>
      </c>
      <c r="AA194" s="14">
        <v>3</v>
      </c>
      <c r="AB194" s="14">
        <v>27</v>
      </c>
      <c r="AC194" s="14" t="s">
        <v>251</v>
      </c>
      <c r="AD194" s="14" t="s">
        <v>25</v>
      </c>
      <c r="AE194" s="14">
        <v>14</v>
      </c>
      <c r="AF194" s="14" t="s">
        <v>40</v>
      </c>
      <c r="AG194" s="14" t="s">
        <v>40</v>
      </c>
      <c r="AH194" s="14">
        <v>1</v>
      </c>
      <c r="AK194" s="14">
        <v>310</v>
      </c>
      <c r="AL194" s="14">
        <v>414</v>
      </c>
      <c r="AM194" s="14">
        <v>368</v>
      </c>
      <c r="AO194" s="14">
        <v>402</v>
      </c>
      <c r="AQ194" s="14" t="s">
        <v>252</v>
      </c>
      <c r="AR194" s="9" t="s">
        <v>2204</v>
      </c>
      <c r="AS194" s="3">
        <v>109838</v>
      </c>
      <c r="AT194" s="3">
        <v>22532</v>
      </c>
      <c r="AU194" s="13" t="str">
        <f>HYPERLINK(AX194,_xlfn.CONCAT("BR:",D194))</f>
        <v>BR:Freeman,Tyler</v>
      </c>
      <c r="AV194" s="13" t="str">
        <f>HYPERLINK(AY194,_xlfn.CONCAT("BP:",D194))</f>
        <v>BP:Freeman,Tyler</v>
      </c>
      <c r="AW194" s="13" t="str">
        <f>HYPERLINK(AZ194,_xlfn.CONCAT("FG:",D194))</f>
        <v>FG:Freeman,Tyler</v>
      </c>
      <c r="AX194" t="s">
        <v>2205</v>
      </c>
      <c r="AY194" t="s">
        <v>2206</v>
      </c>
      <c r="AZ194" t="s">
        <v>3944</v>
      </c>
    </row>
    <row r="195" spans="1:52" x14ac:dyDescent="0.25">
      <c r="A195" s="8" t="s">
        <v>1047</v>
      </c>
      <c r="C195" s="14">
        <v>22</v>
      </c>
      <c r="D195" s="23" t="s">
        <v>1408</v>
      </c>
      <c r="E195" s="14" t="s">
        <v>4554</v>
      </c>
      <c r="F195" s="11">
        <v>35748</v>
      </c>
      <c r="G195" s="24">
        <f>IF(MONTH(F195)&lt;7,2025-YEAR(F195),2025-YEAR(F195)-1)</f>
        <v>27</v>
      </c>
      <c r="H195" s="14">
        <v>370</v>
      </c>
      <c r="I195" s="14">
        <v>328</v>
      </c>
      <c r="J195" s="14">
        <v>42</v>
      </c>
      <c r="K195" s="14">
        <v>11</v>
      </c>
      <c r="L195" s="14">
        <v>11</v>
      </c>
      <c r="M195" s="14">
        <v>11.8</v>
      </c>
      <c r="N195" s="14">
        <v>26.8</v>
      </c>
      <c r="O195" s="14">
        <v>18</v>
      </c>
      <c r="P195" s="14">
        <v>0</v>
      </c>
      <c r="Q195" s="14" t="s">
        <v>38</v>
      </c>
      <c r="R195" s="14">
        <v>-3</v>
      </c>
      <c r="S195" s="14">
        <v>16</v>
      </c>
      <c r="T195" s="14">
        <v>17</v>
      </c>
      <c r="U195" s="14">
        <v>14</v>
      </c>
      <c r="V195" s="14">
        <v>25.3</v>
      </c>
      <c r="W195" s="14">
        <v>43.3</v>
      </c>
      <c r="X195" s="14">
        <v>40.9</v>
      </c>
      <c r="Y195" s="14">
        <v>3.2</v>
      </c>
      <c r="Z195" s="14">
        <v>7</v>
      </c>
      <c r="AA195" s="14">
        <v>-3</v>
      </c>
      <c r="AB195" s="14">
        <v>16</v>
      </c>
      <c r="AC195" s="14" t="s">
        <v>53</v>
      </c>
      <c r="AD195" s="14" t="s">
        <v>47</v>
      </c>
      <c r="AE195" s="14">
        <v>9</v>
      </c>
      <c r="AF195" s="14" t="s">
        <v>41</v>
      </c>
      <c r="AG195" s="14" t="s">
        <v>40</v>
      </c>
      <c r="AH195" s="14">
        <v>1</v>
      </c>
      <c r="AJ195" s="14">
        <v>405</v>
      </c>
      <c r="AK195" s="14">
        <v>410</v>
      </c>
      <c r="AQ195" s="14" t="s">
        <v>712</v>
      </c>
      <c r="AR195" s="9" t="s">
        <v>2379</v>
      </c>
      <c r="AS195" s="3">
        <v>144197</v>
      </c>
      <c r="AT195" s="3">
        <v>26477</v>
      </c>
      <c r="AU195" s="13" t="str">
        <f>HYPERLINK(AX195,_xlfn.CONCAT("BR:",D195))</f>
        <v>BR:Horwitz,Spencer*</v>
      </c>
      <c r="AV195" s="13" t="str">
        <f>HYPERLINK(AY195,_xlfn.CONCAT("BP:",D195))</f>
        <v>BP:Horwitz,Spencer*</v>
      </c>
      <c r="AW195" s="13" t="str">
        <f>HYPERLINK(AZ195,_xlfn.CONCAT("FG:",D195))</f>
        <v>FG:Horwitz,Spencer*</v>
      </c>
      <c r="AX195" t="s">
        <v>2380</v>
      </c>
      <c r="AY195" t="s">
        <v>2381</v>
      </c>
      <c r="AZ195" t="s">
        <v>4012</v>
      </c>
    </row>
    <row r="196" spans="1:52" x14ac:dyDescent="0.25">
      <c r="A196" s="8" t="s">
        <v>1047</v>
      </c>
      <c r="C196" s="14">
        <v>62</v>
      </c>
      <c r="D196" s="23" t="s">
        <v>1426</v>
      </c>
      <c r="E196" s="14" t="s">
        <v>4575</v>
      </c>
      <c r="F196" s="11">
        <v>36803</v>
      </c>
      <c r="G196" s="24">
        <f>IF(MONTH(F196)&lt;7,2025-YEAR(F196),2025-YEAR(F196)-1)</f>
        <v>24</v>
      </c>
      <c r="H196" s="14">
        <v>94</v>
      </c>
      <c r="I196" s="14">
        <v>79</v>
      </c>
      <c r="J196" s="14">
        <v>15</v>
      </c>
      <c r="K196" s="14">
        <v>68</v>
      </c>
      <c r="L196" s="14">
        <v>11</v>
      </c>
      <c r="M196" s="14">
        <v>13.1</v>
      </c>
      <c r="N196" s="14">
        <v>24.1</v>
      </c>
      <c r="O196" s="14">
        <v>13.1</v>
      </c>
      <c r="P196" s="14">
        <v>0</v>
      </c>
      <c r="Q196" s="14" t="s">
        <v>38</v>
      </c>
      <c r="R196" s="14">
        <v>-8</v>
      </c>
      <c r="S196" s="14">
        <v>9</v>
      </c>
      <c r="T196" s="14">
        <v>38</v>
      </c>
      <c r="U196" s="14">
        <v>27</v>
      </c>
      <c r="V196" s="14">
        <v>17.8</v>
      </c>
      <c r="W196" s="14">
        <v>44.8</v>
      </c>
      <c r="X196" s="14">
        <v>25.6</v>
      </c>
      <c r="Y196" s="14">
        <v>0</v>
      </c>
      <c r="Z196" s="14" t="s">
        <v>38</v>
      </c>
      <c r="AA196" s="14">
        <v>-6</v>
      </c>
      <c r="AB196" s="14">
        <v>18</v>
      </c>
      <c r="AC196" s="14" t="s">
        <v>308</v>
      </c>
      <c r="AD196" s="14" t="s">
        <v>47</v>
      </c>
      <c r="AE196" s="14">
        <v>11</v>
      </c>
      <c r="AF196" s="14" t="s">
        <v>41</v>
      </c>
      <c r="AG196" s="14" t="s">
        <v>41</v>
      </c>
      <c r="AH196" s="14">
        <v>1</v>
      </c>
      <c r="AK196" s="14">
        <v>408</v>
      </c>
      <c r="AL196" s="14">
        <v>430</v>
      </c>
      <c r="AQ196" s="14" t="s">
        <v>309</v>
      </c>
      <c r="AR196" s="9" t="s">
        <v>4430</v>
      </c>
      <c r="AS196" s="3">
        <v>146339</v>
      </c>
      <c r="AT196" s="3">
        <v>31437</v>
      </c>
      <c r="AU196" s="13" t="str">
        <f>HYPERLINK(AX196,_xlfn.CONCAT("BR:",D196))</f>
        <v>BR:Jung,Jace*</v>
      </c>
      <c r="AV196" s="13" t="str">
        <f>HYPERLINK(AY196,_xlfn.CONCAT("BP:",D196))</f>
        <v>BP:Jung,Jace*</v>
      </c>
      <c r="AW196" s="13" t="str">
        <f>HYPERLINK(AZ196,_xlfn.CONCAT("FG:",D196))</f>
        <v>FG:Jung,Jace*</v>
      </c>
      <c r="AX196" t="s">
        <v>4429</v>
      </c>
      <c r="AY196" t="s">
        <v>2433</v>
      </c>
      <c r="AZ196" t="s">
        <v>3750</v>
      </c>
    </row>
    <row r="197" spans="1:52" x14ac:dyDescent="0.25">
      <c r="A197" s="8" t="s">
        <v>1047</v>
      </c>
      <c r="D197" s="23" t="s">
        <v>1445</v>
      </c>
      <c r="E197" s="14" t="s">
        <v>1168</v>
      </c>
      <c r="F197" s="11">
        <v>37210</v>
      </c>
      <c r="G197" s="24">
        <f>IF(MONTH(F197)&lt;7,2025-YEAR(F197),2025-YEAR(F197)-1)</f>
        <v>23</v>
      </c>
      <c r="H197" s="14">
        <v>550</v>
      </c>
      <c r="I197" s="14">
        <v>499</v>
      </c>
      <c r="J197" s="14">
        <v>51</v>
      </c>
      <c r="K197" s="14">
        <v>26</v>
      </c>
      <c r="L197" s="14">
        <v>20</v>
      </c>
      <c r="M197" s="14">
        <v>13.3</v>
      </c>
      <c r="N197" s="14">
        <v>35.299999999999997</v>
      </c>
      <c r="O197" s="14">
        <v>41.6</v>
      </c>
      <c r="P197" s="14">
        <v>5.8</v>
      </c>
      <c r="Q197" s="14">
        <v>8</v>
      </c>
      <c r="R197" s="14">
        <v>0</v>
      </c>
      <c r="S197" s="14">
        <v>5</v>
      </c>
      <c r="T197" s="14">
        <v>18</v>
      </c>
      <c r="U197" s="14">
        <v>8</v>
      </c>
      <c r="V197" s="14">
        <v>23.7</v>
      </c>
      <c r="W197" s="14">
        <v>33.700000000000003</v>
      </c>
      <c r="X197" s="14">
        <v>32.6</v>
      </c>
      <c r="Y197" s="14">
        <v>0.8</v>
      </c>
      <c r="Z197" s="14">
        <v>1</v>
      </c>
      <c r="AA197" s="14">
        <v>-2</v>
      </c>
      <c r="AB197" s="14">
        <v>7</v>
      </c>
      <c r="AC197" s="14" t="s">
        <v>514</v>
      </c>
      <c r="AD197" s="14" t="s">
        <v>57</v>
      </c>
      <c r="AE197" s="14">
        <v>17</v>
      </c>
      <c r="AF197" s="14" t="s">
        <v>41</v>
      </c>
      <c r="AG197" s="14" t="s">
        <v>41</v>
      </c>
      <c r="AH197" s="14">
        <v>2</v>
      </c>
      <c r="AN197" s="14">
        <v>203</v>
      </c>
      <c r="AO197" s="14">
        <v>303</v>
      </c>
      <c r="AQ197" s="14" t="s">
        <v>699</v>
      </c>
      <c r="AR197" s="9" t="s">
        <v>4454</v>
      </c>
      <c r="AS197" s="3">
        <v>160384</v>
      </c>
      <c r="AT197" s="3">
        <v>33333</v>
      </c>
      <c r="AU197" s="13" t="str">
        <f>HYPERLINK(AX197,_xlfn.CONCAT("BR:",D197))</f>
        <v>BR:Langford,Wyatt</v>
      </c>
      <c r="AV197" s="13" t="str">
        <f>HYPERLINK(AY197,_xlfn.CONCAT("BP:",D197))</f>
        <v>BP:Langford,Wyatt</v>
      </c>
      <c r="AW197" s="13" t="str">
        <f>HYPERLINK(AZ197,_xlfn.CONCAT("FG:",D197))</f>
        <v>FG:Langford,Wyatt</v>
      </c>
      <c r="AX197" t="s">
        <v>4453</v>
      </c>
      <c r="AY197" t="s">
        <v>2486</v>
      </c>
      <c r="AZ197" t="s">
        <v>4476</v>
      </c>
    </row>
    <row r="198" spans="1:52" x14ac:dyDescent="0.25">
      <c r="A198" s="8" t="s">
        <v>1047</v>
      </c>
      <c r="D198" s="23" t="s">
        <v>1474</v>
      </c>
      <c r="E198" s="14" t="s">
        <v>1113</v>
      </c>
      <c r="F198" s="11">
        <v>32425</v>
      </c>
      <c r="G198" s="24">
        <f>IF(MONTH(F198)&lt;7,2025-YEAR(F198),2025-YEAR(F198)-1)</f>
        <v>36</v>
      </c>
      <c r="H198" s="14">
        <v>362</v>
      </c>
      <c r="I198" s="14">
        <v>335</v>
      </c>
      <c r="J198" s="14">
        <v>27</v>
      </c>
      <c r="K198" s="14">
        <v>24</v>
      </c>
      <c r="L198" s="14">
        <v>13</v>
      </c>
      <c r="M198" s="14">
        <v>31.9</v>
      </c>
      <c r="N198" s="14">
        <v>47</v>
      </c>
      <c r="O198" s="14">
        <v>43.5</v>
      </c>
      <c r="P198" s="14">
        <v>0.6</v>
      </c>
      <c r="Q198" s="14">
        <v>0</v>
      </c>
      <c r="R198" s="14">
        <v>3</v>
      </c>
      <c r="S198" s="14">
        <v>13</v>
      </c>
      <c r="T198" s="14">
        <v>23</v>
      </c>
      <c r="U198" s="14">
        <v>5</v>
      </c>
      <c r="V198" s="14">
        <v>23.6</v>
      </c>
      <c r="W198" s="14">
        <v>30.6</v>
      </c>
      <c r="X198" s="14">
        <v>30.1</v>
      </c>
      <c r="Y198" s="14">
        <v>1</v>
      </c>
      <c r="Z198" s="14">
        <v>0</v>
      </c>
      <c r="AA198" s="14">
        <v>3</v>
      </c>
      <c r="AB198" s="14">
        <v>18</v>
      </c>
      <c r="AC198" s="14" t="s">
        <v>212</v>
      </c>
      <c r="AD198" s="14" t="s">
        <v>57</v>
      </c>
      <c r="AE198" s="14">
        <v>14</v>
      </c>
      <c r="AF198" s="14" t="s">
        <v>25</v>
      </c>
      <c r="AG198" s="14" t="s">
        <v>40</v>
      </c>
      <c r="AH198" s="14">
        <v>4</v>
      </c>
      <c r="AP198" s="14">
        <v>304</v>
      </c>
      <c r="AQ198" s="14" t="s">
        <v>509</v>
      </c>
      <c r="AR198" s="9" t="s">
        <v>2562</v>
      </c>
      <c r="AS198" s="3">
        <v>56034</v>
      </c>
      <c r="AT198" s="3">
        <v>9241</v>
      </c>
      <c r="AU198" s="13" t="str">
        <f>HYPERLINK(AX198,_xlfn.CONCAT("BR:",D198))</f>
        <v>BR:Marte,Starling</v>
      </c>
      <c r="AV198" s="13" t="str">
        <f>HYPERLINK(AY198,_xlfn.CONCAT("BP:",D198))</f>
        <v>BP:Marte,Starling</v>
      </c>
      <c r="AW198" s="13" t="str">
        <f>HYPERLINK(AZ198,_xlfn.CONCAT("FG:",D198))</f>
        <v>FG:Marte,Starling</v>
      </c>
      <c r="AX198" t="s">
        <v>2563</v>
      </c>
      <c r="AY198" t="s">
        <v>2564</v>
      </c>
      <c r="AZ198" t="s">
        <v>4098</v>
      </c>
    </row>
    <row r="199" spans="1:52" x14ac:dyDescent="0.25">
      <c r="A199" s="8" t="s">
        <v>1047</v>
      </c>
      <c r="D199" s="23" t="s">
        <v>1484</v>
      </c>
      <c r="E199" s="14" t="s">
        <v>4573</v>
      </c>
      <c r="F199" s="11">
        <v>37284</v>
      </c>
      <c r="G199" s="24">
        <f>IF(MONTH(F199)&lt;7,2025-YEAR(F199),2025-YEAR(F199)-1)</f>
        <v>23</v>
      </c>
      <c r="H199" s="14">
        <v>155</v>
      </c>
      <c r="I199" s="14">
        <v>150</v>
      </c>
      <c r="J199" s="14">
        <v>5</v>
      </c>
      <c r="K199" s="14">
        <v>24</v>
      </c>
      <c r="L199" s="14">
        <v>0</v>
      </c>
      <c r="M199" s="14">
        <v>11.6</v>
      </c>
      <c r="N199" s="14">
        <v>11.6</v>
      </c>
      <c r="O199" s="14">
        <v>28.8</v>
      </c>
      <c r="P199" s="14">
        <v>3.3</v>
      </c>
      <c r="Q199" s="14">
        <v>6</v>
      </c>
      <c r="R199" s="14">
        <v>5</v>
      </c>
      <c r="S199" s="14">
        <v>25</v>
      </c>
      <c r="T199" s="14">
        <v>1</v>
      </c>
      <c r="U199" s="14">
        <v>0</v>
      </c>
      <c r="V199" s="14">
        <v>15.4</v>
      </c>
      <c r="W199" s="14">
        <v>15.4</v>
      </c>
      <c r="X199" s="14">
        <v>20.6</v>
      </c>
      <c r="Y199" s="14">
        <v>1.8</v>
      </c>
      <c r="Z199" s="14">
        <v>3</v>
      </c>
      <c r="AA199" s="14">
        <v>6</v>
      </c>
      <c r="AB199" s="14">
        <v>25</v>
      </c>
      <c r="AC199" s="14" t="s">
        <v>53</v>
      </c>
      <c r="AD199" s="14" t="s">
        <v>47</v>
      </c>
      <c r="AE199" s="14">
        <v>13</v>
      </c>
      <c r="AF199" s="14" t="s">
        <v>41</v>
      </c>
      <c r="AG199" s="14" t="s">
        <v>41</v>
      </c>
      <c r="AH199" s="14">
        <v>1</v>
      </c>
      <c r="AN199" s="14">
        <v>404</v>
      </c>
      <c r="AO199" s="14">
        <v>404</v>
      </c>
      <c r="AP199" s="14">
        <v>404</v>
      </c>
      <c r="AQ199" s="14" t="s">
        <v>638</v>
      </c>
      <c r="AR199" s="9" t="s">
        <v>2587</v>
      </c>
      <c r="AS199" s="3">
        <v>128307</v>
      </c>
      <c r="AT199" s="3">
        <v>26467</v>
      </c>
      <c r="AU199" s="13" t="str">
        <f>HYPERLINK(AX199,_xlfn.CONCAT("BR:",D199))</f>
        <v>BR:Matos,Luis</v>
      </c>
      <c r="AV199" s="13" t="str">
        <f>HYPERLINK(AY199,_xlfn.CONCAT("BP:",D199))</f>
        <v>BP:Matos,Luis</v>
      </c>
      <c r="AW199" s="13" t="str">
        <f>HYPERLINK(AZ199,_xlfn.CONCAT("FG:",D199))</f>
        <v>FG:Matos,Luis</v>
      </c>
      <c r="AX199" t="s">
        <v>2588</v>
      </c>
      <c r="AY199" t="s">
        <v>2589</v>
      </c>
      <c r="AZ199" t="s">
        <v>4107</v>
      </c>
    </row>
    <row r="200" spans="1:52" x14ac:dyDescent="0.25">
      <c r="A200" s="8" t="s">
        <v>1047</v>
      </c>
      <c r="B200" t="s">
        <v>1018</v>
      </c>
      <c r="D200" s="23" t="s">
        <v>1485</v>
      </c>
      <c r="E200" s="14" t="s">
        <v>1029</v>
      </c>
      <c r="F200" s="11">
        <v>37235</v>
      </c>
      <c r="G200" s="24">
        <f>IF(MONTH(F200)&lt;7,2025-YEAR(F200),2025-YEAR(F200)-1)</f>
        <v>23</v>
      </c>
      <c r="H200" s="14">
        <v>45</v>
      </c>
      <c r="I200" s="14">
        <v>41</v>
      </c>
      <c r="J200" s="14">
        <v>4</v>
      </c>
      <c r="K200" s="14">
        <v>66</v>
      </c>
      <c r="L200" s="14">
        <v>18</v>
      </c>
      <c r="M200" s="14">
        <v>1.3</v>
      </c>
      <c r="N200" s="14">
        <v>24.3</v>
      </c>
      <c r="O200" s="14">
        <v>1.3</v>
      </c>
      <c r="P200" s="14">
        <v>0</v>
      </c>
      <c r="Q200" s="14" t="s">
        <v>43</v>
      </c>
      <c r="R200" s="14">
        <v>0</v>
      </c>
      <c r="S200" s="14">
        <v>16</v>
      </c>
      <c r="T200" s="14">
        <v>82</v>
      </c>
      <c r="U200" s="14">
        <v>7</v>
      </c>
      <c r="V200" s="14">
        <v>0</v>
      </c>
      <c r="W200" s="14">
        <v>12</v>
      </c>
      <c r="X200" s="14">
        <v>0</v>
      </c>
      <c r="Y200" s="14">
        <v>0</v>
      </c>
      <c r="Z200" s="14" t="s">
        <v>43</v>
      </c>
      <c r="AA200" s="14">
        <v>0</v>
      </c>
      <c r="AB200" s="14">
        <v>0</v>
      </c>
      <c r="AC200" s="14" t="s">
        <v>53</v>
      </c>
      <c r="AD200" s="14" t="s">
        <v>47</v>
      </c>
      <c r="AE200" s="14">
        <v>11</v>
      </c>
      <c r="AF200" s="14" t="s">
        <v>41</v>
      </c>
      <c r="AG200" s="14" t="s">
        <v>41</v>
      </c>
      <c r="AH200" s="14">
        <v>1</v>
      </c>
      <c r="AJ200" s="14">
        <v>425</v>
      </c>
      <c r="AL200" s="14">
        <v>421</v>
      </c>
      <c r="AQ200" s="14" t="s">
        <v>759</v>
      </c>
      <c r="AR200" s="9" t="s">
        <v>4428</v>
      </c>
      <c r="AS200" s="3">
        <v>148616</v>
      </c>
      <c r="AT200" s="3">
        <v>28312</v>
      </c>
      <c r="AU200" s="13" t="str">
        <f>HYPERLINK(AX200,_xlfn.CONCAT("BR:",D200))</f>
        <v>BR:Mayo,Coby</v>
      </c>
      <c r="AV200" s="13" t="str">
        <f>HYPERLINK(AY200,_xlfn.CONCAT("BP:",D200))</f>
        <v>BP:Mayo,Coby</v>
      </c>
      <c r="AW200" s="13" t="str">
        <f>HYPERLINK(AZ200,_xlfn.CONCAT("FG:",D200))</f>
        <v>FG:Mayo,Coby</v>
      </c>
      <c r="AX200" t="s">
        <v>4427</v>
      </c>
      <c r="AY200" t="s">
        <v>2590</v>
      </c>
      <c r="AZ200" t="s">
        <v>4464</v>
      </c>
    </row>
    <row r="201" spans="1:52" x14ac:dyDescent="0.25">
      <c r="A201" s="8" t="s">
        <v>1047</v>
      </c>
      <c r="B201" t="s">
        <v>1018</v>
      </c>
      <c r="C201" s="14">
        <v>97</v>
      </c>
      <c r="D201" s="23" t="s">
        <v>7827</v>
      </c>
      <c r="E201" s="14" t="s">
        <v>4575</v>
      </c>
      <c r="F201" s="11">
        <v>38217</v>
      </c>
      <c r="G201" s="24">
        <f>IF(MONTH(F201)&lt;7,2025-YEAR(F201),2025-YEAR(F201)-1)</f>
        <v>20</v>
      </c>
      <c r="AR201" s="9" t="s">
        <v>7828</v>
      </c>
      <c r="AS201" s="3">
        <v>170327</v>
      </c>
      <c r="AT201" s="3" t="s">
        <v>7829</v>
      </c>
      <c r="AU201" s="13" t="str">
        <f>HYPERLINK(AX201,_xlfn.CONCAT("BR:",D201))</f>
        <v>BR:McGonigle,Kevin*</v>
      </c>
      <c r="AV201" s="13" t="str">
        <f>HYPERLINK(AY201,_xlfn.CONCAT("BP:",D201))</f>
        <v>BP:McGonigle,Kevin*</v>
      </c>
      <c r="AW201" s="13" t="str">
        <f>HYPERLINK(AZ201,_xlfn.CONCAT("FG:",D201))</f>
        <v>FG:McGonigle,Kevin*</v>
      </c>
      <c r="AX201" t="s">
        <v>7830</v>
      </c>
      <c r="AY201" t="s">
        <v>7831</v>
      </c>
      <c r="AZ201" t="s">
        <v>7832</v>
      </c>
    </row>
    <row r="202" spans="1:52" x14ac:dyDescent="0.25">
      <c r="A202" s="8" t="s">
        <v>1047</v>
      </c>
      <c r="D202" s="23" t="s">
        <v>1514</v>
      </c>
      <c r="E202" s="14" t="s">
        <v>647</v>
      </c>
      <c r="F202" s="11">
        <v>33818</v>
      </c>
      <c r="G202" s="24">
        <f>IF(MONTH(F202)&lt;7,2025-YEAR(F202),2025-YEAR(F202)-1)</f>
        <v>32</v>
      </c>
      <c r="H202" s="14">
        <v>421</v>
      </c>
      <c r="I202" s="14">
        <v>368</v>
      </c>
      <c r="J202" s="14">
        <v>53</v>
      </c>
      <c r="K202" s="14">
        <v>33</v>
      </c>
      <c r="L202" s="14">
        <v>21</v>
      </c>
      <c r="M202" s="14">
        <v>15.9</v>
      </c>
      <c r="N202" s="14">
        <v>43.8</v>
      </c>
      <c r="O202" s="14">
        <v>30.3</v>
      </c>
      <c r="P202" s="14">
        <v>1.2</v>
      </c>
      <c r="Q202" s="14">
        <v>1</v>
      </c>
      <c r="R202" s="14">
        <v>4</v>
      </c>
      <c r="S202" s="14">
        <v>9</v>
      </c>
      <c r="T202" s="14">
        <v>37</v>
      </c>
      <c r="U202" s="14">
        <v>15</v>
      </c>
      <c r="V202" s="14">
        <v>7.5</v>
      </c>
      <c r="W202" s="14">
        <v>29.5</v>
      </c>
      <c r="X202" s="14">
        <v>19.7</v>
      </c>
      <c r="Y202" s="14">
        <v>1.4</v>
      </c>
      <c r="Z202" s="14" t="s">
        <v>176</v>
      </c>
      <c r="AA202" s="14">
        <v>0</v>
      </c>
      <c r="AB202" s="14">
        <v>13</v>
      </c>
      <c r="AC202" s="14" t="s">
        <v>655</v>
      </c>
      <c r="AD202" s="14" t="s">
        <v>50</v>
      </c>
      <c r="AE202" s="14">
        <v>15</v>
      </c>
      <c r="AF202" s="14" t="s">
        <v>41</v>
      </c>
      <c r="AG202" s="14" t="s">
        <v>41</v>
      </c>
      <c r="AH202" s="14">
        <v>1</v>
      </c>
      <c r="AJ202" s="14">
        <v>418</v>
      </c>
      <c r="AK202" s="14">
        <v>305</v>
      </c>
      <c r="AL202" s="14">
        <v>306</v>
      </c>
      <c r="AM202" s="14">
        <v>320</v>
      </c>
      <c r="AN202" s="14">
        <v>304</v>
      </c>
      <c r="AQ202" s="14" t="s">
        <v>656</v>
      </c>
      <c r="AR202" s="9" t="s">
        <v>2673</v>
      </c>
      <c r="AS202" s="3">
        <v>106503</v>
      </c>
      <c r="AT202" s="3">
        <v>18042</v>
      </c>
      <c r="AU202" s="13" t="str">
        <f>HYPERLINK(AX202,_xlfn.CONCAT("BR:",D202))</f>
        <v>BR:Moore,Dylan</v>
      </c>
      <c r="AV202" s="13" t="str">
        <f>HYPERLINK(AY202,_xlfn.CONCAT("BP:",D202))</f>
        <v>BP:Moore,Dylan</v>
      </c>
      <c r="AW202" s="13" t="str">
        <f>HYPERLINK(AZ202,_xlfn.CONCAT("FG:",D202))</f>
        <v>FG:Moore,Dylan</v>
      </c>
      <c r="AX202" t="s">
        <v>2674</v>
      </c>
      <c r="AY202" t="s">
        <v>2675</v>
      </c>
      <c r="AZ202" t="s">
        <v>4143</v>
      </c>
    </row>
    <row r="203" spans="1:52" x14ac:dyDescent="0.25">
      <c r="A203" s="8" t="s">
        <v>1047</v>
      </c>
      <c r="D203" s="23" t="s">
        <v>1551</v>
      </c>
      <c r="E203" s="14" t="s">
        <v>4623</v>
      </c>
      <c r="F203" s="11">
        <v>35713</v>
      </c>
      <c r="G203" s="24">
        <f>IF(MONTH(F203)&lt;7,2025-YEAR(F203),2025-YEAR(F203)-1)</f>
        <v>27</v>
      </c>
      <c r="H203" s="14">
        <v>536</v>
      </c>
      <c r="I203" s="14">
        <v>496</v>
      </c>
      <c r="J203" s="14">
        <v>40</v>
      </c>
      <c r="K203" s="14">
        <v>15</v>
      </c>
      <c r="L203" s="14">
        <v>0</v>
      </c>
      <c r="M203" s="14">
        <v>19.8</v>
      </c>
      <c r="N203" s="14">
        <v>21.8</v>
      </c>
      <c r="O203" s="14">
        <v>36.799999999999997</v>
      </c>
      <c r="P203" s="14">
        <v>3</v>
      </c>
      <c r="Q203" s="14">
        <v>5</v>
      </c>
      <c r="R203" s="14">
        <v>13</v>
      </c>
      <c r="S203" s="14">
        <v>20</v>
      </c>
      <c r="T203" s="14">
        <v>0</v>
      </c>
      <c r="U203" s="14">
        <v>9</v>
      </c>
      <c r="V203" s="14">
        <v>21.1</v>
      </c>
      <c r="W203" s="14">
        <v>32.200000000000003</v>
      </c>
      <c r="X203" s="14">
        <v>35.299999999999997</v>
      </c>
      <c r="Y203" s="14">
        <v>2.2999999999999998</v>
      </c>
      <c r="Z203" s="14">
        <v>5</v>
      </c>
      <c r="AA203" s="14">
        <v>12</v>
      </c>
      <c r="AB203" s="14">
        <v>17</v>
      </c>
      <c r="AC203" s="14" t="s">
        <v>69</v>
      </c>
      <c r="AD203" s="14" t="s">
        <v>47</v>
      </c>
      <c r="AE203" s="14">
        <v>9</v>
      </c>
      <c r="AF203" s="14" t="s">
        <v>41</v>
      </c>
      <c r="AG203" s="14" t="s">
        <v>25</v>
      </c>
      <c r="AH203" s="14">
        <v>3</v>
      </c>
      <c r="AJ203" s="14">
        <v>403</v>
      </c>
      <c r="AQ203" s="14" t="s">
        <v>259</v>
      </c>
      <c r="AR203" s="9" t="s">
        <v>2780</v>
      </c>
      <c r="AS203" s="3">
        <v>143748</v>
      </c>
      <c r="AT203" s="3">
        <v>27676</v>
      </c>
      <c r="AU203" s="13" t="str">
        <f>HYPERLINK(AX203,_xlfn.CONCAT("BR:",D203))</f>
        <v>BR:Pasquantino,Vinnie*</v>
      </c>
      <c r="AV203" s="13" t="str">
        <f>HYPERLINK(AY203,_xlfn.CONCAT("BP:",D203))</f>
        <v>BP:Pasquantino,Vinnie*</v>
      </c>
      <c r="AW203" s="13" t="str">
        <f>HYPERLINK(AZ203,_xlfn.CONCAT("FG:",D203))</f>
        <v>FG:Pasquantino,Vinnie*</v>
      </c>
      <c r="AX203" t="s">
        <v>2781</v>
      </c>
      <c r="AY203" t="s">
        <v>2782</v>
      </c>
      <c r="AZ203" t="s">
        <v>4182</v>
      </c>
    </row>
    <row r="204" spans="1:52" x14ac:dyDescent="0.25">
      <c r="A204" s="8" t="s">
        <v>1047</v>
      </c>
      <c r="D204" s="23" t="s">
        <v>1564</v>
      </c>
      <c r="E204" s="14" t="s">
        <v>647</v>
      </c>
      <c r="F204" s="11">
        <v>34155</v>
      </c>
      <c r="G204" s="24">
        <f>IF(MONTH(F204)&lt;7,2025-YEAR(F204),2025-YEAR(F204)-1)</f>
        <v>31</v>
      </c>
      <c r="H204" s="14">
        <v>463</v>
      </c>
      <c r="I204" s="14">
        <v>417</v>
      </c>
      <c r="J204" s="14">
        <v>46</v>
      </c>
      <c r="K204" s="14">
        <v>22</v>
      </c>
      <c r="L204" s="14">
        <v>1</v>
      </c>
      <c r="M204" s="14">
        <v>23.5</v>
      </c>
      <c r="N204" s="14">
        <v>26.5</v>
      </c>
      <c r="O204" s="14">
        <v>29.9</v>
      </c>
      <c r="P204" s="14">
        <v>1.8</v>
      </c>
      <c r="Q204" s="14">
        <v>3</v>
      </c>
      <c r="R204" s="14">
        <v>-6</v>
      </c>
      <c r="S204" s="14">
        <v>28</v>
      </c>
      <c r="T204" s="14">
        <v>46</v>
      </c>
      <c r="U204" s="14">
        <v>14</v>
      </c>
      <c r="V204" s="14">
        <v>10.4</v>
      </c>
      <c r="W204" s="14">
        <v>26.4</v>
      </c>
      <c r="X204" s="14">
        <v>17.899999999999999</v>
      </c>
      <c r="Y204" s="14">
        <v>2.5</v>
      </c>
      <c r="Z204" s="14">
        <v>5</v>
      </c>
      <c r="AA204" s="14">
        <v>-5</v>
      </c>
      <c r="AB204" s="14">
        <v>21</v>
      </c>
      <c r="AC204" s="14" t="s">
        <v>537</v>
      </c>
      <c r="AD204" s="14" t="s">
        <v>41</v>
      </c>
      <c r="AE204" s="14">
        <v>11</v>
      </c>
      <c r="AF204" s="14" t="s">
        <v>40</v>
      </c>
      <c r="AG204" s="14" t="s">
        <v>41</v>
      </c>
      <c r="AH204" s="14">
        <v>2</v>
      </c>
      <c r="AK204" s="14">
        <v>411</v>
      </c>
      <c r="AQ204" s="14" t="s">
        <v>657</v>
      </c>
      <c r="AR204" s="9" t="s">
        <v>2819</v>
      </c>
      <c r="AS204" s="3">
        <v>67568</v>
      </c>
      <c r="AT204" s="3">
        <v>13152</v>
      </c>
      <c r="AU204" s="13" t="str">
        <f>HYPERLINK(AX204,_xlfn.CONCAT("BR:",D204))</f>
        <v>BR:Polanco,Jorge+</v>
      </c>
      <c r="AV204" s="13" t="str">
        <f>HYPERLINK(AY204,_xlfn.CONCAT("BP:",D204))</f>
        <v>BP:Polanco,Jorge+</v>
      </c>
      <c r="AW204" s="13" t="str">
        <f>HYPERLINK(AZ204,_xlfn.CONCAT("FG:",D204))</f>
        <v>FG:Polanco,Jorge+</v>
      </c>
      <c r="AX204" t="s">
        <v>2820</v>
      </c>
      <c r="AY204" t="s">
        <v>2821</v>
      </c>
      <c r="AZ204" t="s">
        <v>4198</v>
      </c>
    </row>
    <row r="205" spans="1:52" x14ac:dyDescent="0.25">
      <c r="A205" s="8" t="s">
        <v>1047</v>
      </c>
      <c r="C205" s="14">
        <v>102</v>
      </c>
      <c r="D205" s="23" t="s">
        <v>1603</v>
      </c>
      <c r="E205" s="14" t="s">
        <v>4533</v>
      </c>
      <c r="F205" s="11">
        <v>33940</v>
      </c>
      <c r="G205" s="24">
        <f>IF(MONTH(F205)&lt;7,2025-YEAR(F205),2025-YEAR(F205)-1)</f>
        <v>32</v>
      </c>
      <c r="H205" s="14">
        <v>272</v>
      </c>
      <c r="I205" s="14">
        <v>245</v>
      </c>
      <c r="J205" s="14">
        <v>27</v>
      </c>
      <c r="K205" s="14">
        <v>31</v>
      </c>
      <c r="L205" s="14">
        <v>13</v>
      </c>
      <c r="M205" s="14">
        <v>10.8</v>
      </c>
      <c r="N205" s="14">
        <v>27.8</v>
      </c>
      <c r="O205" s="14">
        <v>25.2</v>
      </c>
      <c r="P205" s="14">
        <v>4.8</v>
      </c>
      <c r="Q205" s="14">
        <v>8</v>
      </c>
      <c r="R205" s="14">
        <v>1</v>
      </c>
      <c r="S205" s="14">
        <v>18</v>
      </c>
      <c r="T205" s="14">
        <v>37</v>
      </c>
      <c r="U205" s="14">
        <v>13</v>
      </c>
      <c r="V205" s="14">
        <v>14.7</v>
      </c>
      <c r="W205" s="14">
        <v>31.7</v>
      </c>
      <c r="X205" s="14">
        <v>23.5</v>
      </c>
      <c r="Y205" s="14">
        <v>1.2</v>
      </c>
      <c r="Z205" s="14">
        <v>2</v>
      </c>
      <c r="AA205" s="14">
        <v>1</v>
      </c>
      <c r="AB205" s="14">
        <v>21</v>
      </c>
      <c r="AC205" s="14" t="s">
        <v>53</v>
      </c>
      <c r="AD205" s="14" t="s">
        <v>47</v>
      </c>
      <c r="AE205" s="14">
        <v>8</v>
      </c>
      <c r="AF205" s="14" t="s">
        <v>41</v>
      </c>
      <c r="AG205" s="14" t="s">
        <v>41</v>
      </c>
      <c r="AH205" s="14">
        <v>3</v>
      </c>
      <c r="AI205" s="14">
        <v>416</v>
      </c>
      <c r="AJ205" s="14">
        <v>525</v>
      </c>
      <c r="AQ205" s="14" t="s">
        <v>461</v>
      </c>
      <c r="AR205" s="9" t="s">
        <v>2936</v>
      </c>
      <c r="AS205" s="3">
        <v>68087</v>
      </c>
      <c r="AT205" s="3">
        <v>11442</v>
      </c>
      <c r="AU205" s="13" t="str">
        <f>HYPERLINK(AX205,_xlfn.CONCAT("BR:",D205))</f>
        <v>BR:Sanchez,Gary</v>
      </c>
      <c r="AV205" s="13" t="str">
        <f>HYPERLINK(AY205,_xlfn.CONCAT("BP:",D205))</f>
        <v>BP:Sanchez,Gary</v>
      </c>
      <c r="AW205" s="13" t="str">
        <f>HYPERLINK(AZ205,_xlfn.CONCAT("FG:",D205))</f>
        <v>FG:Sanchez,Gary</v>
      </c>
      <c r="AX205" t="s">
        <v>2937</v>
      </c>
      <c r="AY205" t="s">
        <v>2938</v>
      </c>
      <c r="AZ205" t="s">
        <v>4250</v>
      </c>
    </row>
    <row r="206" spans="1:52" x14ac:dyDescent="0.25">
      <c r="A206" s="8" t="s">
        <v>1047</v>
      </c>
      <c r="C206" s="14">
        <v>13</v>
      </c>
      <c r="D206" s="23" t="s">
        <v>1624</v>
      </c>
      <c r="E206" s="14" t="s">
        <v>1168</v>
      </c>
      <c r="F206" s="11">
        <v>35649</v>
      </c>
      <c r="G206" s="24">
        <f>IF(MONTH(F206)&lt;7,2025-YEAR(F206),2025-YEAR(F206)-1)</f>
        <v>27</v>
      </c>
      <c r="H206" s="14">
        <v>569</v>
      </c>
      <c r="I206" s="14">
        <v>523</v>
      </c>
      <c r="J206" s="14">
        <v>46</v>
      </c>
      <c r="K206" s="14">
        <v>34</v>
      </c>
      <c r="L206" s="14">
        <v>3</v>
      </c>
      <c r="M206" s="14">
        <v>27.8</v>
      </c>
      <c r="N206" s="14">
        <v>37.799999999999997</v>
      </c>
      <c r="O206" s="14">
        <v>37.9</v>
      </c>
      <c r="P206" s="14">
        <v>1.8</v>
      </c>
      <c r="Q206" s="14">
        <v>3</v>
      </c>
      <c r="R206" s="14">
        <v>1</v>
      </c>
      <c r="S206" s="14">
        <v>6</v>
      </c>
      <c r="T206" s="14">
        <v>16</v>
      </c>
      <c r="U206" s="14">
        <v>8</v>
      </c>
      <c r="V206" s="14">
        <v>20.6</v>
      </c>
      <c r="W206" s="14">
        <v>35.6</v>
      </c>
      <c r="X206" s="14">
        <v>29.8</v>
      </c>
      <c r="Y206" s="14">
        <v>1</v>
      </c>
      <c r="Z206" s="14">
        <v>0</v>
      </c>
      <c r="AA206" s="14">
        <v>1</v>
      </c>
      <c r="AB206" s="14">
        <v>5</v>
      </c>
      <c r="AC206" s="14" t="s">
        <v>67</v>
      </c>
      <c r="AD206" s="14" t="s">
        <v>25</v>
      </c>
      <c r="AE206" s="14">
        <v>13</v>
      </c>
      <c r="AF206" s="14" t="s">
        <v>25</v>
      </c>
      <c r="AG206" s="14" t="s">
        <v>40</v>
      </c>
      <c r="AH206" s="14">
        <v>1</v>
      </c>
      <c r="AK206" s="14">
        <v>432</v>
      </c>
      <c r="AL206" s="14">
        <v>208</v>
      </c>
      <c r="AM206" s="14">
        <v>326</v>
      </c>
      <c r="AN206" s="14">
        <v>410</v>
      </c>
      <c r="AP206" s="14">
        <v>410</v>
      </c>
      <c r="AQ206" s="14" t="s">
        <v>701</v>
      </c>
      <c r="AR206" s="9" t="s">
        <v>2996</v>
      </c>
      <c r="AS206" s="3">
        <v>137201</v>
      </c>
      <c r="AT206" s="3">
        <v>26396</v>
      </c>
      <c r="AU206" s="13" t="str">
        <f>HYPERLINK(AX206,_xlfn.CONCAT("BR:",D206))</f>
        <v>BR:Smith,Josh*</v>
      </c>
      <c r="AV206" s="13" t="str">
        <f>HYPERLINK(AY206,_xlfn.CONCAT("BP:",D206))</f>
        <v>BP:Smith,Josh*</v>
      </c>
      <c r="AW206" s="13" t="str">
        <f>HYPERLINK(AZ206,_xlfn.CONCAT("FG:",D206))</f>
        <v>FG:Smith,Josh*</v>
      </c>
      <c r="AX206" t="s">
        <v>2997</v>
      </c>
      <c r="AY206" t="s">
        <v>2998</v>
      </c>
      <c r="AZ206" t="s">
        <v>4277</v>
      </c>
    </row>
    <row r="207" spans="1:52" x14ac:dyDescent="0.25">
      <c r="A207" s="8" t="s">
        <v>1047</v>
      </c>
      <c r="D207" s="23" t="s">
        <v>1653</v>
      </c>
      <c r="E207" s="14" t="s">
        <v>1035</v>
      </c>
      <c r="F207" s="11">
        <v>33210</v>
      </c>
      <c r="G207" s="24">
        <f>IF(MONTH(F207)&lt;7,2025-YEAR(F207),2025-YEAR(F207)-1)</f>
        <v>34</v>
      </c>
      <c r="H207" s="14">
        <v>345</v>
      </c>
      <c r="I207" s="14">
        <v>298</v>
      </c>
      <c r="J207" s="14">
        <v>47</v>
      </c>
      <c r="K207" s="14">
        <v>17</v>
      </c>
      <c r="L207" s="14">
        <v>11</v>
      </c>
      <c r="M207" s="14">
        <v>24.4</v>
      </c>
      <c r="N207" s="14">
        <v>38.299999999999997</v>
      </c>
      <c r="O207" s="14">
        <v>27.5</v>
      </c>
      <c r="P207" s="14">
        <v>0.5</v>
      </c>
      <c r="Q207" s="14">
        <v>0</v>
      </c>
      <c r="R207" s="14">
        <v>-6</v>
      </c>
      <c r="S207" s="14">
        <v>16</v>
      </c>
      <c r="T207" s="14">
        <v>19</v>
      </c>
      <c r="U207" s="14">
        <v>22</v>
      </c>
      <c r="V207" s="14">
        <v>17.2</v>
      </c>
      <c r="W207" s="14">
        <v>42.2</v>
      </c>
      <c r="X207" s="14">
        <v>22.3</v>
      </c>
      <c r="Y207" s="14">
        <v>0.8</v>
      </c>
      <c r="Z207" s="14">
        <v>1</v>
      </c>
      <c r="AA207" s="14">
        <v>-5</v>
      </c>
      <c r="AB207" s="14">
        <v>13</v>
      </c>
      <c r="AC207" s="14" t="s">
        <v>39</v>
      </c>
      <c r="AD207" s="14" t="s">
        <v>25</v>
      </c>
      <c r="AE207" s="14">
        <v>13</v>
      </c>
      <c r="AF207" s="14" t="s">
        <v>41</v>
      </c>
      <c r="AG207" s="14" t="s">
        <v>41</v>
      </c>
      <c r="AH207" s="14">
        <v>3</v>
      </c>
      <c r="AN207" s="14">
        <v>303</v>
      </c>
      <c r="AO207" s="14">
        <v>303</v>
      </c>
      <c r="AP207" s="14">
        <v>303</v>
      </c>
      <c r="AQ207" s="14" t="s">
        <v>214</v>
      </c>
      <c r="AR207" s="9" t="s">
        <v>3083</v>
      </c>
      <c r="AS207" s="3">
        <v>103523</v>
      </c>
      <c r="AT207" s="3">
        <v>15274</v>
      </c>
      <c r="AU207" s="13" t="str">
        <f>HYPERLINK(AX207,_xlfn.CONCAT("BR:",D207))</f>
        <v>BR:Tauchman,Mike*</v>
      </c>
      <c r="AV207" s="13" t="str">
        <f>HYPERLINK(AY207,_xlfn.CONCAT("BP:",D207))</f>
        <v>BP:Tauchman,Mike*</v>
      </c>
      <c r="AW207" s="13" t="str">
        <f>HYPERLINK(AZ207,_xlfn.CONCAT("FG:",D207))</f>
        <v>FG:Tauchman,Mike*</v>
      </c>
      <c r="AX207" t="s">
        <v>3084</v>
      </c>
      <c r="AY207" t="s">
        <v>3085</v>
      </c>
      <c r="AZ207" t="s">
        <v>4308</v>
      </c>
    </row>
    <row r="208" spans="1:52" x14ac:dyDescent="0.25">
      <c r="A208" s="8" t="s">
        <v>1047</v>
      </c>
      <c r="D208" s="23" t="s">
        <v>1729</v>
      </c>
      <c r="E208" s="14" t="s">
        <v>1022</v>
      </c>
      <c r="F208" s="11">
        <v>34165</v>
      </c>
      <c r="G208" s="24">
        <f>IF(MONTH(F208)&lt;7,2025-YEAR(F208),2025-YEAR(F208)-1)</f>
        <v>31</v>
      </c>
      <c r="H208" s="14">
        <v>405</v>
      </c>
      <c r="I208" s="14">
        <v>378</v>
      </c>
      <c r="J208" s="14">
        <v>27</v>
      </c>
      <c r="K208" s="14">
        <v>0</v>
      </c>
      <c r="L208" s="14">
        <v>10</v>
      </c>
      <c r="M208" s="14">
        <v>8.1999999999999993</v>
      </c>
      <c r="N208" s="14">
        <v>26.2</v>
      </c>
      <c r="O208" s="14">
        <v>13.7</v>
      </c>
      <c r="P208" s="14">
        <v>1.3</v>
      </c>
      <c r="Q208" s="14">
        <v>1</v>
      </c>
      <c r="R208" s="14">
        <v>5</v>
      </c>
      <c r="S208" s="14">
        <v>9</v>
      </c>
      <c r="T208" s="14">
        <v>5</v>
      </c>
      <c r="U208" s="14">
        <v>3</v>
      </c>
      <c r="V208" s="14">
        <v>30.7</v>
      </c>
      <c r="W208" s="14">
        <v>41.7</v>
      </c>
      <c r="X208" s="14">
        <v>41.4</v>
      </c>
      <c r="Y208" s="14">
        <v>1.3</v>
      </c>
      <c r="Z208" s="14">
        <v>2</v>
      </c>
      <c r="AA208" s="14">
        <v>5</v>
      </c>
      <c r="AB208" s="14">
        <v>11</v>
      </c>
      <c r="AC208" s="14" t="s">
        <v>69</v>
      </c>
      <c r="AD208" s="14" t="s">
        <v>47</v>
      </c>
      <c r="AE208" s="14">
        <v>10</v>
      </c>
      <c r="AF208" s="14" t="s">
        <v>41</v>
      </c>
      <c r="AG208" s="14" t="s">
        <v>25</v>
      </c>
      <c r="AH208" s="14">
        <v>3</v>
      </c>
      <c r="AN208" s="14">
        <v>506</v>
      </c>
      <c r="AQ208" s="14" t="s">
        <v>160</v>
      </c>
      <c r="AR208" s="9" t="s">
        <v>3306</v>
      </c>
      <c r="AS208" s="3">
        <v>152764</v>
      </c>
      <c r="AT208" s="3">
        <v>31837</v>
      </c>
      <c r="AU208" s="13" t="str">
        <f>HYPERLINK(AX208,_xlfn.CONCAT("BR:",D208))</f>
        <v>BR:Yoshida,Masataka*</v>
      </c>
      <c r="AV208" s="13" t="str">
        <f>HYPERLINK(AY208,_xlfn.CONCAT("BP:",D208))</f>
        <v>BP:Yoshida,Masataka*</v>
      </c>
      <c r="AW208" s="13" t="str">
        <f>HYPERLINK(AZ208,_xlfn.CONCAT("FG:",D208))</f>
        <v>FG:Yoshida,Masataka*</v>
      </c>
      <c r="AX208" t="s">
        <v>3307</v>
      </c>
      <c r="AY208" t="s">
        <v>3308</v>
      </c>
      <c r="AZ208" t="s">
        <v>4398</v>
      </c>
    </row>
    <row r="209" spans="1:52" x14ac:dyDescent="0.25">
      <c r="A209" s="8" t="s">
        <v>1166</v>
      </c>
      <c r="D209" s="23" t="s">
        <v>1195</v>
      </c>
      <c r="E209" s="14" t="s">
        <v>4533</v>
      </c>
      <c r="F209" s="11">
        <v>34944</v>
      </c>
      <c r="G209" s="24">
        <f>IF(MONTH(F209)&lt;7,2025-YEAR(F209),2025-YEAR(F209)-1)</f>
        <v>29</v>
      </c>
      <c r="H209" s="14">
        <v>684</v>
      </c>
      <c r="I209" s="14">
        <v>610</v>
      </c>
      <c r="J209" s="14">
        <v>74</v>
      </c>
      <c r="K209" s="14">
        <v>29</v>
      </c>
      <c r="L209" s="14">
        <v>20</v>
      </c>
      <c r="M209" s="14">
        <v>8.3000000000000007</v>
      </c>
      <c r="N209" s="14">
        <v>28.3</v>
      </c>
      <c r="O209" s="14">
        <v>13.4</v>
      </c>
      <c r="P209" s="14">
        <v>0.8</v>
      </c>
      <c r="Q209" s="14">
        <v>1</v>
      </c>
      <c r="R209" s="14">
        <v>-2</v>
      </c>
      <c r="S209" s="14">
        <v>12</v>
      </c>
      <c r="T209" s="14">
        <v>30</v>
      </c>
      <c r="U209" s="14">
        <v>12</v>
      </c>
      <c r="V209" s="14">
        <v>23.4</v>
      </c>
      <c r="W209" s="14">
        <v>35.4</v>
      </c>
      <c r="X209" s="14">
        <v>43.1</v>
      </c>
      <c r="Y209" s="14">
        <v>4.5</v>
      </c>
      <c r="Z209" s="14">
        <v>8</v>
      </c>
      <c r="AA209" s="14">
        <v>-9</v>
      </c>
      <c r="AB209" s="14">
        <v>12</v>
      </c>
      <c r="AC209" s="14" t="s">
        <v>212</v>
      </c>
      <c r="AD209" s="14" t="s">
        <v>57</v>
      </c>
      <c r="AE209" s="14">
        <v>13</v>
      </c>
      <c r="AF209" s="14" t="s">
        <v>41</v>
      </c>
      <c r="AG209" s="14" t="s">
        <v>41</v>
      </c>
      <c r="AH209" s="14">
        <v>1</v>
      </c>
      <c r="AM209" s="14">
        <v>221</v>
      </c>
      <c r="AQ209" s="14" t="s">
        <v>446</v>
      </c>
      <c r="AR209" s="9" t="s">
        <v>1754</v>
      </c>
      <c r="AS209" s="3">
        <v>103209</v>
      </c>
      <c r="AT209" s="3">
        <v>15986</v>
      </c>
      <c r="AU209" s="13" t="str">
        <f>HYPERLINK(AX209,_xlfn.CONCAT("BR:",D209))</f>
        <v>BR:Adames,Willy</v>
      </c>
      <c r="AV209" s="13" t="str">
        <f>HYPERLINK(AY209,_xlfn.CONCAT("BP:",D209))</f>
        <v>BP:Adames,Willy</v>
      </c>
      <c r="AW209" s="13" t="str">
        <f>HYPERLINK(AZ209,_xlfn.CONCAT("FG:",D209))</f>
        <v>FG:Adames,Willy</v>
      </c>
      <c r="AX209" t="s">
        <v>1755</v>
      </c>
      <c r="AY209" t="s">
        <v>1756</v>
      </c>
      <c r="AZ209" t="s">
        <v>3751</v>
      </c>
    </row>
    <row r="210" spans="1:52" x14ac:dyDescent="0.25">
      <c r="A210" s="8" t="s">
        <v>1166</v>
      </c>
      <c r="B210" t="s">
        <v>1018</v>
      </c>
      <c r="C210" s="14">
        <v>217</v>
      </c>
      <c r="D210" s="23" t="s">
        <v>7920</v>
      </c>
      <c r="E210" s="14" t="s">
        <v>1113</v>
      </c>
      <c r="F210" s="11">
        <v>38409</v>
      </c>
      <c r="G210" s="24">
        <f>IF(MONTH(F210)&lt;7,2025-YEAR(F210),2025-YEAR(F210)-1)</f>
        <v>20</v>
      </c>
      <c r="AR210" s="9" t="s">
        <v>7921</v>
      </c>
      <c r="AS210" s="3">
        <v>154242</v>
      </c>
      <c r="AT210" s="3" t="s">
        <v>7922</v>
      </c>
      <c r="AU210" s="13" t="str">
        <f>HYPERLINK(AX210,_xlfn.CONCAT("BR:",D210))</f>
        <v>BR:Baez,Jesus</v>
      </c>
      <c r="AV210" s="13" t="str">
        <f>HYPERLINK(AY210,_xlfn.CONCAT("BP:",D210))</f>
        <v>BP:Baez,Jesus</v>
      </c>
      <c r="AW210" s="13" t="str">
        <f>HYPERLINK(AZ210,_xlfn.CONCAT("FG:",D210))</f>
        <v>FG:Baez,Jesus</v>
      </c>
      <c r="AX210" t="str">
        <f>_xlfn.CONCAT("https://www.baseball-reference.com/register/player.fcgi?id=",AR210)</f>
        <v>https://www.baseball-reference.com/register/player.fcgi?id=baez--003jes</v>
      </c>
      <c r="AY210" t="s">
        <v>7923</v>
      </c>
      <c r="AZ210" t="str">
        <f>_xlfn.CONCAT("https://www.fangraphs.com/statss.aspx?playerid=",AT210)</f>
        <v>https://www.fangraphs.com/statss.aspx?playerid=sa3018507</v>
      </c>
    </row>
    <row r="211" spans="1:52" x14ac:dyDescent="0.25">
      <c r="A211" s="8" t="s">
        <v>1166</v>
      </c>
      <c r="B211" t="s">
        <v>1018</v>
      </c>
      <c r="C211" s="14">
        <v>137</v>
      </c>
      <c r="D211" s="23" t="s">
        <v>7889</v>
      </c>
      <c r="E211" s="14" t="s">
        <v>220</v>
      </c>
      <c r="F211" s="11">
        <v>38311</v>
      </c>
      <c r="G211" s="24">
        <f>IF(MONTH(F211)&lt;7,2025-YEAR(F211),2025-YEAR(F211)-1)</f>
        <v>20</v>
      </c>
      <c r="AR211" s="9" t="s">
        <v>7887</v>
      </c>
      <c r="AS211" s="3">
        <v>153046</v>
      </c>
      <c r="AT211" s="3" t="s">
        <v>7885</v>
      </c>
      <c r="AU211" s="13" t="str">
        <f>HYPERLINK(AX211,_xlfn.CONCAT("BR:",D211))</f>
        <v>BR:Collier,Cam*</v>
      </c>
      <c r="AV211" s="13" t="str">
        <f>HYPERLINK(AY211,_xlfn.CONCAT("BP:",D211))</f>
        <v>BP:Collier,Cam*</v>
      </c>
      <c r="AW211" s="13" t="str">
        <f>HYPERLINK(AZ211,_xlfn.CONCAT("FG:",D211))</f>
        <v>FG:Collier,Cam*</v>
      </c>
      <c r="AX211" t="s">
        <v>7884</v>
      </c>
      <c r="AY211" t="s">
        <v>7888</v>
      </c>
      <c r="AZ211" t="s">
        <v>7886</v>
      </c>
    </row>
    <row r="212" spans="1:52" x14ac:dyDescent="0.25">
      <c r="A212" s="8" t="s">
        <v>1166</v>
      </c>
      <c r="D212" s="23" t="s">
        <v>1316</v>
      </c>
      <c r="E212" s="14" t="s">
        <v>1049</v>
      </c>
      <c r="F212" s="11">
        <v>33194</v>
      </c>
      <c r="G212" s="24">
        <f>IF(MONTH(F212)&lt;7,2025-YEAR(F212),2025-YEAR(F212)-1)</f>
        <v>34</v>
      </c>
      <c r="H212" s="14">
        <v>345</v>
      </c>
      <c r="I212" s="14">
        <v>325</v>
      </c>
      <c r="J212" s="14">
        <v>20</v>
      </c>
      <c r="K212" s="14">
        <v>19</v>
      </c>
      <c r="L212" s="14">
        <v>1</v>
      </c>
      <c r="M212" s="14">
        <v>23.4</v>
      </c>
      <c r="N212" s="14">
        <v>27.4</v>
      </c>
      <c r="O212" s="14">
        <v>35.700000000000003</v>
      </c>
      <c r="P212" s="14">
        <v>2.2999999999999998</v>
      </c>
      <c r="Q212" s="14" t="s">
        <v>38</v>
      </c>
      <c r="R212" s="14">
        <v>-5</v>
      </c>
      <c r="S212" s="14">
        <v>32</v>
      </c>
      <c r="T212" s="14">
        <v>17</v>
      </c>
      <c r="U212" s="14">
        <v>4</v>
      </c>
      <c r="V212" s="14">
        <v>26</v>
      </c>
      <c r="W212" s="14">
        <v>33</v>
      </c>
      <c r="X212" s="14">
        <v>35.799999999999997</v>
      </c>
      <c r="Y212" s="14">
        <v>0.6</v>
      </c>
      <c r="Z212" s="14">
        <v>1</v>
      </c>
      <c r="AA212" s="14">
        <v>-5</v>
      </c>
      <c r="AB212" s="14">
        <v>30</v>
      </c>
      <c r="AC212" s="14" t="s">
        <v>53</v>
      </c>
      <c r="AD212" s="14" t="s">
        <v>47</v>
      </c>
      <c r="AE212" s="14">
        <v>9</v>
      </c>
      <c r="AF212" s="14" t="s">
        <v>41</v>
      </c>
      <c r="AG212" s="14" t="s">
        <v>40</v>
      </c>
      <c r="AH212" s="14">
        <v>3</v>
      </c>
      <c r="AI212" s="14">
        <v>201</v>
      </c>
      <c r="AQ212" s="14" t="s">
        <v>613</v>
      </c>
      <c r="AR212" s="9" t="s">
        <v>2106</v>
      </c>
      <c r="AS212" s="3">
        <v>66057</v>
      </c>
      <c r="AT212" s="3">
        <v>11680</v>
      </c>
      <c r="AU212" s="13" t="str">
        <f>HYPERLINK(AX212,_xlfn.CONCAT("BR:",D212))</f>
        <v>BR:Diaz,Elias</v>
      </c>
      <c r="AV212" s="13" t="str">
        <f>HYPERLINK(AY212,_xlfn.CONCAT("BP:",D212))</f>
        <v>BP:Diaz,Elias</v>
      </c>
      <c r="AW212" s="13" t="str">
        <f>HYPERLINK(AZ212,_xlfn.CONCAT("FG:",D212))</f>
        <v>FG:Diaz,Elias</v>
      </c>
      <c r="AX212" t="s">
        <v>2107</v>
      </c>
      <c r="AY212" t="s">
        <v>2108</v>
      </c>
      <c r="AZ212" t="s">
        <v>3901</v>
      </c>
    </row>
    <row r="213" spans="1:52" x14ac:dyDescent="0.25">
      <c r="A213" s="8" t="s">
        <v>1166</v>
      </c>
      <c r="D213" s="23" t="s">
        <v>1318</v>
      </c>
      <c r="E213" s="14" t="s">
        <v>1080</v>
      </c>
      <c r="F213" s="11">
        <v>33458</v>
      </c>
      <c r="G213" s="24">
        <f>IF(MONTH(F213)&lt;7,2025-YEAR(F213),2025-YEAR(F213)-1)</f>
        <v>33</v>
      </c>
      <c r="H213" s="14">
        <v>613</v>
      </c>
      <c r="I213" s="14">
        <v>563</v>
      </c>
      <c r="J213" s="14">
        <v>50</v>
      </c>
      <c r="K213" s="14">
        <v>0</v>
      </c>
      <c r="L213" s="14">
        <v>7</v>
      </c>
      <c r="M213" s="14">
        <v>39.299999999999997</v>
      </c>
      <c r="N213" s="14">
        <v>48.3</v>
      </c>
      <c r="O213" s="14">
        <v>56.9</v>
      </c>
      <c r="P213" s="14">
        <v>1.6</v>
      </c>
      <c r="Q213" s="14">
        <v>2</v>
      </c>
      <c r="R213" s="14">
        <v>7</v>
      </c>
      <c r="S213" s="14">
        <v>16</v>
      </c>
      <c r="T213" s="14">
        <v>12</v>
      </c>
      <c r="U213" s="14">
        <v>10</v>
      </c>
      <c r="V213" s="14">
        <v>23.5</v>
      </c>
      <c r="W213" s="14">
        <v>35.5</v>
      </c>
      <c r="X213" s="14">
        <v>29.7</v>
      </c>
      <c r="Y213" s="14">
        <v>0.9</v>
      </c>
      <c r="Z213" s="14">
        <v>1</v>
      </c>
      <c r="AA213" s="14">
        <v>6</v>
      </c>
      <c r="AB213" s="14">
        <v>15</v>
      </c>
      <c r="AC213" s="14" t="s">
        <v>53</v>
      </c>
      <c r="AD213" s="14" t="s">
        <v>47</v>
      </c>
      <c r="AE213" s="14">
        <v>9</v>
      </c>
      <c r="AF213" s="14" t="s">
        <v>41</v>
      </c>
      <c r="AG213" s="14" t="s">
        <v>25</v>
      </c>
      <c r="AH213" s="14">
        <v>1</v>
      </c>
      <c r="AJ213" s="14">
        <v>414</v>
      </c>
      <c r="AQ213" s="14" t="s">
        <v>134</v>
      </c>
      <c r="AR213" s="9" t="s">
        <v>2112</v>
      </c>
      <c r="AS213" s="3">
        <v>103726</v>
      </c>
      <c r="AT213" s="3">
        <v>16578</v>
      </c>
      <c r="AU213" s="13" t="str">
        <f>HYPERLINK(AX213,_xlfn.CONCAT("BR:",D213))</f>
        <v>BR:Diaz,Yandy</v>
      </c>
      <c r="AV213" s="13" t="str">
        <f>HYPERLINK(AY213,_xlfn.CONCAT("BP:",D213))</f>
        <v>BP:Diaz,Yandy</v>
      </c>
      <c r="AW213" s="13" t="str">
        <f>HYPERLINK(AZ213,_xlfn.CONCAT("FG:",D213))</f>
        <v>FG:Diaz,Yandy</v>
      </c>
      <c r="AX213" t="s">
        <v>2113</v>
      </c>
      <c r="AY213" t="s">
        <v>2114</v>
      </c>
      <c r="AZ213" t="s">
        <v>3903</v>
      </c>
    </row>
    <row r="214" spans="1:52" x14ac:dyDescent="0.25">
      <c r="A214" s="8" t="s">
        <v>1166</v>
      </c>
      <c r="D214" s="23" t="s">
        <v>1328</v>
      </c>
      <c r="E214" s="14" t="s">
        <v>1148</v>
      </c>
      <c r="F214" s="11">
        <v>34828</v>
      </c>
      <c r="G214" s="24">
        <f>IF(MONTH(F214)&lt;7,2025-YEAR(F214),2025-YEAR(F214)-1)</f>
        <v>30</v>
      </c>
      <c r="H214" s="14">
        <v>150</v>
      </c>
      <c r="I214" s="14">
        <v>139</v>
      </c>
      <c r="J214" s="14">
        <v>11</v>
      </c>
      <c r="K214" s="14">
        <v>12</v>
      </c>
      <c r="L214" s="14">
        <v>0</v>
      </c>
      <c r="M214" s="14">
        <v>28.9</v>
      </c>
      <c r="N214" s="14">
        <v>30.9</v>
      </c>
      <c r="O214" s="14">
        <v>71.8</v>
      </c>
      <c r="P214" s="14">
        <v>8.6</v>
      </c>
      <c r="Q214" s="14">
        <v>8</v>
      </c>
      <c r="R214" s="14">
        <v>3</v>
      </c>
      <c r="S214" s="14">
        <v>10</v>
      </c>
      <c r="T214" s="14">
        <v>21</v>
      </c>
      <c r="U214" s="14">
        <v>9</v>
      </c>
      <c r="V214" s="14">
        <v>14.4</v>
      </c>
      <c r="W214" s="14">
        <v>25.4</v>
      </c>
      <c r="X214" s="14">
        <v>19</v>
      </c>
      <c r="Y214" s="14">
        <v>1.4</v>
      </c>
      <c r="Z214" s="14">
        <v>2</v>
      </c>
      <c r="AA214" s="14">
        <v>2</v>
      </c>
      <c r="AB214" s="14">
        <v>9</v>
      </c>
      <c r="AC214" s="14" t="s">
        <v>401</v>
      </c>
      <c r="AD214" s="14" t="s">
        <v>25</v>
      </c>
      <c r="AE214" s="14">
        <v>15</v>
      </c>
      <c r="AF214" s="14" t="s">
        <v>41</v>
      </c>
      <c r="AG214" s="14" t="s">
        <v>40</v>
      </c>
      <c r="AH214" s="14">
        <v>5</v>
      </c>
      <c r="AK214" s="14">
        <v>310</v>
      </c>
      <c r="AM214" s="14">
        <v>334</v>
      </c>
      <c r="AO214" s="14">
        <v>208</v>
      </c>
      <c r="AQ214" s="14" t="s">
        <v>402</v>
      </c>
      <c r="AR214" s="9" t="s">
        <v>2142</v>
      </c>
      <c r="AS214" s="3">
        <v>107752</v>
      </c>
      <c r="AT214" s="3">
        <v>19470</v>
      </c>
      <c r="AU214" s="13" t="str">
        <f>HYPERLINK(AX214,_xlfn.CONCAT("BR:",D214))</f>
        <v>BR:Edman,Tommy+</v>
      </c>
      <c r="AV214" s="13" t="str">
        <f>HYPERLINK(AY214,_xlfn.CONCAT("BP:",D214))</f>
        <v>BP:Edman,Tommy+</v>
      </c>
      <c r="AW214" s="13" t="str">
        <f>HYPERLINK(AZ214,_xlfn.CONCAT("FG:",D214))</f>
        <v>FG:Edman,Tommy+</v>
      </c>
      <c r="AX214" t="s">
        <v>2143</v>
      </c>
      <c r="AY214" t="s">
        <v>2144</v>
      </c>
      <c r="AZ214" t="s">
        <v>3917</v>
      </c>
    </row>
    <row r="215" spans="1:52" x14ac:dyDescent="0.25">
      <c r="A215" s="8" t="s">
        <v>1166</v>
      </c>
      <c r="B215" t="s">
        <v>1018</v>
      </c>
      <c r="C215" s="14">
        <v>117</v>
      </c>
      <c r="D215" s="23" t="s">
        <v>7846</v>
      </c>
      <c r="E215" s="14" t="s">
        <v>7847</v>
      </c>
      <c r="F215" s="11">
        <v>37127</v>
      </c>
      <c r="G215" s="24">
        <f>IF(MONTH(F215)&lt;7,2025-YEAR(F215),2025-YEAR(F215)-1)</f>
        <v>23</v>
      </c>
      <c r="AR215" s="9" t="s">
        <v>7848</v>
      </c>
      <c r="AS215" s="3">
        <v>147790</v>
      </c>
      <c r="AT215" s="3" t="s">
        <v>7849</v>
      </c>
      <c r="AU215" s="13" t="str">
        <f>HYPERLINK(AX215,_xlfn.CONCAT("BR:",D215))</f>
        <v>BR:Freeland,Alex+</v>
      </c>
      <c r="AV215" s="13" t="str">
        <f>HYPERLINK(AY215,_xlfn.CONCAT("BP:",D215))</f>
        <v>BP:Freeland,Alex+</v>
      </c>
      <c r="AW215" s="13" t="str">
        <f>HYPERLINK(AZ215,_xlfn.CONCAT("FG:",D215))</f>
        <v>FG:Freeland,Alex+</v>
      </c>
      <c r="AX215" t="s">
        <v>7850</v>
      </c>
      <c r="AY215" t="s">
        <v>7851</v>
      </c>
      <c r="AZ215" t="s">
        <v>7852</v>
      </c>
    </row>
    <row r="216" spans="1:52" x14ac:dyDescent="0.25">
      <c r="A216" s="8" t="s">
        <v>1166</v>
      </c>
      <c r="D216" s="23" t="s">
        <v>1359</v>
      </c>
      <c r="E216" s="14" t="s">
        <v>4623</v>
      </c>
      <c r="F216" s="11">
        <v>36588</v>
      </c>
      <c r="G216" s="24">
        <f>IF(MONTH(F216)&lt;7,2025-YEAR(F216),2025-YEAR(F216)-1)</f>
        <v>25</v>
      </c>
      <c r="H216" s="14">
        <v>617</v>
      </c>
      <c r="I216" s="14">
        <v>575</v>
      </c>
      <c r="J216" s="14">
        <v>42</v>
      </c>
      <c r="K216" s="14">
        <v>0</v>
      </c>
      <c r="L216" s="14">
        <v>4</v>
      </c>
      <c r="M216" s="14">
        <v>16.2</v>
      </c>
      <c r="N216" s="14">
        <v>20.2</v>
      </c>
      <c r="O216" s="14">
        <v>37.1</v>
      </c>
      <c r="P216" s="14">
        <v>3</v>
      </c>
      <c r="Q216" s="14" t="s">
        <v>38</v>
      </c>
      <c r="R216" s="14">
        <v>5</v>
      </c>
      <c r="S216" s="14">
        <v>8</v>
      </c>
      <c r="T216" s="14">
        <v>14</v>
      </c>
      <c r="U216" s="14">
        <v>7</v>
      </c>
      <c r="V216" s="14">
        <v>17.7</v>
      </c>
      <c r="W216" s="14">
        <v>24.7</v>
      </c>
      <c r="X216" s="14">
        <v>30.4</v>
      </c>
      <c r="Y216" s="14">
        <v>2.5</v>
      </c>
      <c r="Z216" s="14" t="s">
        <v>38</v>
      </c>
      <c r="AA216" s="14">
        <v>5</v>
      </c>
      <c r="AB216" s="14">
        <v>8</v>
      </c>
      <c r="AC216" s="14" t="s">
        <v>90</v>
      </c>
      <c r="AD216" s="14" t="s">
        <v>50</v>
      </c>
      <c r="AE216" s="14">
        <v>16</v>
      </c>
      <c r="AF216" s="14" t="s">
        <v>25</v>
      </c>
      <c r="AG216" s="14" t="s">
        <v>25</v>
      </c>
      <c r="AH216" s="14">
        <v>1</v>
      </c>
      <c r="AK216" s="14">
        <v>218</v>
      </c>
      <c r="AL216" s="14">
        <v>116</v>
      </c>
      <c r="AM216" s="14">
        <v>412</v>
      </c>
      <c r="AP216" s="14">
        <v>425</v>
      </c>
      <c r="AQ216" s="14" t="s">
        <v>351</v>
      </c>
      <c r="AR216" s="9" t="s">
        <v>2234</v>
      </c>
      <c r="AS216" s="3">
        <v>109864</v>
      </c>
      <c r="AT216" s="3">
        <v>22715</v>
      </c>
      <c r="AU216" s="13" t="str">
        <f>HYPERLINK(AX216,_xlfn.CONCAT("BR:",D216))</f>
        <v>BR:Garcia,Maikel</v>
      </c>
      <c r="AV216" s="13" t="str">
        <f>HYPERLINK(AY216,_xlfn.CONCAT("BP:",D216))</f>
        <v>BP:Garcia,Maikel</v>
      </c>
      <c r="AW216" s="13" t="str">
        <f>HYPERLINK(AZ216,_xlfn.CONCAT("FG:",D216))</f>
        <v>FG:Garcia,Maikel</v>
      </c>
      <c r="AX216" t="s">
        <v>2235</v>
      </c>
      <c r="AY216" t="s">
        <v>2236</v>
      </c>
      <c r="AZ216" t="s">
        <v>3954</v>
      </c>
    </row>
    <row r="217" spans="1:52" x14ac:dyDescent="0.25">
      <c r="A217" s="8" t="s">
        <v>1166</v>
      </c>
      <c r="C217" s="14">
        <v>67</v>
      </c>
      <c r="D217" s="23" t="s">
        <v>1366</v>
      </c>
      <c r="E217" s="14" t="s">
        <v>1099</v>
      </c>
      <c r="F217" s="11">
        <v>36307</v>
      </c>
      <c r="G217" s="24">
        <f>IF(MONTH(F217)&lt;7,2025-YEAR(F217),2025-YEAR(F217)-1)</f>
        <v>26</v>
      </c>
      <c r="H217" s="14">
        <v>377</v>
      </c>
      <c r="I217" s="14">
        <v>359</v>
      </c>
      <c r="J217" s="14">
        <v>18</v>
      </c>
      <c r="K217" s="14">
        <v>27</v>
      </c>
      <c r="L217" s="14">
        <v>0</v>
      </c>
      <c r="M217" s="14">
        <v>30.9</v>
      </c>
      <c r="N217" s="14">
        <v>33.9</v>
      </c>
      <c r="O217" s="14">
        <v>47.5</v>
      </c>
      <c r="P217" s="14">
        <v>1.8</v>
      </c>
      <c r="Q217" s="14">
        <v>4</v>
      </c>
      <c r="R217" s="14">
        <v>11</v>
      </c>
      <c r="S217" s="14">
        <v>15</v>
      </c>
      <c r="T217" s="14">
        <v>13</v>
      </c>
      <c r="U217" s="14">
        <v>4</v>
      </c>
      <c r="V217" s="14">
        <v>22.8</v>
      </c>
      <c r="W217" s="14">
        <v>29.8</v>
      </c>
      <c r="X217" s="14">
        <v>38.5</v>
      </c>
      <c r="Y217" s="14">
        <v>3</v>
      </c>
      <c r="Z217" s="14" t="s">
        <v>38</v>
      </c>
      <c r="AA217" s="14">
        <v>10</v>
      </c>
      <c r="AB217" s="14">
        <v>16</v>
      </c>
      <c r="AC217" s="14" t="s">
        <v>571</v>
      </c>
      <c r="AD217" s="14" t="s">
        <v>40</v>
      </c>
      <c r="AE217" s="14">
        <v>15</v>
      </c>
      <c r="AF217" s="14" t="s">
        <v>41</v>
      </c>
      <c r="AG217" s="14" t="s">
        <v>40</v>
      </c>
      <c r="AH217" s="14">
        <v>2</v>
      </c>
      <c r="AK217" s="14">
        <v>410</v>
      </c>
      <c r="AL217" s="14">
        <v>434</v>
      </c>
      <c r="AM217" s="14">
        <v>448</v>
      </c>
      <c r="AQ217" s="14" t="s">
        <v>572</v>
      </c>
      <c r="AR217" s="9" t="s">
        <v>2255</v>
      </c>
      <c r="AS217" s="3">
        <v>148620</v>
      </c>
      <c r="AT217" s="3">
        <v>27490</v>
      </c>
      <c r="AU217" s="13" t="str">
        <f>HYPERLINK(AX217,_xlfn.CONCAT("BR:",D217))</f>
        <v>BR:Gonzales,Nick</v>
      </c>
      <c r="AV217" s="13" t="str">
        <f>HYPERLINK(AY217,_xlfn.CONCAT("BP:",D217))</f>
        <v>BP:Gonzales,Nick</v>
      </c>
      <c r="AW217" s="13" t="str">
        <f>HYPERLINK(AZ217,_xlfn.CONCAT("FG:",D217))</f>
        <v>FG:Gonzales,Nick</v>
      </c>
      <c r="AX217" t="s">
        <v>2256</v>
      </c>
      <c r="AY217" t="s">
        <v>2257</v>
      </c>
      <c r="AZ217" t="s">
        <v>3963</v>
      </c>
    </row>
    <row r="218" spans="1:52" x14ac:dyDescent="0.25">
      <c r="A218" s="8" t="s">
        <v>1166</v>
      </c>
      <c r="D218" s="23" t="s">
        <v>1368</v>
      </c>
      <c r="E218" s="14" t="s">
        <v>4582</v>
      </c>
      <c r="F218" s="11">
        <v>36441</v>
      </c>
      <c r="G218" s="24">
        <f>IF(MONTH(F218)&lt;7,2025-YEAR(F218),2025-YEAR(F218)-1)</f>
        <v>25</v>
      </c>
      <c r="H218" s="14">
        <v>219</v>
      </c>
      <c r="I218" s="14">
        <v>211</v>
      </c>
      <c r="J218" s="14">
        <v>8</v>
      </c>
      <c r="K218" s="14">
        <v>43</v>
      </c>
      <c r="L218" s="14">
        <v>0</v>
      </c>
      <c r="M218" s="14">
        <v>12.1</v>
      </c>
      <c r="N218" s="14">
        <v>15.1</v>
      </c>
      <c r="O218" s="14">
        <v>35.299999999999997</v>
      </c>
      <c r="P218" s="14">
        <v>6</v>
      </c>
      <c r="Q218" s="14" t="s">
        <v>52</v>
      </c>
      <c r="R218" s="14">
        <v>0</v>
      </c>
      <c r="S218" s="14">
        <v>19</v>
      </c>
      <c r="T218" s="14">
        <v>32</v>
      </c>
      <c r="U218" s="14">
        <v>0</v>
      </c>
      <c r="V218" s="14">
        <v>7</v>
      </c>
      <c r="W218" s="14">
        <v>10</v>
      </c>
      <c r="X218" s="14">
        <v>21.8</v>
      </c>
      <c r="Y218" s="14">
        <v>4.2</v>
      </c>
      <c r="Z218" s="14" t="s">
        <v>281</v>
      </c>
      <c r="AA218" s="14">
        <v>0</v>
      </c>
      <c r="AB218" s="14">
        <v>19</v>
      </c>
      <c r="AC218" s="14" t="s">
        <v>282</v>
      </c>
      <c r="AD218" s="14" t="s">
        <v>47</v>
      </c>
      <c r="AE218" s="14">
        <v>11</v>
      </c>
      <c r="AF218" s="14" t="s">
        <v>41</v>
      </c>
      <c r="AG218" s="14" t="s">
        <v>41</v>
      </c>
      <c r="AH218" s="14">
        <v>2</v>
      </c>
      <c r="AI218" s="14">
        <v>304</v>
      </c>
      <c r="AJ218" s="14">
        <v>414</v>
      </c>
      <c r="AN218" s="14">
        <v>414</v>
      </c>
      <c r="AP218" s="14">
        <v>414</v>
      </c>
      <c r="AQ218" s="14" t="s">
        <v>283</v>
      </c>
      <c r="AR218" s="9" t="s">
        <v>2261</v>
      </c>
      <c r="AS218" s="3">
        <v>149417</v>
      </c>
      <c r="AT218" s="3">
        <v>29715</v>
      </c>
      <c r="AU218" s="13" t="str">
        <f>HYPERLINK(AX218,_xlfn.CONCAT("BR:",D218))</f>
        <v>BR:Goodman,Hunter</v>
      </c>
      <c r="AV218" s="13" t="str">
        <f>HYPERLINK(AY218,_xlfn.CONCAT("BP:",D218))</f>
        <v>BP:Goodman,Hunter</v>
      </c>
      <c r="AW218" s="13" t="str">
        <f>HYPERLINK(AZ218,_xlfn.CONCAT("FG:",D218))</f>
        <v>FG:Goodman,Hunter</v>
      </c>
      <c r="AX218" t="s">
        <v>2262</v>
      </c>
      <c r="AY218" t="s">
        <v>2263</v>
      </c>
      <c r="AZ218" t="s">
        <v>3965</v>
      </c>
    </row>
    <row r="219" spans="1:52" x14ac:dyDescent="0.25">
      <c r="A219" s="8" t="s">
        <v>1166</v>
      </c>
      <c r="D219" s="23" t="s">
        <v>1389</v>
      </c>
      <c r="E219" s="14" t="s">
        <v>4489</v>
      </c>
      <c r="F219" s="11">
        <v>36957</v>
      </c>
      <c r="G219" s="24">
        <f>IF(MONTH(F219)&lt;7,2025-YEAR(F219),2025-YEAR(F219)-1)</f>
        <v>24</v>
      </c>
      <c r="H219" s="14">
        <v>463</v>
      </c>
      <c r="I219" s="14">
        <v>440</v>
      </c>
      <c r="J219" s="14">
        <v>23</v>
      </c>
      <c r="K219" s="14">
        <v>21</v>
      </c>
      <c r="L219" s="14">
        <v>0</v>
      </c>
      <c r="M219" s="14">
        <v>28.3</v>
      </c>
      <c r="N219" s="14">
        <v>30.3</v>
      </c>
      <c r="O219" s="14">
        <v>42.5</v>
      </c>
      <c r="P219" s="14">
        <v>4.3</v>
      </c>
      <c r="Q219" s="14">
        <v>8</v>
      </c>
      <c r="R219" s="14">
        <v>-3</v>
      </c>
      <c r="S219" s="14">
        <v>10</v>
      </c>
      <c r="T219" s="14">
        <v>18</v>
      </c>
      <c r="U219" s="14">
        <v>2</v>
      </c>
      <c r="V219" s="14">
        <v>22.9</v>
      </c>
      <c r="W219" s="14">
        <v>26.9</v>
      </c>
      <c r="X219" s="14">
        <v>32.299999999999997</v>
      </c>
      <c r="Y219" s="14">
        <v>1.8</v>
      </c>
      <c r="Z219" s="14">
        <v>2</v>
      </c>
      <c r="AA219" s="14">
        <v>-2</v>
      </c>
      <c r="AB219" s="14">
        <v>10</v>
      </c>
      <c r="AC219" s="14" t="s">
        <v>86</v>
      </c>
      <c r="AD219" s="14" t="s">
        <v>25</v>
      </c>
      <c r="AE219" s="14">
        <v>15</v>
      </c>
      <c r="AF219" s="14" t="s">
        <v>41</v>
      </c>
      <c r="AG219" s="14" t="s">
        <v>40</v>
      </c>
      <c r="AH219" s="14">
        <v>3</v>
      </c>
      <c r="AO219" s="14">
        <v>103</v>
      </c>
      <c r="AQ219" s="14" t="s">
        <v>87</v>
      </c>
      <c r="AR219" s="9" t="s">
        <v>2324</v>
      </c>
      <c r="AS219" s="3">
        <v>122896</v>
      </c>
      <c r="AT219" s="3">
        <v>25931</v>
      </c>
      <c r="AU219" s="13" t="str">
        <f>HYPERLINK(AX219,_xlfn.CONCAT("BR:",D219))</f>
        <v>BR:Harris II,Michael*</v>
      </c>
      <c r="AV219" s="13" t="str">
        <f>HYPERLINK(AY219,_xlfn.CONCAT("BP:",D219))</f>
        <v>BP:Harris II,Michael*</v>
      </c>
      <c r="AW219" s="13" t="str">
        <f>HYPERLINK(AZ219,_xlfn.CONCAT("FG:",D219))</f>
        <v>FG:Harris II,Michael*</v>
      </c>
      <c r="AX219" t="s">
        <v>2325</v>
      </c>
      <c r="AY219" t="s">
        <v>2326</v>
      </c>
      <c r="AZ219" t="s">
        <v>3987</v>
      </c>
    </row>
    <row r="220" spans="1:52" x14ac:dyDescent="0.25">
      <c r="A220" s="8" t="s">
        <v>1166</v>
      </c>
      <c r="D220" s="23" t="s">
        <v>1398</v>
      </c>
      <c r="E220" s="14" t="s">
        <v>1148</v>
      </c>
      <c r="F220" s="11">
        <v>33892</v>
      </c>
      <c r="G220" s="24">
        <f>IF(MONTH(F220)&lt;7,2025-YEAR(F220),2025-YEAR(F220)-1)</f>
        <v>32</v>
      </c>
      <c r="H220" s="14">
        <v>642</v>
      </c>
      <c r="I220" s="14">
        <v>589</v>
      </c>
      <c r="J220" s="14">
        <v>53</v>
      </c>
      <c r="K220" s="14">
        <v>35</v>
      </c>
      <c r="L220" s="14">
        <v>5</v>
      </c>
      <c r="M220" s="14">
        <v>27</v>
      </c>
      <c r="N220" s="14">
        <v>35</v>
      </c>
      <c r="O220" s="14">
        <v>52.5</v>
      </c>
      <c r="P220" s="14">
        <v>6</v>
      </c>
      <c r="Q220" s="14">
        <v>8</v>
      </c>
      <c r="R220" s="14">
        <v>-11</v>
      </c>
      <c r="S220" s="14">
        <v>6</v>
      </c>
      <c r="T220" s="14">
        <v>38</v>
      </c>
      <c r="U220" s="14">
        <v>10</v>
      </c>
      <c r="V220" s="14">
        <v>23.3</v>
      </c>
      <c r="W220" s="14">
        <v>36.299999999999997</v>
      </c>
      <c r="X220" s="14">
        <v>39.5</v>
      </c>
      <c r="Y220" s="14">
        <v>3.8</v>
      </c>
      <c r="Z220" s="14">
        <v>5</v>
      </c>
      <c r="AA220" s="14">
        <v>-11</v>
      </c>
      <c r="AB220" s="14">
        <v>7</v>
      </c>
      <c r="AC220" s="14" t="s">
        <v>88</v>
      </c>
      <c r="AD220" s="14" t="s">
        <v>25</v>
      </c>
      <c r="AE220" s="14">
        <v>13</v>
      </c>
      <c r="AF220" s="14" t="s">
        <v>41</v>
      </c>
      <c r="AG220" s="14" t="s">
        <v>40</v>
      </c>
      <c r="AH220" s="14">
        <v>1</v>
      </c>
      <c r="AN220" s="14">
        <v>403</v>
      </c>
      <c r="AP220" s="14">
        <v>403</v>
      </c>
      <c r="AQ220" s="14" t="s">
        <v>406</v>
      </c>
      <c r="AR220" s="9" t="s">
        <v>2351</v>
      </c>
      <c r="AS220" s="3">
        <v>69667</v>
      </c>
      <c r="AT220" s="3">
        <v>13066</v>
      </c>
      <c r="AU220" s="13" t="str">
        <f>HYPERLINK(AX220,_xlfn.CONCAT("BR:",D220))</f>
        <v>BR:Hernandez,Teoscar</v>
      </c>
      <c r="AV220" s="13" t="str">
        <f>HYPERLINK(AY220,_xlfn.CONCAT("BP:",D220))</f>
        <v>BP:Hernandez,Teoscar</v>
      </c>
      <c r="AW220" s="13" t="str">
        <f>HYPERLINK(AZ220,_xlfn.CONCAT("FG:",D220))</f>
        <v>FG:Hernandez,Teoscar</v>
      </c>
      <c r="AX220" t="s">
        <v>2352</v>
      </c>
      <c r="AY220" t="s">
        <v>2353</v>
      </c>
      <c r="AZ220" t="s">
        <v>4000</v>
      </c>
    </row>
    <row r="221" spans="1:52" x14ac:dyDescent="0.25">
      <c r="A221" s="8" t="s">
        <v>1166</v>
      </c>
      <c r="D221" s="23" t="s">
        <v>1428</v>
      </c>
      <c r="E221" s="14" t="s">
        <v>4575</v>
      </c>
      <c r="F221" s="11">
        <v>37117</v>
      </c>
      <c r="G221" s="24">
        <f>IF(MONTH(F221)&lt;7,2025-YEAR(F221),2025-YEAR(F221)-1)</f>
        <v>23</v>
      </c>
      <c r="H221" s="14">
        <v>552</v>
      </c>
      <c r="I221" s="14">
        <v>516</v>
      </c>
      <c r="J221" s="14">
        <v>36</v>
      </c>
      <c r="K221" s="14">
        <v>32</v>
      </c>
      <c r="L221" s="14">
        <v>6</v>
      </c>
      <c r="M221" s="14">
        <v>27.9</v>
      </c>
      <c r="N221" s="14">
        <v>34.9</v>
      </c>
      <c r="O221" s="14">
        <v>35.299999999999997</v>
      </c>
      <c r="P221" s="14">
        <v>2.4</v>
      </c>
      <c r="Q221" s="14" t="s">
        <v>38</v>
      </c>
      <c r="R221" s="14">
        <v>1</v>
      </c>
      <c r="S221" s="14">
        <v>3</v>
      </c>
      <c r="T221" s="14">
        <v>16</v>
      </c>
      <c r="U221" s="14">
        <v>3</v>
      </c>
      <c r="V221" s="14">
        <v>23.6</v>
      </c>
      <c r="W221" s="14">
        <v>27.6</v>
      </c>
      <c r="X221" s="14">
        <v>30.4</v>
      </c>
      <c r="Y221" s="14">
        <v>1.2</v>
      </c>
      <c r="Z221" s="14">
        <v>2</v>
      </c>
      <c r="AA221" s="14">
        <v>1</v>
      </c>
      <c r="AB221" s="14">
        <v>3</v>
      </c>
      <c r="AC221" s="14" t="s">
        <v>55</v>
      </c>
      <c r="AD221" s="14" t="s">
        <v>40</v>
      </c>
      <c r="AE221" s="14">
        <v>12</v>
      </c>
      <c r="AF221" s="14" t="s">
        <v>41</v>
      </c>
      <c r="AG221" s="14" t="s">
        <v>40</v>
      </c>
      <c r="AH221" s="14">
        <v>1</v>
      </c>
      <c r="AK221" s="14">
        <v>416</v>
      </c>
      <c r="AQ221" s="14" t="s">
        <v>310</v>
      </c>
      <c r="AR221" s="9" t="s">
        <v>4456</v>
      </c>
      <c r="AS221" s="3">
        <v>147813</v>
      </c>
      <c r="AT221" s="3">
        <v>27899</v>
      </c>
      <c r="AU221" s="13" t="str">
        <f>HYPERLINK(AX221,_xlfn.CONCAT("BR:",D221))</f>
        <v>BR:Keith,Colt*</v>
      </c>
      <c r="AV221" s="13" t="str">
        <f>HYPERLINK(AY221,_xlfn.CONCAT("BP:",D221))</f>
        <v>BP:Keith,Colt*</v>
      </c>
      <c r="AW221" s="13" t="str">
        <f>HYPERLINK(AZ221,_xlfn.CONCAT("FG:",D221))</f>
        <v>FG:Keith,Colt*</v>
      </c>
      <c r="AX221" t="s">
        <v>4455</v>
      </c>
      <c r="AY221" t="s">
        <v>2437</v>
      </c>
      <c r="AZ221" t="s">
        <v>4477</v>
      </c>
    </row>
    <row r="222" spans="1:52" x14ac:dyDescent="0.25">
      <c r="A222" s="8" t="s">
        <v>1166</v>
      </c>
      <c r="B222" t="s">
        <v>1018</v>
      </c>
      <c r="C222" s="14">
        <v>53</v>
      </c>
      <c r="D222" s="23" t="s">
        <v>7814</v>
      </c>
      <c r="E222" s="14" t="s">
        <v>4533</v>
      </c>
      <c r="F222" s="11">
        <v>39210</v>
      </c>
      <c r="G222" s="24">
        <f>IF(MONTH(F222)&lt;7,2025-YEAR(F222),2025-YEAR(F222)-1)</f>
        <v>18</v>
      </c>
      <c r="AR222" s="9" t="s">
        <v>7815</v>
      </c>
      <c r="AS222" s="3">
        <v>171825</v>
      </c>
      <c r="AT222" s="3" t="s">
        <v>7816</v>
      </c>
      <c r="AU222" s="13" t="str">
        <f>HYPERLINK(AX222,_xlfn.CONCAT("BR:",D222))</f>
        <v>BR:Made,Jesus+</v>
      </c>
      <c r="AV222" s="13" t="str">
        <f>HYPERLINK(AY222,_xlfn.CONCAT("BP:",D222))</f>
        <v>BP:Made,Jesus+</v>
      </c>
      <c r="AW222" s="13" t="str">
        <f>HYPERLINK(AZ222,_xlfn.CONCAT("FG:",D222))</f>
        <v>FG:Made,Jesus+</v>
      </c>
      <c r="AX222" t="s">
        <v>7817</v>
      </c>
      <c r="AY222" t="s">
        <v>7818</v>
      </c>
      <c r="AZ222" t="str">
        <f>_xlfn.CONCAT("https://www.fangraphs.com/statss.aspx?playerid=",AT222)</f>
        <v>https://www.fangraphs.com/statss.aspx?playerid=sa3024108</v>
      </c>
    </row>
    <row r="223" spans="1:52" x14ac:dyDescent="0.25">
      <c r="A223" s="8" t="s">
        <v>1166</v>
      </c>
      <c r="D223" s="23" t="s">
        <v>1471</v>
      </c>
      <c r="E223" s="14" t="s">
        <v>1067</v>
      </c>
      <c r="F223" s="11">
        <v>35782</v>
      </c>
      <c r="G223" s="24">
        <f>IF(MONTH(F223)&lt;7,2025-YEAR(F223),2025-YEAR(F223)-1)</f>
        <v>27</v>
      </c>
      <c r="H223" s="14">
        <v>468</v>
      </c>
      <c r="I223" s="14">
        <v>418</v>
      </c>
      <c r="J223" s="14">
        <v>50</v>
      </c>
      <c r="K223" s="14">
        <v>51</v>
      </c>
      <c r="L223" s="14">
        <v>10</v>
      </c>
      <c r="M223" s="14">
        <v>11.7</v>
      </c>
      <c r="N223" s="14">
        <v>22.7</v>
      </c>
      <c r="O223" s="14">
        <v>23.7</v>
      </c>
      <c r="P223" s="14">
        <v>2.5</v>
      </c>
      <c r="Q223" s="14" t="s">
        <v>38</v>
      </c>
      <c r="R223" s="14">
        <v>-4</v>
      </c>
      <c r="S223" s="14">
        <v>0</v>
      </c>
      <c r="T223" s="14">
        <v>45</v>
      </c>
      <c r="U223" s="14">
        <v>14</v>
      </c>
      <c r="V223" s="14">
        <v>22.2</v>
      </c>
      <c r="W223" s="14">
        <v>37.200000000000003</v>
      </c>
      <c r="X223" s="14">
        <v>35.299999999999997</v>
      </c>
      <c r="Y223" s="14">
        <v>3</v>
      </c>
      <c r="Z223" s="14">
        <v>3</v>
      </c>
      <c r="AA223" s="14">
        <v>-7</v>
      </c>
      <c r="AB223" s="14">
        <v>0</v>
      </c>
      <c r="AC223" s="14" t="s">
        <v>273</v>
      </c>
      <c r="AD223" s="14" t="s">
        <v>57</v>
      </c>
      <c r="AE223" s="14">
        <v>15</v>
      </c>
      <c r="AF223" s="14" t="s">
        <v>41</v>
      </c>
      <c r="AG223" s="14" t="s">
        <v>40</v>
      </c>
      <c r="AH223" s="14">
        <v>1</v>
      </c>
      <c r="AN223" s="14">
        <v>107</v>
      </c>
      <c r="AO223" s="14">
        <v>307</v>
      </c>
      <c r="AP223" s="14">
        <v>307</v>
      </c>
      <c r="AQ223" s="14" t="s">
        <v>553</v>
      </c>
      <c r="AR223" s="9" t="s">
        <v>2553</v>
      </c>
      <c r="AS223" s="3">
        <v>109122</v>
      </c>
      <c r="AT223" s="3">
        <v>20202</v>
      </c>
      <c r="AU223" s="13" t="str">
        <f>HYPERLINK(AX223,_xlfn.CONCAT("BR:",D223))</f>
        <v>BR:Marsh,Brandon*</v>
      </c>
      <c r="AV223" s="13" t="str">
        <f>HYPERLINK(AY223,_xlfn.CONCAT("BP:",D223))</f>
        <v>BP:Marsh,Brandon*</v>
      </c>
      <c r="AW223" s="13" t="str">
        <f>HYPERLINK(AZ223,_xlfn.CONCAT("FG:",D223))</f>
        <v>FG:Marsh,Brandon*</v>
      </c>
      <c r="AX223" t="s">
        <v>2554</v>
      </c>
      <c r="AY223" t="s">
        <v>2555</v>
      </c>
      <c r="AZ223" t="s">
        <v>4095</v>
      </c>
    </row>
    <row r="224" spans="1:52" x14ac:dyDescent="0.25">
      <c r="A224" s="8" t="s">
        <v>1166</v>
      </c>
      <c r="D224" s="23" t="s">
        <v>1572</v>
      </c>
      <c r="E224" s="14" t="s">
        <v>1067</v>
      </c>
      <c r="F224" s="11">
        <v>33315</v>
      </c>
      <c r="G224" s="24">
        <f>IF(MONTH(F224)&lt;7,2025-YEAR(F224),2025-YEAR(F224)-1)</f>
        <v>34</v>
      </c>
      <c r="H224" s="14">
        <v>407</v>
      </c>
      <c r="I224" s="14">
        <v>380</v>
      </c>
      <c r="J224" s="14">
        <v>27</v>
      </c>
      <c r="K224" s="14">
        <v>27</v>
      </c>
      <c r="L224" s="14">
        <v>7</v>
      </c>
      <c r="M224" s="14">
        <v>29.1</v>
      </c>
      <c r="N224" s="14">
        <v>39.1</v>
      </c>
      <c r="O224" s="14">
        <v>39.200000000000003</v>
      </c>
      <c r="P224" s="14">
        <v>2.2999999999999998</v>
      </c>
      <c r="Q224" s="14">
        <v>3</v>
      </c>
      <c r="R224" s="14">
        <v>-14</v>
      </c>
      <c r="S224" s="14">
        <v>10</v>
      </c>
      <c r="T224" s="14">
        <v>29</v>
      </c>
      <c r="U224" s="14">
        <v>5</v>
      </c>
      <c r="V224" s="14">
        <v>23.9</v>
      </c>
      <c r="W224" s="14">
        <v>31.9</v>
      </c>
      <c r="X224" s="14">
        <v>36.200000000000003</v>
      </c>
      <c r="Y224" s="14">
        <v>2.2999999999999998</v>
      </c>
      <c r="Z224" s="14">
        <v>4</v>
      </c>
      <c r="AA224" s="14">
        <v>-13</v>
      </c>
      <c r="AB224" s="14">
        <v>13</v>
      </c>
      <c r="AC224" s="14" t="s">
        <v>312</v>
      </c>
      <c r="AD224" s="14" t="s">
        <v>41</v>
      </c>
      <c r="AE224" s="14">
        <v>13</v>
      </c>
      <c r="AF224" s="14" t="s">
        <v>41</v>
      </c>
      <c r="AG224" s="14" t="s">
        <v>41</v>
      </c>
      <c r="AH224" s="14">
        <v>4</v>
      </c>
      <c r="AI224" s="14">
        <v>201</v>
      </c>
      <c r="AQ224" s="14" t="s">
        <v>554</v>
      </c>
      <c r="AR224" s="9" t="s">
        <v>2843</v>
      </c>
      <c r="AS224" s="3">
        <v>67084</v>
      </c>
      <c r="AT224" s="3">
        <v>11739</v>
      </c>
      <c r="AU224" s="13" t="str">
        <f>HYPERLINK(AX224,_xlfn.CONCAT("BR:",D224))</f>
        <v>BR:Realmuto,J.T.</v>
      </c>
      <c r="AV224" s="13" t="str">
        <f>HYPERLINK(AY224,_xlfn.CONCAT("BP:",D224))</f>
        <v>BP:Realmuto,J.T.</v>
      </c>
      <c r="AW224" s="13" t="str">
        <f>HYPERLINK(AZ224,_xlfn.CONCAT("FG:",D224))</f>
        <v>FG:Realmuto,J.T.</v>
      </c>
      <c r="AX224" t="s">
        <v>2844</v>
      </c>
      <c r="AY224" t="s">
        <v>2845</v>
      </c>
      <c r="AZ224" t="s">
        <v>4207</v>
      </c>
    </row>
    <row r="225" spans="1:52" x14ac:dyDescent="0.25">
      <c r="A225" s="8" t="s">
        <v>1166</v>
      </c>
      <c r="D225" s="23" t="s">
        <v>1588</v>
      </c>
      <c r="E225" s="14" t="s">
        <v>647</v>
      </c>
      <c r="F225" s="11">
        <v>36889</v>
      </c>
      <c r="G225" s="24">
        <f>IF(MONTH(F225)&lt;7,2025-YEAR(F225),2025-YEAR(F225)-1)</f>
        <v>24</v>
      </c>
      <c r="H225" s="14">
        <v>605</v>
      </c>
      <c r="I225" s="14">
        <v>567</v>
      </c>
      <c r="J225" s="14">
        <v>38</v>
      </c>
      <c r="K225" s="14">
        <v>29</v>
      </c>
      <c r="L225" s="14">
        <v>4</v>
      </c>
      <c r="M225" s="14">
        <v>26.2</v>
      </c>
      <c r="N225" s="14">
        <v>32.200000000000003</v>
      </c>
      <c r="O225" s="14">
        <v>35.6</v>
      </c>
      <c r="P225" s="14">
        <v>2.7</v>
      </c>
      <c r="Q225" s="14">
        <v>4</v>
      </c>
      <c r="R225" s="14">
        <v>-8</v>
      </c>
      <c r="S225" s="14">
        <v>13</v>
      </c>
      <c r="T225" s="14">
        <v>30</v>
      </c>
      <c r="U225" s="14">
        <v>5</v>
      </c>
      <c r="V225" s="14">
        <v>28.2</v>
      </c>
      <c r="W225" s="14">
        <v>35.200000000000003</v>
      </c>
      <c r="X225" s="14">
        <v>36</v>
      </c>
      <c r="Y225" s="14">
        <v>2.4</v>
      </c>
      <c r="Z225" s="14">
        <v>3</v>
      </c>
      <c r="AA225" s="14">
        <v>-8</v>
      </c>
      <c r="AB225" s="14">
        <v>12</v>
      </c>
      <c r="AC225" s="14" t="s">
        <v>273</v>
      </c>
      <c r="AD225" s="14" t="s">
        <v>57</v>
      </c>
      <c r="AE225" s="14">
        <v>15</v>
      </c>
      <c r="AF225" s="14" t="s">
        <v>41</v>
      </c>
      <c r="AG225" s="14" t="s">
        <v>41</v>
      </c>
      <c r="AH225" s="14">
        <v>1</v>
      </c>
      <c r="AO225" s="14">
        <v>106</v>
      </c>
      <c r="AQ225" s="14" t="s">
        <v>661</v>
      </c>
      <c r="AR225" s="9" t="s">
        <v>2891</v>
      </c>
      <c r="AS225" s="3">
        <v>134822</v>
      </c>
      <c r="AT225" s="3">
        <v>23697</v>
      </c>
      <c r="AU225" s="13" t="str">
        <f>HYPERLINK(AX225,_xlfn.CONCAT("BR:",D225))</f>
        <v>BR:Rodriguez,Julio</v>
      </c>
      <c r="AV225" s="13" t="str">
        <f>HYPERLINK(AY225,_xlfn.CONCAT("BP:",D225))</f>
        <v>BP:Rodriguez,Julio</v>
      </c>
      <c r="AW225" s="13" t="str">
        <f>HYPERLINK(AZ225,_xlfn.CONCAT("FG:",D225))</f>
        <v>FG:Rodriguez,Julio</v>
      </c>
      <c r="AX225" t="s">
        <v>2892</v>
      </c>
      <c r="AY225" t="s">
        <v>2893</v>
      </c>
      <c r="AZ225" t="s">
        <v>4229</v>
      </c>
    </row>
    <row r="226" spans="1:52" x14ac:dyDescent="0.25">
      <c r="A226" s="8" t="s">
        <v>1166</v>
      </c>
      <c r="C226" s="14">
        <v>127</v>
      </c>
      <c r="D226" s="23" t="s">
        <v>1608</v>
      </c>
      <c r="E226" s="14" t="s">
        <v>4573</v>
      </c>
      <c r="F226" s="11">
        <v>36220</v>
      </c>
      <c r="G226" s="24">
        <f>IF(MONTH(F226)&lt;7,2025-YEAR(F226),2025-YEAR(F226)-1)</f>
        <v>26</v>
      </c>
      <c r="H226" s="14">
        <v>111</v>
      </c>
      <c r="I226" s="14">
        <v>107</v>
      </c>
      <c r="J226" s="14">
        <v>4</v>
      </c>
      <c r="K226" s="14">
        <v>22</v>
      </c>
      <c r="L226" s="14">
        <v>0</v>
      </c>
      <c r="M226" s="14">
        <v>27.4</v>
      </c>
      <c r="N226" s="14">
        <v>29.4</v>
      </c>
      <c r="O226" s="14">
        <v>71.900000000000006</v>
      </c>
      <c r="P226" s="14">
        <v>12.1</v>
      </c>
      <c r="Q226" s="14">
        <v>8</v>
      </c>
      <c r="R226" s="14">
        <v>-9</v>
      </c>
      <c r="S226" s="14">
        <v>14</v>
      </c>
      <c r="T226" s="14">
        <v>24</v>
      </c>
      <c r="U226" s="14">
        <v>0</v>
      </c>
      <c r="V226" s="14">
        <v>19.8</v>
      </c>
      <c r="W226" s="14">
        <v>21.8</v>
      </c>
      <c r="X226" s="14">
        <v>30.4</v>
      </c>
      <c r="Y226" s="14">
        <v>2</v>
      </c>
      <c r="Z226" s="14">
        <v>4</v>
      </c>
      <c r="AA226" s="14">
        <v>-11</v>
      </c>
      <c r="AB226" s="14">
        <v>15</v>
      </c>
      <c r="AC226" s="14" t="s">
        <v>53</v>
      </c>
      <c r="AD226" s="14" t="s">
        <v>47</v>
      </c>
      <c r="AE226" s="14">
        <v>14</v>
      </c>
      <c r="AF226" s="14" t="s">
        <v>41</v>
      </c>
      <c r="AG226" s="14" t="s">
        <v>40</v>
      </c>
      <c r="AH226" s="14">
        <v>1</v>
      </c>
      <c r="AK226" s="14">
        <v>312</v>
      </c>
      <c r="AL226" s="14">
        <v>224</v>
      </c>
      <c r="AM226" s="14">
        <v>316</v>
      </c>
      <c r="AQ226" s="14" t="s">
        <v>641</v>
      </c>
      <c r="AR226" s="9" t="s">
        <v>2951</v>
      </c>
      <c r="AS226" s="3">
        <v>136264</v>
      </c>
      <c r="AT226" s="3">
        <v>27577</v>
      </c>
      <c r="AU226" s="13" t="str">
        <f>HYPERLINK(AX226,_xlfn.CONCAT("BR:",D226))</f>
        <v>BR:Schmitt,Casey</v>
      </c>
      <c r="AV226" s="13" t="str">
        <f>HYPERLINK(AY226,_xlfn.CONCAT("BP:",D226))</f>
        <v>BP:Schmitt,Casey</v>
      </c>
      <c r="AW226" s="13" t="str">
        <f>HYPERLINK(AZ226,_xlfn.CONCAT("FG:",D226))</f>
        <v>FG:Schmitt,Casey</v>
      </c>
      <c r="AX226" t="s">
        <v>2952</v>
      </c>
      <c r="AY226" t="s">
        <v>2953</v>
      </c>
      <c r="AZ226" t="s">
        <v>4257</v>
      </c>
    </row>
    <row r="227" spans="1:52" x14ac:dyDescent="0.25">
      <c r="A227" s="8" t="s">
        <v>1166</v>
      </c>
      <c r="C227" s="14">
        <v>87</v>
      </c>
      <c r="D227" s="23" t="s">
        <v>1625</v>
      </c>
      <c r="E227" s="14" t="s">
        <v>1107</v>
      </c>
      <c r="F227" s="11">
        <v>35101</v>
      </c>
      <c r="G227" s="24">
        <f>IF(MONTH(F227)&lt;7,2025-YEAR(F227),2025-YEAR(F227)-1)</f>
        <v>29</v>
      </c>
      <c r="H227" s="14">
        <v>155</v>
      </c>
      <c r="I227" s="14">
        <v>137</v>
      </c>
      <c r="J227" s="14">
        <v>18</v>
      </c>
      <c r="K227" s="14">
        <v>11</v>
      </c>
      <c r="L227" s="14">
        <v>20</v>
      </c>
      <c r="M227" s="14">
        <v>10.7</v>
      </c>
      <c r="N227" s="14">
        <v>30.7</v>
      </c>
      <c r="O227" s="14">
        <v>28.9</v>
      </c>
      <c r="P227" s="14">
        <v>4.4000000000000004</v>
      </c>
      <c r="Q227" s="14" t="s">
        <v>52</v>
      </c>
      <c r="R227" s="14">
        <v>0</v>
      </c>
      <c r="S227" s="14">
        <v>18</v>
      </c>
      <c r="T227" s="14">
        <v>20</v>
      </c>
      <c r="U227" s="14">
        <v>15</v>
      </c>
      <c r="V227" s="14">
        <v>23.9</v>
      </c>
      <c r="W227" s="14">
        <v>38.9</v>
      </c>
      <c r="X227" s="14">
        <v>57.1</v>
      </c>
      <c r="Y227" s="14">
        <v>7.4</v>
      </c>
      <c r="Z227" s="14">
        <v>8</v>
      </c>
      <c r="AA227" s="14">
        <v>-3</v>
      </c>
      <c r="AB227" s="14">
        <v>19</v>
      </c>
      <c r="AC227" s="14" t="s">
        <v>69</v>
      </c>
      <c r="AD227" s="14" t="s">
        <v>47</v>
      </c>
      <c r="AE227" s="14">
        <v>10</v>
      </c>
      <c r="AF227" s="14" t="s">
        <v>41</v>
      </c>
      <c r="AG227" s="14" t="s">
        <v>40</v>
      </c>
      <c r="AH227" s="14">
        <v>1</v>
      </c>
      <c r="AJ227" s="14">
        <v>418</v>
      </c>
      <c r="AN227" s="14">
        <v>408</v>
      </c>
      <c r="AP227" s="14">
        <v>408</v>
      </c>
      <c r="AQ227" s="14" t="s">
        <v>70</v>
      </c>
      <c r="AR227" s="9" t="s">
        <v>2999</v>
      </c>
      <c r="AS227" s="3">
        <v>110857</v>
      </c>
      <c r="AT227" s="3">
        <v>19892</v>
      </c>
      <c r="AU227" s="13" t="str">
        <f>HYPERLINK(AX227,_xlfn.CONCAT("BR:",D227))</f>
        <v>BR:Smith,Pavin*</v>
      </c>
      <c r="AV227" s="13" t="str">
        <f>HYPERLINK(AY227,_xlfn.CONCAT("BP:",D227))</f>
        <v>BP:Smith,Pavin*</v>
      </c>
      <c r="AW227" s="13" t="str">
        <f>HYPERLINK(AZ227,_xlfn.CONCAT("FG:",D227))</f>
        <v>FG:Smith,Pavin*</v>
      </c>
      <c r="AX227" t="s">
        <v>3000</v>
      </c>
      <c r="AY227" t="s">
        <v>3001</v>
      </c>
      <c r="AZ227" t="s">
        <v>4278</v>
      </c>
    </row>
    <row r="228" spans="1:52" x14ac:dyDescent="0.25">
      <c r="A228" s="8" t="s">
        <v>1166</v>
      </c>
      <c r="D228" s="23" t="s">
        <v>1680</v>
      </c>
      <c r="E228" s="14" t="s">
        <v>647</v>
      </c>
      <c r="F228" s="11">
        <v>31009</v>
      </c>
      <c r="G228" s="24">
        <f>IF(MONTH(F228)&lt;7,2025-YEAR(F228),2025-YEAR(F228)-1)</f>
        <v>40</v>
      </c>
      <c r="H228" s="14">
        <v>519</v>
      </c>
      <c r="I228" s="14">
        <v>460</v>
      </c>
      <c r="J228" s="14">
        <v>59</v>
      </c>
      <c r="K228" s="14">
        <v>15</v>
      </c>
      <c r="L228" s="14">
        <v>15</v>
      </c>
      <c r="M228" s="14">
        <v>19.5</v>
      </c>
      <c r="N228" s="14">
        <v>40.5</v>
      </c>
      <c r="O228" s="14">
        <v>30.3</v>
      </c>
      <c r="P228" s="14">
        <v>0.8</v>
      </c>
      <c r="Q228" s="14">
        <v>1</v>
      </c>
      <c r="R228" s="14">
        <v>-2</v>
      </c>
      <c r="S228" s="14">
        <v>20</v>
      </c>
      <c r="T228" s="14">
        <v>13</v>
      </c>
      <c r="U228" s="14">
        <v>15</v>
      </c>
      <c r="V228" s="14">
        <v>22</v>
      </c>
      <c r="W228" s="14">
        <v>43</v>
      </c>
      <c r="X228" s="14">
        <v>27.5</v>
      </c>
      <c r="Y228" s="14">
        <v>0.8</v>
      </c>
      <c r="Z228" s="14">
        <v>1</v>
      </c>
      <c r="AA228" s="14">
        <v>-2</v>
      </c>
      <c r="AB228" s="14">
        <v>20</v>
      </c>
      <c r="AC228" s="14" t="s">
        <v>332</v>
      </c>
      <c r="AD228" s="14" t="s">
        <v>47</v>
      </c>
      <c r="AE228" s="14">
        <v>9</v>
      </c>
      <c r="AF228" s="14" t="s">
        <v>41</v>
      </c>
      <c r="AG228" s="14" t="s">
        <v>40</v>
      </c>
      <c r="AH228" s="14">
        <v>1</v>
      </c>
      <c r="AJ228" s="14">
        <v>409</v>
      </c>
      <c r="AL228" s="14">
        <v>565</v>
      </c>
      <c r="AQ228" s="14" t="s">
        <v>664</v>
      </c>
      <c r="AR228" s="9" t="s">
        <v>3164</v>
      </c>
      <c r="AS228" s="3">
        <v>51991</v>
      </c>
      <c r="AT228" s="3">
        <v>5235</v>
      </c>
      <c r="AU228" s="13" t="str">
        <f>HYPERLINK(AX228,_xlfn.CONCAT("BR:",D228))</f>
        <v>BR:Turner,Justin</v>
      </c>
      <c r="AV228" s="13" t="str">
        <f>HYPERLINK(AY228,_xlfn.CONCAT("BP:",D228))</f>
        <v>BP:Turner,Justin</v>
      </c>
      <c r="AW228" s="13" t="str">
        <f>HYPERLINK(AZ228,_xlfn.CONCAT("FG:",D228))</f>
        <v>FG:Turner,Justin</v>
      </c>
      <c r="AX228" t="s">
        <v>3165</v>
      </c>
      <c r="AY228" t="s">
        <v>3166</v>
      </c>
      <c r="AZ228" t="s">
        <v>4337</v>
      </c>
    </row>
    <row r="229" spans="1:52" x14ac:dyDescent="0.25">
      <c r="A229" s="8" t="s">
        <v>1166</v>
      </c>
      <c r="D229" s="23" t="s">
        <v>1684</v>
      </c>
      <c r="E229" s="14" t="s">
        <v>4489</v>
      </c>
      <c r="F229" s="11">
        <v>33522</v>
      </c>
      <c r="G229" s="24">
        <f>IF(MONTH(F229)&lt;7,2025-YEAR(F229),2025-YEAR(F229)-1)</f>
        <v>33</v>
      </c>
      <c r="H229" s="14">
        <v>455</v>
      </c>
      <c r="I229" s="14">
        <v>432</v>
      </c>
      <c r="J229" s="14">
        <v>23</v>
      </c>
      <c r="K229" s="14">
        <v>13</v>
      </c>
      <c r="L229" s="14">
        <v>10</v>
      </c>
      <c r="M229" s="14">
        <v>16.899999999999999</v>
      </c>
      <c r="N229" s="14">
        <v>26.9</v>
      </c>
      <c r="O229" s="14">
        <v>25.5</v>
      </c>
      <c r="P229" s="14">
        <v>2</v>
      </c>
      <c r="Q229" s="14" t="s">
        <v>38</v>
      </c>
      <c r="R229" s="14">
        <v>0</v>
      </c>
      <c r="S229" s="14">
        <v>20</v>
      </c>
      <c r="T229" s="14">
        <v>8</v>
      </c>
      <c r="U229" s="14">
        <v>0</v>
      </c>
      <c r="V229" s="14">
        <v>25.6</v>
      </c>
      <c r="W229" s="14">
        <v>25.6</v>
      </c>
      <c r="X229" s="14">
        <v>34.6</v>
      </c>
      <c r="Y229" s="14">
        <v>1.5</v>
      </c>
      <c r="Z229" s="14">
        <v>1</v>
      </c>
      <c r="AA229" s="14">
        <v>0</v>
      </c>
      <c r="AB229" s="14">
        <v>23</v>
      </c>
      <c r="AC229" s="14" t="s">
        <v>53</v>
      </c>
      <c r="AD229" s="14" t="s">
        <v>47</v>
      </c>
      <c r="AE229" s="14">
        <v>10</v>
      </c>
      <c r="AF229" s="14" t="s">
        <v>41</v>
      </c>
      <c r="AG229" s="14" t="s">
        <v>40</v>
      </c>
      <c r="AH229" s="14">
        <v>2</v>
      </c>
      <c r="AJ229" s="14">
        <v>305</v>
      </c>
      <c r="AL229" s="14">
        <v>211</v>
      </c>
      <c r="AM229" s="14">
        <v>420</v>
      </c>
      <c r="AQ229" s="14" t="s">
        <v>103</v>
      </c>
      <c r="AR229" s="9" t="s">
        <v>3176</v>
      </c>
      <c r="AS229" s="3">
        <v>60956</v>
      </c>
      <c r="AT229" s="3">
        <v>10681</v>
      </c>
      <c r="AU229" s="13" t="str">
        <f>HYPERLINK(AX229,_xlfn.CONCAT("BR:",D229))</f>
        <v>BR:Urshela,Gio</v>
      </c>
      <c r="AV229" s="13" t="str">
        <f>HYPERLINK(AY229,_xlfn.CONCAT("BP:",D229))</f>
        <v>BP:Urshela,Gio</v>
      </c>
      <c r="AW229" s="13" t="str">
        <f>HYPERLINK(AZ229,_xlfn.CONCAT("FG:",D229))</f>
        <v>FG:Urshela,Gio</v>
      </c>
      <c r="AX229" t="s">
        <v>3177</v>
      </c>
      <c r="AY229" t="s">
        <v>3178</v>
      </c>
      <c r="AZ229" t="s">
        <v>4341</v>
      </c>
    </row>
    <row r="230" spans="1:52" x14ac:dyDescent="0.25">
      <c r="A230" s="8" t="s">
        <v>1166</v>
      </c>
      <c r="C230" s="14">
        <v>8</v>
      </c>
      <c r="D230" s="23" t="s">
        <v>1693</v>
      </c>
      <c r="E230" s="14" t="s">
        <v>1113</v>
      </c>
      <c r="F230" s="11">
        <v>36505</v>
      </c>
      <c r="G230" s="24">
        <f>IF(MONTH(F230)&lt;7,2025-YEAR(F230),2025-YEAR(F230)-1)</f>
        <v>25</v>
      </c>
      <c r="H230" s="14">
        <v>446</v>
      </c>
      <c r="I230" s="14">
        <v>413</v>
      </c>
      <c r="J230" s="14">
        <v>33</v>
      </c>
      <c r="K230" s="14">
        <v>42</v>
      </c>
      <c r="L230" s="14">
        <v>4</v>
      </c>
      <c r="M230" s="14">
        <v>29.8</v>
      </c>
      <c r="N230" s="14">
        <v>35.799999999999997</v>
      </c>
      <c r="O230" s="14">
        <v>53.8</v>
      </c>
      <c r="P230" s="14">
        <v>4.3</v>
      </c>
      <c r="Q230" s="14">
        <v>6</v>
      </c>
      <c r="R230" s="14">
        <v>-2</v>
      </c>
      <c r="S230" s="14">
        <v>13</v>
      </c>
      <c r="T230" s="14">
        <v>38</v>
      </c>
      <c r="U230" s="14">
        <v>10</v>
      </c>
      <c r="V230" s="14">
        <v>18.5</v>
      </c>
      <c r="W230" s="14">
        <v>30.5</v>
      </c>
      <c r="X230" s="14">
        <v>39.6</v>
      </c>
      <c r="Y230" s="14">
        <v>6.2</v>
      </c>
      <c r="Z230" s="14">
        <v>8</v>
      </c>
      <c r="AA230" s="14">
        <v>-2</v>
      </c>
      <c r="AB230" s="14">
        <v>9</v>
      </c>
      <c r="AC230" s="14" t="s">
        <v>53</v>
      </c>
      <c r="AD230" s="14" t="s">
        <v>47</v>
      </c>
      <c r="AE230" s="14">
        <v>10</v>
      </c>
      <c r="AF230" s="14" t="s">
        <v>41</v>
      </c>
      <c r="AG230" s="14" t="s">
        <v>41</v>
      </c>
      <c r="AH230" s="14">
        <v>1</v>
      </c>
      <c r="AJ230" s="14">
        <v>412</v>
      </c>
      <c r="AL230" s="14">
        <v>408</v>
      </c>
      <c r="AQ230" s="14" t="s">
        <v>518</v>
      </c>
      <c r="AR230" s="9" t="s">
        <v>3203</v>
      </c>
      <c r="AS230" s="3">
        <v>111017</v>
      </c>
      <c r="AT230" s="3">
        <v>22184</v>
      </c>
      <c r="AU230" s="13" t="str">
        <f>HYPERLINK(AX230,_xlfn.CONCAT("BR:",D230))</f>
        <v>BR:Vientos,Mark</v>
      </c>
      <c r="AV230" s="13" t="str">
        <f>HYPERLINK(AY230,_xlfn.CONCAT("BP:",D230))</f>
        <v>BP:Vientos,Mark</v>
      </c>
      <c r="AW230" s="13" t="str">
        <f>HYPERLINK(AZ230,_xlfn.CONCAT("FG:",D230))</f>
        <v>FG:Vientos,Mark</v>
      </c>
      <c r="AX230" t="s">
        <v>3204</v>
      </c>
      <c r="AY230" t="s">
        <v>3205</v>
      </c>
      <c r="AZ230" t="s">
        <v>4351</v>
      </c>
    </row>
    <row r="231" spans="1:52" x14ac:dyDescent="0.25">
      <c r="A231" s="8" t="s">
        <v>1166</v>
      </c>
      <c r="B231" t="s">
        <v>1018</v>
      </c>
      <c r="D231" s="23" t="s">
        <v>1167</v>
      </c>
      <c r="E231" s="14" t="s">
        <v>1168</v>
      </c>
      <c r="F231" s="11">
        <v>38790</v>
      </c>
      <c r="G231" s="24">
        <f>IF(MONTH(F231)&lt;7,2025-YEAR(F231),2025-YEAR(F231)-1)</f>
        <v>19</v>
      </c>
      <c r="AR231" s="9" t="s">
        <v>1169</v>
      </c>
      <c r="AS231" s="3">
        <v>166693</v>
      </c>
      <c r="AT231" s="3" t="s">
        <v>1170</v>
      </c>
      <c r="AU231" s="13" t="str">
        <f>HYPERLINK(AX231,_xlfn.CONCAT("BR:",D231))</f>
        <v>BR:Walcott,Sebastian</v>
      </c>
      <c r="AV231" s="13" t="str">
        <f>HYPERLINK(AY231,_xlfn.CONCAT("BP:",D231))</f>
        <v>BP:Walcott,Sebastian</v>
      </c>
      <c r="AW231" s="13" t="str">
        <f>HYPERLINK(AZ231,_xlfn.CONCAT("FG:",D231))</f>
        <v>FG:Walcott,Sebastian</v>
      </c>
      <c r="AX231" t="s">
        <v>1171</v>
      </c>
      <c r="AY231" t="s">
        <v>4417</v>
      </c>
      <c r="AZ231" t="s">
        <v>4362</v>
      </c>
    </row>
    <row r="232" spans="1:52" x14ac:dyDescent="0.25">
      <c r="A232" s="8" t="s">
        <v>1166</v>
      </c>
      <c r="C232" s="14">
        <v>187</v>
      </c>
      <c r="D232" s="23" t="s">
        <v>1728</v>
      </c>
      <c r="E232" s="14" t="s">
        <v>1074</v>
      </c>
      <c r="F232" s="11">
        <v>35845</v>
      </c>
      <c r="G232" s="24">
        <f>IF(MONTH(F232)&lt;7,2025-YEAR(F232),2025-YEAR(F232)-1)</f>
        <v>27</v>
      </c>
      <c r="H232" s="14">
        <v>244</v>
      </c>
      <c r="I232" s="14">
        <v>226</v>
      </c>
      <c r="J232" s="14">
        <v>18</v>
      </c>
      <c r="K232" s="14">
        <v>16</v>
      </c>
      <c r="L232" s="14">
        <v>8</v>
      </c>
      <c r="M232" s="14">
        <v>34.299999999999997</v>
      </c>
      <c r="N232" s="14">
        <v>43.3</v>
      </c>
      <c r="O232" s="14">
        <v>47.7</v>
      </c>
      <c r="P232" s="14">
        <v>1.4</v>
      </c>
      <c r="Q232" s="14">
        <v>1</v>
      </c>
      <c r="R232" s="14">
        <v>-12</v>
      </c>
      <c r="S232" s="14">
        <v>24</v>
      </c>
      <c r="T232" s="14">
        <v>10</v>
      </c>
      <c r="U232" s="14">
        <v>7</v>
      </c>
      <c r="V232" s="14">
        <v>28.3</v>
      </c>
      <c r="W232" s="14">
        <v>36.299999999999997</v>
      </c>
      <c r="X232" s="14">
        <v>39.5</v>
      </c>
      <c r="Y232" s="14">
        <v>1.4</v>
      </c>
      <c r="Z232" s="14">
        <v>2</v>
      </c>
      <c r="AA232" s="14">
        <v>-12</v>
      </c>
      <c r="AB232" s="14">
        <v>28</v>
      </c>
      <c r="AC232" s="14" t="s">
        <v>336</v>
      </c>
      <c r="AD232" s="14" t="s">
        <v>41</v>
      </c>
      <c r="AE232" s="14">
        <v>10</v>
      </c>
      <c r="AF232" s="14" t="s">
        <v>41</v>
      </c>
      <c r="AG232" s="14" t="s">
        <v>40</v>
      </c>
      <c r="AH232" s="14">
        <v>1</v>
      </c>
      <c r="AJ232" s="14">
        <v>407</v>
      </c>
      <c r="AQ232" s="14" t="s">
        <v>502</v>
      </c>
      <c r="AR232" s="9" t="s">
        <v>3303</v>
      </c>
      <c r="AS232" s="3">
        <v>107149</v>
      </c>
      <c r="AT232" s="3">
        <v>18400</v>
      </c>
      <c r="AU232" s="13" t="str">
        <f>HYPERLINK(AX232,_xlfn.CONCAT("BR:",D232))</f>
        <v>BR:Yepez,Juan</v>
      </c>
      <c r="AV232" s="13" t="str">
        <f>HYPERLINK(AY232,_xlfn.CONCAT("BP:",D232))</f>
        <v>BP:Yepez,Juan</v>
      </c>
      <c r="AW232" s="13" t="str">
        <f>HYPERLINK(AZ232,_xlfn.CONCAT("FG:",D232))</f>
        <v>FG:Yepez,Juan</v>
      </c>
      <c r="AX232" t="s">
        <v>3304</v>
      </c>
      <c r="AY232" t="s">
        <v>3305</v>
      </c>
      <c r="AZ232" t="s">
        <v>4396</v>
      </c>
    </row>
    <row r="233" spans="1:52" x14ac:dyDescent="0.25">
      <c r="A233" s="8" t="s">
        <v>1078</v>
      </c>
      <c r="D233" s="23" t="s">
        <v>1193</v>
      </c>
      <c r="E233" s="14" t="s">
        <v>4489</v>
      </c>
      <c r="F233" s="11">
        <v>35782</v>
      </c>
      <c r="G233" s="24">
        <f>IF(MONTH(F233)&lt;7,2025-YEAR(F233),2025-YEAR(F233)-1)</f>
        <v>27</v>
      </c>
      <c r="H233" s="14">
        <v>219</v>
      </c>
      <c r="I233" s="14">
        <v>192</v>
      </c>
      <c r="J233" s="14">
        <v>27</v>
      </c>
      <c r="K233" s="14">
        <v>17</v>
      </c>
      <c r="L233" s="14">
        <v>20</v>
      </c>
      <c r="M233" s="14">
        <v>17.2</v>
      </c>
      <c r="N233" s="14">
        <v>40.200000000000003</v>
      </c>
      <c r="O233" s="14">
        <v>25.4</v>
      </c>
      <c r="P233" s="14">
        <v>1.9</v>
      </c>
      <c r="Q233" s="14">
        <v>2</v>
      </c>
      <c r="R233" s="14">
        <v>-9</v>
      </c>
      <c r="S233" s="14">
        <v>13</v>
      </c>
      <c r="T233" s="14">
        <v>29</v>
      </c>
      <c r="U233" s="14">
        <v>18</v>
      </c>
      <c r="V233" s="14">
        <v>20.8</v>
      </c>
      <c r="W233" s="14">
        <v>41.8</v>
      </c>
      <c r="X233" s="14">
        <v>25.1</v>
      </c>
      <c r="Y233" s="14">
        <v>0</v>
      </c>
      <c r="Z233" s="14">
        <v>0</v>
      </c>
      <c r="AA233" s="14">
        <v>-9</v>
      </c>
      <c r="AB233" s="14">
        <v>13</v>
      </c>
      <c r="AC233" s="14" t="s">
        <v>79</v>
      </c>
      <c r="AD233" s="14" t="s">
        <v>57</v>
      </c>
      <c r="AE233" s="14">
        <v>16</v>
      </c>
      <c r="AF233" s="14" t="s">
        <v>41</v>
      </c>
      <c r="AG233" s="14" t="s">
        <v>41</v>
      </c>
      <c r="AH233" s="14">
        <v>5</v>
      </c>
      <c r="AP233" s="14">
        <v>307</v>
      </c>
      <c r="AQ233" s="14" t="s">
        <v>80</v>
      </c>
      <c r="AR233" s="9" t="s">
        <v>1747</v>
      </c>
      <c r="AS233" s="3">
        <v>105454</v>
      </c>
      <c r="AT233" s="3">
        <v>18401</v>
      </c>
      <c r="AU233" s="13" t="str">
        <f>HYPERLINK(AX233,_xlfn.CONCAT("BR:",D233))</f>
        <v>BR:Acuna Jr,Ronald</v>
      </c>
      <c r="AV233" s="13" t="str">
        <f>HYPERLINK(AY233,_xlfn.CONCAT("BP:",D233))</f>
        <v>BP:Acuna Jr,Ronald</v>
      </c>
      <c r="AW233" s="13" t="str">
        <f>HYPERLINK(AZ233,_xlfn.CONCAT("FG:",D233))</f>
        <v>FG:Acuna Jr,Ronald</v>
      </c>
      <c r="AX233" t="s">
        <v>1748</v>
      </c>
      <c r="AY233" t="s">
        <v>1749</v>
      </c>
      <c r="AZ233" t="s">
        <v>3749</v>
      </c>
    </row>
    <row r="234" spans="1:52" x14ac:dyDescent="0.25">
      <c r="A234" s="8" t="s">
        <v>1078</v>
      </c>
      <c r="D234" s="23" t="s">
        <v>1206</v>
      </c>
      <c r="E234" s="14" t="s">
        <v>1113</v>
      </c>
      <c r="F234" s="11">
        <v>37214</v>
      </c>
      <c r="G234" s="24">
        <f>IF(MONTH(F234)&lt;7,2025-YEAR(F234),2025-YEAR(F234)-1)</f>
        <v>23</v>
      </c>
      <c r="H234" s="14">
        <v>338</v>
      </c>
      <c r="I234" s="14">
        <v>308</v>
      </c>
      <c r="J234" s="14">
        <v>30</v>
      </c>
      <c r="K234" s="14">
        <v>15</v>
      </c>
      <c r="L234" s="14">
        <v>20</v>
      </c>
      <c r="M234" s="14">
        <v>13.3</v>
      </c>
      <c r="N234" s="14">
        <v>34.299999999999997</v>
      </c>
      <c r="O234" s="14">
        <v>28.7</v>
      </c>
      <c r="P234" s="14">
        <v>5.2</v>
      </c>
      <c r="Q234" s="14">
        <v>8</v>
      </c>
      <c r="R234" s="14">
        <v>-3</v>
      </c>
      <c r="S234" s="14">
        <v>14</v>
      </c>
      <c r="T234" s="14">
        <v>34</v>
      </c>
      <c r="U234" s="14">
        <v>8</v>
      </c>
      <c r="V234" s="14">
        <v>20.3</v>
      </c>
      <c r="W234" s="14">
        <v>29.3</v>
      </c>
      <c r="X234" s="14">
        <v>32.299999999999997</v>
      </c>
      <c r="Y234" s="14">
        <v>1.3</v>
      </c>
      <c r="Z234" s="14">
        <v>1</v>
      </c>
      <c r="AA234" s="14">
        <v>-3</v>
      </c>
      <c r="AB234" s="14">
        <v>17</v>
      </c>
      <c r="AC234" s="14" t="s">
        <v>503</v>
      </c>
      <c r="AD234" s="14" t="s">
        <v>47</v>
      </c>
      <c r="AE234" s="14">
        <v>10</v>
      </c>
      <c r="AF234" s="14" t="s">
        <v>41</v>
      </c>
      <c r="AG234" s="14" t="s">
        <v>41</v>
      </c>
      <c r="AH234" s="14">
        <v>5</v>
      </c>
      <c r="AI234" s="14">
        <v>404</v>
      </c>
      <c r="AQ234" s="14" t="s">
        <v>504</v>
      </c>
      <c r="AR234" s="9" t="s">
        <v>1785</v>
      </c>
      <c r="AS234" s="3">
        <v>111885</v>
      </c>
      <c r="AT234" s="3">
        <v>26121</v>
      </c>
      <c r="AU234" s="13" t="str">
        <f>HYPERLINK(AX234,_xlfn.CONCAT("BR:",D234))</f>
        <v>BR:Alvarez,Francisco</v>
      </c>
      <c r="AV234" s="13" t="str">
        <f>HYPERLINK(AY234,_xlfn.CONCAT("BP:",D234))</f>
        <v>BP:Alvarez,Francisco</v>
      </c>
      <c r="AW234" s="13" t="str">
        <f>HYPERLINK(AZ234,_xlfn.CONCAT("FG:",D234))</f>
        <v>FG:Alvarez,Francisco</v>
      </c>
      <c r="AX234" t="s">
        <v>1786</v>
      </c>
      <c r="AY234" t="s">
        <v>1787</v>
      </c>
      <c r="AZ234" t="s">
        <v>3765</v>
      </c>
    </row>
    <row r="235" spans="1:52" x14ac:dyDescent="0.25">
      <c r="A235" s="8" t="s">
        <v>1078</v>
      </c>
      <c r="D235" s="23" t="s">
        <v>1256</v>
      </c>
      <c r="E235" s="14" t="s">
        <v>4484</v>
      </c>
      <c r="F235" s="11">
        <v>35165</v>
      </c>
      <c r="G235" s="24">
        <f>IF(MONTH(F235)&lt;7,2025-YEAR(F235),2025-YEAR(F235)-1)</f>
        <v>29</v>
      </c>
      <c r="H235" s="14">
        <v>566</v>
      </c>
      <c r="I235" s="14">
        <v>535</v>
      </c>
      <c r="J235" s="14">
        <v>31</v>
      </c>
      <c r="K235" s="14">
        <v>30</v>
      </c>
      <c r="L235" s="14">
        <v>1</v>
      </c>
      <c r="M235" s="14">
        <v>13.4</v>
      </c>
      <c r="N235" s="14">
        <v>17.5</v>
      </c>
      <c r="O235" s="14">
        <v>28.5</v>
      </c>
      <c r="P235" s="14">
        <v>4</v>
      </c>
      <c r="Q235" s="14">
        <v>8</v>
      </c>
      <c r="R235" s="14">
        <v>-1</v>
      </c>
      <c r="S235" s="14">
        <v>17</v>
      </c>
      <c r="T235" s="14">
        <v>32</v>
      </c>
      <c r="U235" s="14">
        <v>4</v>
      </c>
      <c r="V235" s="14">
        <v>22</v>
      </c>
      <c r="W235" s="14">
        <v>29.1</v>
      </c>
      <c r="X235" s="14">
        <v>39.9</v>
      </c>
      <c r="Y235" s="14">
        <v>4.5</v>
      </c>
      <c r="Z235" s="14">
        <v>8</v>
      </c>
      <c r="AA235" s="14">
        <v>-1</v>
      </c>
      <c r="AB235" s="14">
        <v>17</v>
      </c>
      <c r="AC235" s="14" t="s">
        <v>238</v>
      </c>
      <c r="AD235" s="14" t="s">
        <v>47</v>
      </c>
      <c r="AE235" s="14">
        <v>11</v>
      </c>
      <c r="AF235" s="14" t="s">
        <v>41</v>
      </c>
      <c r="AG235" s="14" t="s">
        <v>41</v>
      </c>
      <c r="AH235" s="14">
        <v>1</v>
      </c>
      <c r="AJ235" s="14">
        <v>406</v>
      </c>
      <c r="AL235" s="14">
        <v>432</v>
      </c>
      <c r="AQ235" s="14" t="s">
        <v>425</v>
      </c>
      <c r="AR235" s="9" t="s">
        <v>1930</v>
      </c>
      <c r="AS235" s="3">
        <v>109519</v>
      </c>
      <c r="AT235" s="3">
        <v>22275</v>
      </c>
      <c r="AU235" s="13" t="str">
        <f>HYPERLINK(AX235,_xlfn.CONCAT("BR:",D235))</f>
        <v>BR:Burger,Jake</v>
      </c>
      <c r="AV235" s="13" t="str">
        <f>HYPERLINK(AY235,_xlfn.CONCAT("BP:",D235))</f>
        <v>BP:Burger,Jake</v>
      </c>
      <c r="AW235" s="13" t="str">
        <f>HYPERLINK(AZ235,_xlfn.CONCAT("FG:",D235))</f>
        <v>FG:Burger,Jake</v>
      </c>
      <c r="AX235" t="s">
        <v>1931</v>
      </c>
      <c r="AY235" t="s">
        <v>1932</v>
      </c>
      <c r="AZ235" t="s">
        <v>3827</v>
      </c>
    </row>
    <row r="236" spans="1:52" x14ac:dyDescent="0.25">
      <c r="A236" s="8" t="s">
        <v>1078</v>
      </c>
      <c r="C236" s="14">
        <v>5</v>
      </c>
      <c r="D236" s="23" t="s">
        <v>1259</v>
      </c>
      <c r="E236" s="14" t="s">
        <v>4617</v>
      </c>
      <c r="F236" s="11">
        <v>36717</v>
      </c>
      <c r="G236" s="24">
        <f>IF(MONTH(F236)&lt;7,2025-YEAR(F236),2025-YEAR(F236)-1)</f>
        <v>24</v>
      </c>
      <c r="H236" s="14">
        <v>447</v>
      </c>
      <c r="I236" s="14">
        <v>412</v>
      </c>
      <c r="J236" s="14">
        <v>35</v>
      </c>
      <c r="K236" s="14">
        <v>28</v>
      </c>
      <c r="L236" s="14">
        <v>0</v>
      </c>
      <c r="M236" s="14">
        <v>27.6</v>
      </c>
      <c r="N236" s="14">
        <v>27.6</v>
      </c>
      <c r="O236" s="14">
        <v>56.1</v>
      </c>
      <c r="P236" s="14">
        <v>7</v>
      </c>
      <c r="Q236" s="14">
        <v>8</v>
      </c>
      <c r="R236" s="14">
        <v>3</v>
      </c>
      <c r="S236" s="14">
        <v>16</v>
      </c>
      <c r="T236" s="14">
        <v>27</v>
      </c>
      <c r="U236" s="14">
        <v>9</v>
      </c>
      <c r="V236" s="14">
        <v>21.9</v>
      </c>
      <c r="W236" s="14">
        <v>31</v>
      </c>
      <c r="X236" s="14">
        <v>42.7</v>
      </c>
      <c r="Y236" s="14">
        <v>4.4000000000000004</v>
      </c>
      <c r="Z236" s="14">
        <v>8</v>
      </c>
      <c r="AA236" s="14">
        <v>2</v>
      </c>
      <c r="AB236" s="14">
        <v>14</v>
      </c>
      <c r="AC236" s="14" t="s">
        <v>530</v>
      </c>
      <c r="AD236" s="14" t="s">
        <v>57</v>
      </c>
      <c r="AE236" s="14">
        <v>14</v>
      </c>
      <c r="AF236" s="14" t="s">
        <v>41</v>
      </c>
      <c r="AG236" s="14" t="s">
        <v>41</v>
      </c>
      <c r="AH236" s="14">
        <v>1</v>
      </c>
      <c r="AO236" s="14">
        <v>406</v>
      </c>
      <c r="AP236" s="14">
        <v>306</v>
      </c>
      <c r="AQ236" s="14" t="s">
        <v>531</v>
      </c>
      <c r="AR236" s="9" t="s">
        <v>1939</v>
      </c>
      <c r="AS236" s="3">
        <v>114935</v>
      </c>
      <c r="AT236" s="3">
        <v>22542</v>
      </c>
      <c r="AU236" s="13" t="str">
        <f>HYPERLINK(AX236,_xlfn.CONCAT("BR:",D236))</f>
        <v>BR:Butler,Lawrence*</v>
      </c>
      <c r="AV236" s="13" t="str">
        <f>HYPERLINK(AY236,_xlfn.CONCAT("BP:",D236))</f>
        <v>BP:Butler,Lawrence*</v>
      </c>
      <c r="AW236" s="13" t="str">
        <f>HYPERLINK(AZ236,_xlfn.CONCAT("FG:",D236))</f>
        <v>FG:Butler,Lawrence*</v>
      </c>
      <c r="AX236" t="s">
        <v>1940</v>
      </c>
      <c r="AY236" t="s">
        <v>1941</v>
      </c>
      <c r="AZ236" t="s">
        <v>3830</v>
      </c>
    </row>
    <row r="237" spans="1:52" x14ac:dyDescent="0.25">
      <c r="A237" s="8" t="s">
        <v>1078</v>
      </c>
      <c r="C237" s="14">
        <v>270</v>
      </c>
      <c r="D237" s="23" t="s">
        <v>1275</v>
      </c>
      <c r="E237" s="14" t="s">
        <v>1080</v>
      </c>
      <c r="F237" s="11">
        <v>36091</v>
      </c>
      <c r="G237" s="24">
        <f>IF(MONTH(F237)&lt;7,2025-YEAR(F237),2025-YEAR(F237)-1)</f>
        <v>26</v>
      </c>
      <c r="H237" s="14">
        <v>257</v>
      </c>
      <c r="I237" s="14">
        <v>235</v>
      </c>
      <c r="J237" s="14">
        <v>22</v>
      </c>
      <c r="K237" s="14">
        <v>27</v>
      </c>
      <c r="L237" s="14">
        <v>14</v>
      </c>
      <c r="M237" s="14">
        <v>11.9</v>
      </c>
      <c r="N237" s="14">
        <v>29.9</v>
      </c>
      <c r="O237" s="14">
        <v>21.5</v>
      </c>
      <c r="P237" s="14">
        <v>1.8</v>
      </c>
      <c r="Q237" s="14" t="s">
        <v>38</v>
      </c>
      <c r="R237" s="14">
        <v>7</v>
      </c>
      <c r="S237" s="14">
        <v>3</v>
      </c>
      <c r="T237" s="14">
        <v>45</v>
      </c>
      <c r="U237" s="14">
        <v>5</v>
      </c>
      <c r="V237" s="14">
        <v>13.1</v>
      </c>
      <c r="W237" s="14">
        <v>22</v>
      </c>
      <c r="X237" s="14">
        <v>22.1</v>
      </c>
      <c r="Y237" s="14">
        <v>3</v>
      </c>
      <c r="Z237" s="14" t="s">
        <v>38</v>
      </c>
      <c r="AA237" s="14">
        <v>8</v>
      </c>
      <c r="AB237" s="14">
        <v>4</v>
      </c>
      <c r="AC237" s="14" t="s">
        <v>336</v>
      </c>
      <c r="AD237" s="14" t="s">
        <v>41</v>
      </c>
      <c r="AE237" s="14">
        <v>13</v>
      </c>
      <c r="AF237" s="14" t="s">
        <v>41</v>
      </c>
      <c r="AG237" s="14" t="s">
        <v>41</v>
      </c>
      <c r="AH237" s="14">
        <v>3</v>
      </c>
      <c r="AN237" s="14">
        <v>303</v>
      </c>
      <c r="AO237" s="14">
        <v>403</v>
      </c>
      <c r="AP237" s="14">
        <v>303</v>
      </c>
      <c r="AQ237" s="14" t="s">
        <v>686</v>
      </c>
      <c r="AR237" s="9" t="s">
        <v>1987</v>
      </c>
      <c r="AS237" s="3">
        <v>107582</v>
      </c>
      <c r="AT237" s="3">
        <v>20126</v>
      </c>
      <c r="AU237" s="13" t="str">
        <f>HYPERLINK(AX237,_xlfn.CONCAT("BR:",D237))</f>
        <v>BR:Carlson,Dylan+</v>
      </c>
      <c r="AV237" s="13" t="str">
        <f>HYPERLINK(AY237,_xlfn.CONCAT("BP:",D237))</f>
        <v>BP:Carlson,Dylan+</v>
      </c>
      <c r="AW237" s="13" t="str">
        <f>HYPERLINK(AZ237,_xlfn.CONCAT("FG:",D237))</f>
        <v>FG:Carlson,Dylan+</v>
      </c>
      <c r="AX237" t="s">
        <v>1988</v>
      </c>
      <c r="AY237" t="s">
        <v>1989</v>
      </c>
      <c r="AZ237" t="s">
        <v>3850</v>
      </c>
    </row>
    <row r="238" spans="1:52" x14ac:dyDescent="0.25">
      <c r="A238" s="8" t="s">
        <v>1078</v>
      </c>
      <c r="D238" s="23" t="s">
        <v>1303</v>
      </c>
      <c r="E238" s="14" t="s">
        <v>1099</v>
      </c>
      <c r="F238" s="11">
        <v>36072</v>
      </c>
      <c r="G238" s="24">
        <f>IF(MONTH(F238)&lt;7,2025-YEAR(F238),2025-YEAR(F238)-1)</f>
        <v>26</v>
      </c>
      <c r="H238" s="14">
        <v>592</v>
      </c>
      <c r="I238" s="14">
        <v>541</v>
      </c>
      <c r="J238" s="14">
        <v>51</v>
      </c>
      <c r="K238" s="14">
        <v>40</v>
      </c>
      <c r="L238" s="14">
        <v>4</v>
      </c>
      <c r="M238" s="14">
        <v>15.3</v>
      </c>
      <c r="N238" s="14">
        <v>20.3</v>
      </c>
      <c r="O238" s="14">
        <v>32.799999999999997</v>
      </c>
      <c r="P238" s="14">
        <v>3</v>
      </c>
      <c r="Q238" s="14">
        <v>6</v>
      </c>
      <c r="R238" s="14">
        <v>-3</v>
      </c>
      <c r="S238" s="14">
        <v>11</v>
      </c>
      <c r="T238" s="14">
        <v>42</v>
      </c>
      <c r="U238" s="14">
        <v>9</v>
      </c>
      <c r="V238" s="14">
        <v>23.6</v>
      </c>
      <c r="W238" s="14">
        <v>33.700000000000003</v>
      </c>
      <c r="X238" s="14">
        <v>38.4</v>
      </c>
      <c r="Y238" s="14">
        <v>2.2999999999999998</v>
      </c>
      <c r="Z238" s="14">
        <v>4</v>
      </c>
      <c r="AA238" s="14">
        <v>-6</v>
      </c>
      <c r="AB238" s="14">
        <v>10</v>
      </c>
      <c r="AC238" s="14" t="s">
        <v>435</v>
      </c>
      <c r="AD238" s="14" t="s">
        <v>57</v>
      </c>
      <c r="AE238" s="14">
        <v>15</v>
      </c>
      <c r="AF238" s="14" t="s">
        <v>41</v>
      </c>
      <c r="AG238" s="14" t="s">
        <v>40</v>
      </c>
      <c r="AH238" s="14">
        <v>1</v>
      </c>
      <c r="AM238" s="14">
        <v>436</v>
      </c>
      <c r="AO238" s="14">
        <v>415</v>
      </c>
      <c r="AQ238" s="14" t="s">
        <v>568</v>
      </c>
      <c r="AR238" s="9" t="s">
        <v>2067</v>
      </c>
      <c r="AS238" s="3">
        <v>107675</v>
      </c>
      <c r="AT238" s="3">
        <v>21711</v>
      </c>
      <c r="AU238" s="13" t="str">
        <f>HYPERLINK(AX238,_xlfn.CONCAT("BR:",D238))</f>
        <v>BR:Cruz,Oneil*</v>
      </c>
      <c r="AV238" s="13" t="str">
        <f>HYPERLINK(AY238,_xlfn.CONCAT("BP:",D238))</f>
        <v>BP:Cruz,Oneil*</v>
      </c>
      <c r="AW238" s="13" t="str">
        <f>HYPERLINK(AZ238,_xlfn.CONCAT("FG:",D238))</f>
        <v>FG:Cruz,Oneil*</v>
      </c>
      <c r="AX238" t="s">
        <v>2068</v>
      </c>
      <c r="AY238" t="s">
        <v>2069</v>
      </c>
      <c r="AZ238" t="s">
        <v>3883</v>
      </c>
    </row>
    <row r="239" spans="1:52" x14ac:dyDescent="0.25">
      <c r="A239" s="8" t="s">
        <v>1078</v>
      </c>
      <c r="C239" s="14">
        <v>300</v>
      </c>
      <c r="D239" s="23" t="s">
        <v>1341</v>
      </c>
      <c r="E239" s="14" t="s">
        <v>4573</v>
      </c>
      <c r="F239" s="11">
        <v>33456</v>
      </c>
      <c r="G239" s="24">
        <f>IF(MONTH(F239)&lt;7,2025-YEAR(F239),2025-YEAR(F239)-1)</f>
        <v>33</v>
      </c>
      <c r="H239" s="14">
        <v>234</v>
      </c>
      <c r="I239" s="14">
        <v>214</v>
      </c>
      <c r="J239" s="14">
        <v>20</v>
      </c>
      <c r="K239" s="14">
        <v>3</v>
      </c>
      <c r="L239" s="14">
        <v>9</v>
      </c>
      <c r="M239" s="14">
        <v>17.399999999999999</v>
      </c>
      <c r="N239" s="14">
        <v>29.4</v>
      </c>
      <c r="O239" s="14">
        <v>28.9</v>
      </c>
      <c r="P239" s="14">
        <v>0.4</v>
      </c>
      <c r="Q239" s="14">
        <v>1</v>
      </c>
      <c r="R239" s="14">
        <v>-2</v>
      </c>
      <c r="S239" s="14">
        <v>16</v>
      </c>
      <c r="T239" s="14">
        <v>8</v>
      </c>
      <c r="U239" s="14">
        <v>9</v>
      </c>
      <c r="V239" s="14">
        <v>7.7</v>
      </c>
      <c r="W239" s="14">
        <v>19.7</v>
      </c>
      <c r="X239" s="14">
        <v>9.9</v>
      </c>
      <c r="Y239" s="14">
        <v>0.2</v>
      </c>
      <c r="Z239" s="14">
        <v>0</v>
      </c>
      <c r="AA239" s="14">
        <v>-2</v>
      </c>
      <c r="AB239" s="14">
        <v>16</v>
      </c>
      <c r="AC239" s="14" t="s">
        <v>53</v>
      </c>
      <c r="AD239" s="14" t="s">
        <v>47</v>
      </c>
      <c r="AE239" s="14">
        <v>8</v>
      </c>
      <c r="AF239" s="14" t="s">
        <v>41</v>
      </c>
      <c r="AG239" s="14" t="s">
        <v>40</v>
      </c>
      <c r="AH239" s="14">
        <v>5</v>
      </c>
      <c r="AJ239" s="14">
        <v>311</v>
      </c>
      <c r="AL239" s="14">
        <v>459</v>
      </c>
      <c r="AQ239" s="14" t="s">
        <v>634</v>
      </c>
      <c r="AR239" s="9" t="s">
        <v>2180</v>
      </c>
      <c r="AS239" s="3">
        <v>57850</v>
      </c>
      <c r="AT239" s="3">
        <v>5827</v>
      </c>
      <c r="AU239" s="13" t="str">
        <f>HYPERLINK(AX239,_xlfn.CONCAT("BR:",D239))</f>
        <v>BR:Flores,Wilmer</v>
      </c>
      <c r="AV239" s="13" t="str">
        <f>HYPERLINK(AY239,_xlfn.CONCAT("BP:",D239))</f>
        <v>BP:Flores,Wilmer</v>
      </c>
      <c r="AW239" s="13" t="str">
        <f>HYPERLINK(AZ239,_xlfn.CONCAT("FG:",D239))</f>
        <v>FG:Flores,Wilmer</v>
      </c>
      <c r="AX239" t="s">
        <v>2181</v>
      </c>
      <c r="AY239" t="s">
        <v>2182</v>
      </c>
      <c r="AZ239" t="s">
        <v>3934</v>
      </c>
    </row>
    <row r="240" spans="1:52" x14ac:dyDescent="0.25">
      <c r="A240" s="8" t="s">
        <v>1078</v>
      </c>
      <c r="C240" s="14">
        <v>250</v>
      </c>
      <c r="D240" s="23" t="s">
        <v>1353</v>
      </c>
      <c r="E240" s="14" t="s">
        <v>1074</v>
      </c>
      <c r="F240" s="11">
        <v>34292</v>
      </c>
      <c r="G240" s="24">
        <f>IF(MONTH(F240)&lt;7,2025-YEAR(F240),2025-YEAR(F240)-1)</f>
        <v>31</v>
      </c>
      <c r="H240" s="14">
        <v>255</v>
      </c>
      <c r="I240" s="14">
        <v>223</v>
      </c>
      <c r="J240" s="14">
        <v>32</v>
      </c>
      <c r="K240" s="14">
        <v>91</v>
      </c>
      <c r="L240" s="14">
        <v>0</v>
      </c>
      <c r="M240" s="14">
        <v>0</v>
      </c>
      <c r="N240" s="14">
        <v>4</v>
      </c>
      <c r="O240" s="14">
        <v>0</v>
      </c>
      <c r="P240" s="14">
        <v>0</v>
      </c>
      <c r="Q240" s="14" t="s">
        <v>43</v>
      </c>
      <c r="R240" s="14">
        <v>0</v>
      </c>
      <c r="S240" s="14">
        <v>0</v>
      </c>
      <c r="T240" s="14">
        <v>49</v>
      </c>
      <c r="U240" s="14">
        <v>23</v>
      </c>
      <c r="V240" s="14">
        <v>7.3</v>
      </c>
      <c r="W240" s="14">
        <v>34.299999999999997</v>
      </c>
      <c r="X240" s="14">
        <v>22.5</v>
      </c>
      <c r="Y240" s="14">
        <v>4</v>
      </c>
      <c r="Z240" s="14" t="s">
        <v>281</v>
      </c>
      <c r="AA240" s="14">
        <v>0</v>
      </c>
      <c r="AB240" s="14">
        <v>0</v>
      </c>
      <c r="AC240" s="14" t="s">
        <v>730</v>
      </c>
      <c r="AD240" s="14" t="s">
        <v>40</v>
      </c>
      <c r="AE240" s="14">
        <v>11</v>
      </c>
      <c r="AF240" s="14" t="s">
        <v>41</v>
      </c>
      <c r="AG240" s="14" t="s">
        <v>41</v>
      </c>
      <c r="AH240" s="14">
        <v>5</v>
      </c>
      <c r="AJ240" s="14">
        <v>201</v>
      </c>
      <c r="AN240" s="14">
        <v>319</v>
      </c>
      <c r="AP240" s="14">
        <v>319</v>
      </c>
      <c r="AQ240" s="14" t="s">
        <v>731</v>
      </c>
      <c r="AR240" s="9" t="s">
        <v>2216</v>
      </c>
      <c r="AS240" s="3">
        <v>70613</v>
      </c>
      <c r="AT240" s="3">
        <v>14128</v>
      </c>
      <c r="AU240" s="13" t="str">
        <f>HYPERLINK(AX240,_xlfn.CONCAT("BR:",D240))</f>
        <v>BR:Gallo,Joey*</v>
      </c>
      <c r="AV240" s="13" t="str">
        <f>HYPERLINK(AY240,_xlfn.CONCAT("BP:",D240))</f>
        <v>BP:Gallo,Joey*</v>
      </c>
      <c r="AW240" s="13" t="str">
        <f>HYPERLINK(AZ240,_xlfn.CONCAT("FG:",D240))</f>
        <v>FG:Gallo,Joey*</v>
      </c>
      <c r="AX240" t="s">
        <v>2217</v>
      </c>
      <c r="AY240" t="s">
        <v>2218</v>
      </c>
      <c r="AZ240" t="s">
        <v>3948</v>
      </c>
    </row>
    <row r="241" spans="1:52" x14ac:dyDescent="0.25">
      <c r="A241" s="8" t="s">
        <v>1078</v>
      </c>
      <c r="D241" s="23" t="s">
        <v>1375</v>
      </c>
      <c r="E241" s="14" t="s">
        <v>1092</v>
      </c>
      <c r="F241" s="11">
        <v>35370</v>
      </c>
      <c r="G241" s="24">
        <f>IF(MONTH(F241)&lt;7,2025-YEAR(F241),2025-YEAR(F241)-1)</f>
        <v>28</v>
      </c>
      <c r="H241" s="14">
        <v>201</v>
      </c>
      <c r="I241" s="14">
        <v>179</v>
      </c>
      <c r="J241" s="14">
        <v>22</v>
      </c>
      <c r="K241" s="14">
        <v>32</v>
      </c>
      <c r="L241" s="14">
        <v>0</v>
      </c>
      <c r="M241" s="14">
        <v>16.100000000000001</v>
      </c>
      <c r="N241" s="14">
        <v>21.2</v>
      </c>
      <c r="O241" s="14">
        <v>27.8</v>
      </c>
      <c r="P241" s="14">
        <v>1.5</v>
      </c>
      <c r="Q241" s="14">
        <v>2</v>
      </c>
      <c r="R241" s="14">
        <v>-5</v>
      </c>
      <c r="S241" s="14">
        <v>21</v>
      </c>
      <c r="T241" s="14">
        <v>35</v>
      </c>
      <c r="U241" s="14">
        <v>17</v>
      </c>
      <c r="V241" s="14">
        <v>6.5</v>
      </c>
      <c r="W241" s="14">
        <v>28.4</v>
      </c>
      <c r="X241" s="14">
        <v>20.5</v>
      </c>
      <c r="Y241" s="14">
        <v>3.8</v>
      </c>
      <c r="Z241" s="14" t="s">
        <v>192</v>
      </c>
      <c r="AA241" s="14">
        <v>0</v>
      </c>
      <c r="AB241" s="14">
        <v>16</v>
      </c>
      <c r="AC241" s="14" t="s">
        <v>150</v>
      </c>
      <c r="AD241" s="14" t="s">
        <v>47</v>
      </c>
      <c r="AE241" s="14">
        <v>13</v>
      </c>
      <c r="AF241" s="14" t="s">
        <v>40</v>
      </c>
      <c r="AG241" s="14" t="s">
        <v>40</v>
      </c>
      <c r="AH241" s="14">
        <v>1</v>
      </c>
      <c r="AO241" s="14">
        <v>106</v>
      </c>
      <c r="AQ241" s="14" t="s">
        <v>487</v>
      </c>
      <c r="AR241" s="9" t="s">
        <v>2282</v>
      </c>
      <c r="AS241" s="3">
        <v>105735</v>
      </c>
      <c r="AT241" s="3">
        <v>18564</v>
      </c>
      <c r="AU241" s="13" t="str">
        <f>HYPERLINK(AX241,_xlfn.CONCAT("BR:",D241))</f>
        <v>BR:Grisham,Trent*</v>
      </c>
      <c r="AV241" s="13" t="str">
        <f>HYPERLINK(AY241,_xlfn.CONCAT("BP:",D241))</f>
        <v>BP:Grisham,Trent*</v>
      </c>
      <c r="AW241" s="13" t="str">
        <f>HYPERLINK(AZ241,_xlfn.CONCAT("FG:",D241))</f>
        <v>FG:Grisham,Trent*</v>
      </c>
      <c r="AX241" t="s">
        <v>2283</v>
      </c>
      <c r="AY241" t="s">
        <v>2284</v>
      </c>
      <c r="AZ241" t="s">
        <v>3973</v>
      </c>
    </row>
    <row r="242" spans="1:52" x14ac:dyDescent="0.25">
      <c r="A242" s="8" t="s">
        <v>1078</v>
      </c>
      <c r="B242" t="s">
        <v>1018</v>
      </c>
      <c r="D242" s="23" t="s">
        <v>1079</v>
      </c>
      <c r="E242" s="14" t="s">
        <v>1080</v>
      </c>
      <c r="F242" s="11">
        <v>37972</v>
      </c>
      <c r="G242" s="24">
        <f>IF(MONTH(F242)&lt;7,2025-YEAR(F242),2025-YEAR(F242)-1)</f>
        <v>21</v>
      </c>
      <c r="AR242" s="9" t="s">
        <v>1081</v>
      </c>
      <c r="AS242" s="3">
        <v>154073</v>
      </c>
      <c r="AT242" s="3" t="s">
        <v>1082</v>
      </c>
      <c r="AU242" s="13" t="str">
        <f>HYPERLINK(AX242,_xlfn.CONCAT("BR:",D242))</f>
        <v>BR:Isaac,Xavier*</v>
      </c>
      <c r="AV242" s="13" t="str">
        <f>HYPERLINK(AY242,_xlfn.CONCAT("BP:",D242))</f>
        <v>BP:Isaac,Xavier*</v>
      </c>
      <c r="AW242" s="13" t="str">
        <f>HYPERLINK(AZ242,_xlfn.CONCAT("FG:",D242))</f>
        <v>FG:Isaac,Xavier*</v>
      </c>
      <c r="AX242" t="s">
        <v>1083</v>
      </c>
      <c r="AY242" t="s">
        <v>4410</v>
      </c>
      <c r="AZ242" t="s">
        <v>4021</v>
      </c>
    </row>
    <row r="243" spans="1:52" x14ac:dyDescent="0.25">
      <c r="A243" s="8" t="s">
        <v>1078</v>
      </c>
      <c r="B243" t="s">
        <v>1018</v>
      </c>
      <c r="D243" s="23" t="s">
        <v>1091</v>
      </c>
      <c r="E243" s="14" t="s">
        <v>1092</v>
      </c>
      <c r="F243" s="11">
        <v>37025</v>
      </c>
      <c r="G243" s="24">
        <f>IF(MONTH(F243)&lt;7,2025-YEAR(F243),2025-YEAR(F243)-1)</f>
        <v>24</v>
      </c>
      <c r="AR243" s="9" t="s">
        <v>1093</v>
      </c>
      <c r="AS243" s="3">
        <v>144229</v>
      </c>
      <c r="AT243" s="3" t="s">
        <v>1094</v>
      </c>
      <c r="AU243" s="13" t="str">
        <f>HYPERLINK(AX243,_xlfn.CONCAT("BR:",D243))</f>
        <v>BR:Jones,Spencer*</v>
      </c>
      <c r="AV243" s="13" t="str">
        <f>HYPERLINK(AY243,_xlfn.CONCAT("BP:",D243))</f>
        <v>BP:Jones,Spencer*</v>
      </c>
      <c r="AW243" s="13" t="str">
        <f>HYPERLINK(AZ243,_xlfn.CONCAT("FG:",D243))</f>
        <v>FG:Jones,Spencer*</v>
      </c>
      <c r="AX243" t="s">
        <v>1095</v>
      </c>
      <c r="AY243" t="s">
        <v>1096</v>
      </c>
      <c r="AZ243" t="s">
        <v>4037</v>
      </c>
    </row>
    <row r="244" spans="1:52" x14ac:dyDescent="0.25">
      <c r="A244" s="8" t="s">
        <v>1078</v>
      </c>
      <c r="C244" s="14">
        <v>70</v>
      </c>
      <c r="D244" s="23" t="s">
        <v>1480</v>
      </c>
      <c r="E244" s="14" t="s">
        <v>4623</v>
      </c>
      <c r="F244" s="11">
        <v>35876</v>
      </c>
      <c r="G244" s="24">
        <f>IF(MONTH(F244)&lt;7,2025-YEAR(F244),2025-YEAR(F244)-1)</f>
        <v>27</v>
      </c>
      <c r="H244" s="14">
        <v>347</v>
      </c>
      <c r="I244" s="14">
        <v>332</v>
      </c>
      <c r="J244" s="14">
        <v>15</v>
      </c>
      <c r="K244" s="14">
        <v>34</v>
      </c>
      <c r="L244" s="14">
        <v>0</v>
      </c>
      <c r="M244" s="14">
        <v>25</v>
      </c>
      <c r="N244" s="14">
        <v>27</v>
      </c>
      <c r="O244" s="14">
        <v>46.8</v>
      </c>
      <c r="P244" s="14">
        <v>2.5</v>
      </c>
      <c r="Q244" s="14">
        <v>5</v>
      </c>
      <c r="R244" s="14">
        <v>-3</v>
      </c>
      <c r="S244" s="14">
        <v>19</v>
      </c>
      <c r="T244" s="14">
        <v>4</v>
      </c>
      <c r="U244" s="14">
        <v>0</v>
      </c>
      <c r="V244" s="14">
        <v>23.3</v>
      </c>
      <c r="W244" s="14">
        <v>25.3</v>
      </c>
      <c r="X244" s="14">
        <v>38.1</v>
      </c>
      <c r="Y244" s="14">
        <v>3.3</v>
      </c>
      <c r="Z244" s="14">
        <v>6</v>
      </c>
      <c r="AA244" s="14">
        <v>-3</v>
      </c>
      <c r="AB244" s="14">
        <v>21</v>
      </c>
      <c r="AC244" s="14" t="s">
        <v>69</v>
      </c>
      <c r="AD244" s="14" t="s">
        <v>47</v>
      </c>
      <c r="AE244" s="14">
        <v>13</v>
      </c>
      <c r="AF244" s="14" t="s">
        <v>40</v>
      </c>
      <c r="AG244" s="14" t="s">
        <v>25</v>
      </c>
      <c r="AH244" s="14">
        <v>4</v>
      </c>
      <c r="AK244" s="14">
        <v>306</v>
      </c>
      <c r="AQ244" s="14" t="s">
        <v>357</v>
      </c>
      <c r="AR244" s="9" t="s">
        <v>2575</v>
      </c>
      <c r="AS244" s="3">
        <v>143892</v>
      </c>
      <c r="AT244" s="3">
        <v>27684</v>
      </c>
      <c r="AU244" s="13" t="str">
        <f>HYPERLINK(AX244,_xlfn.CONCAT("BR:",D244))</f>
        <v>BR:Massey,Michael*</v>
      </c>
      <c r="AV244" s="13" t="str">
        <f>HYPERLINK(AY244,_xlfn.CONCAT("BP:",D244))</f>
        <v>BP:Massey,Michael*</v>
      </c>
      <c r="AW244" s="13" t="str">
        <f>HYPERLINK(AZ244,_xlfn.CONCAT("FG:",D244))</f>
        <v>FG:Massey,Michael*</v>
      </c>
      <c r="AX244" t="s">
        <v>2576</v>
      </c>
      <c r="AY244" t="s">
        <v>2577</v>
      </c>
      <c r="AZ244" t="s">
        <v>4103</v>
      </c>
    </row>
    <row r="245" spans="1:52" x14ac:dyDescent="0.25">
      <c r="A245" s="8" t="s">
        <v>1078</v>
      </c>
      <c r="B245" t="s">
        <v>1018</v>
      </c>
      <c r="C245" s="14">
        <v>283</v>
      </c>
      <c r="D245" s="23" t="s">
        <v>7976</v>
      </c>
      <c r="E245" s="14" t="s">
        <v>4623</v>
      </c>
      <c r="F245" s="11">
        <v>38202</v>
      </c>
      <c r="G245" s="24">
        <f>IF(MONTH(F245)&lt;7,2025-YEAR(F245),2025-YEAR(F245)-1)</f>
        <v>20</v>
      </c>
      <c r="AR245" s="9" t="s">
        <v>7977</v>
      </c>
      <c r="AS245" s="3">
        <v>170269</v>
      </c>
      <c r="AT245" s="3" t="s">
        <v>7978</v>
      </c>
      <c r="AU245" s="13" t="str">
        <f>HYPERLINK(AX245,_xlfn.CONCAT("BR:",D245))</f>
        <v>BR:Mitchell,Blake*</v>
      </c>
      <c r="AV245" s="13"/>
      <c r="AW245" s="13" t="str">
        <f>HYPERLINK(AZ245,_xlfn.CONCAT("FG:",D245))</f>
        <v>FG:Mitchell,Blake*</v>
      </c>
      <c r="AX245" t="str">
        <f>_xlfn.CONCAT("https://www.baseball-reference.com/register/player.fcgi?id=",AR245)</f>
        <v>https://www.baseball-reference.com/register/player.fcgi?id=mitche003bla</v>
      </c>
      <c r="AY245"/>
      <c r="AZ245" t="str">
        <f>_xlfn.CONCAT("https://www.fangraphs.com/statss.aspx?playerid=",AT245)</f>
        <v>https://www.fangraphs.com/statss.aspx?playerid=sa3022756</v>
      </c>
    </row>
    <row r="246" spans="1:52" x14ac:dyDescent="0.25">
      <c r="A246" s="8" t="s">
        <v>1078</v>
      </c>
      <c r="D246" s="23" t="s">
        <v>1509</v>
      </c>
      <c r="E246" s="14" t="s">
        <v>4533</v>
      </c>
      <c r="F246" s="11">
        <v>36042</v>
      </c>
      <c r="G246" s="24">
        <f>IF(MONTH(F246)&lt;7,2025-YEAR(F246),2025-YEAR(F246)-1)</f>
        <v>26</v>
      </c>
      <c r="H246" s="14">
        <v>221</v>
      </c>
      <c r="I246" s="14">
        <v>196</v>
      </c>
      <c r="J246" s="14">
        <v>25</v>
      </c>
      <c r="K246" s="14">
        <v>54</v>
      </c>
      <c r="L246" s="14">
        <v>5</v>
      </c>
      <c r="M246" s="14">
        <v>27.4</v>
      </c>
      <c r="N246" s="14">
        <v>33.4</v>
      </c>
      <c r="O246" s="14">
        <v>31.9</v>
      </c>
      <c r="P246" s="14">
        <v>0</v>
      </c>
      <c r="Q246" s="14" t="s">
        <v>38</v>
      </c>
      <c r="R246" s="14">
        <v>-10</v>
      </c>
      <c r="S246" s="14">
        <v>0</v>
      </c>
      <c r="T246" s="14">
        <v>42</v>
      </c>
      <c r="U246" s="14">
        <v>17</v>
      </c>
      <c r="V246" s="14">
        <v>19.5</v>
      </c>
      <c r="W246" s="14">
        <v>37.5</v>
      </c>
      <c r="X246" s="14">
        <v>41.5</v>
      </c>
      <c r="Y246" s="14">
        <v>3.3</v>
      </c>
      <c r="Z246" s="14">
        <v>4</v>
      </c>
      <c r="AA246" s="14">
        <v>-4</v>
      </c>
      <c r="AB246" s="14">
        <v>0</v>
      </c>
      <c r="AC246" s="14" t="s">
        <v>455</v>
      </c>
      <c r="AD246" s="14" t="s">
        <v>57</v>
      </c>
      <c r="AE246" s="14">
        <v>17</v>
      </c>
      <c r="AF246" s="14" t="s">
        <v>25</v>
      </c>
      <c r="AG246" s="14" t="s">
        <v>41</v>
      </c>
      <c r="AH246" s="14">
        <v>5</v>
      </c>
      <c r="AO246" s="14">
        <v>302</v>
      </c>
      <c r="AP246" s="14">
        <v>202</v>
      </c>
      <c r="AQ246" s="14" t="s">
        <v>456</v>
      </c>
      <c r="AR246" s="9" t="s">
        <v>2658</v>
      </c>
      <c r="AS246" s="3">
        <v>129622</v>
      </c>
      <c r="AT246" s="3">
        <v>27555</v>
      </c>
      <c r="AU246" s="13" t="str">
        <f>HYPERLINK(AX246,_xlfn.CONCAT("BR:",D246))</f>
        <v>BR:Mitchell,Garrett*</v>
      </c>
      <c r="AV246" s="13" t="str">
        <f>HYPERLINK(AY246,_xlfn.CONCAT("BP:",D246))</f>
        <v>BP:Mitchell,Garrett*</v>
      </c>
      <c r="AW246" s="13" t="str">
        <f>HYPERLINK(AZ246,_xlfn.CONCAT("FG:",D246))</f>
        <v>FG:Mitchell,Garrett*</v>
      </c>
      <c r="AX246" t="s">
        <v>2659</v>
      </c>
      <c r="AY246" t="s">
        <v>2660</v>
      </c>
      <c r="AZ246" t="s">
        <v>4136</v>
      </c>
    </row>
    <row r="247" spans="1:52" x14ac:dyDescent="0.25">
      <c r="A247" s="8" t="s">
        <v>1078</v>
      </c>
      <c r="D247" s="23" t="s">
        <v>1552</v>
      </c>
      <c r="E247" s="14" t="s">
        <v>1107</v>
      </c>
      <c r="F247" s="11">
        <v>33715</v>
      </c>
      <c r="G247" s="24">
        <f>IF(MONTH(F247)&lt;7,2025-YEAR(F247),2025-YEAR(F247)-1)</f>
        <v>33</v>
      </c>
      <c r="H247" s="14">
        <v>422</v>
      </c>
      <c r="I247" s="14">
        <v>367</v>
      </c>
      <c r="J247" s="14">
        <v>55</v>
      </c>
      <c r="K247" s="14">
        <v>45</v>
      </c>
      <c r="L247" s="14">
        <v>15</v>
      </c>
      <c r="M247" s="14">
        <v>12.5</v>
      </c>
      <c r="N247" s="14">
        <v>37.6</v>
      </c>
      <c r="O247" s="14">
        <v>19.2</v>
      </c>
      <c r="P247" s="14">
        <v>1.8</v>
      </c>
      <c r="Q247" s="14">
        <v>4</v>
      </c>
      <c r="R247" s="14">
        <v>-6</v>
      </c>
      <c r="S247" s="14">
        <v>4</v>
      </c>
      <c r="T247" s="14">
        <v>25</v>
      </c>
      <c r="U247" s="14">
        <v>16</v>
      </c>
      <c r="V247" s="14">
        <v>20.6</v>
      </c>
      <c r="W247" s="14">
        <v>46.7</v>
      </c>
      <c r="X247" s="14">
        <v>41.5</v>
      </c>
      <c r="Y247" s="14">
        <v>5.8</v>
      </c>
      <c r="Z247" s="14">
        <v>8</v>
      </c>
      <c r="AA247" s="14">
        <v>-6</v>
      </c>
      <c r="AB247" s="14">
        <v>6</v>
      </c>
      <c r="AC247" s="14" t="s">
        <v>66</v>
      </c>
      <c r="AD247" s="14" t="s">
        <v>40</v>
      </c>
      <c r="AE247" s="14">
        <v>11</v>
      </c>
      <c r="AF247" s="14" t="s">
        <v>40</v>
      </c>
      <c r="AG247" s="14" t="s">
        <v>41</v>
      </c>
      <c r="AH247" s="14">
        <v>1</v>
      </c>
      <c r="AR247" s="9" t="s">
        <v>2783</v>
      </c>
      <c r="AS247" s="3">
        <v>67072</v>
      </c>
      <c r="AT247" s="3">
        <v>11899</v>
      </c>
      <c r="AU247" s="13" t="str">
        <f>HYPERLINK(AX247,_xlfn.CONCAT("BR:",D247))</f>
        <v>BR:Pederson,Joc*</v>
      </c>
      <c r="AV247" s="13" t="str">
        <f>HYPERLINK(AY247,_xlfn.CONCAT("BP:",D247))</f>
        <v>BP:Pederson,Joc*</v>
      </c>
      <c r="AW247" s="13" t="str">
        <f>HYPERLINK(AZ247,_xlfn.CONCAT("FG:",D247))</f>
        <v>FG:Pederson,Joc*</v>
      </c>
      <c r="AX247" t="s">
        <v>2784</v>
      </c>
      <c r="AY247" t="s">
        <v>2785</v>
      </c>
      <c r="AZ247" t="s">
        <v>4184</v>
      </c>
    </row>
    <row r="248" spans="1:52" x14ac:dyDescent="0.25">
      <c r="A248" s="8" t="s">
        <v>1078</v>
      </c>
      <c r="D248" s="23" t="s">
        <v>1567</v>
      </c>
      <c r="E248" s="14" t="s">
        <v>647</v>
      </c>
      <c r="F248" s="11">
        <v>35395</v>
      </c>
      <c r="G248" s="24">
        <f>IF(MONTH(F248)&lt;7,2025-YEAR(F248),2025-YEAR(F248)-1)</f>
        <v>28</v>
      </c>
      <c r="H248" s="14">
        <v>616</v>
      </c>
      <c r="I248" s="14">
        <v>546</v>
      </c>
      <c r="J248" s="14">
        <v>70</v>
      </c>
      <c r="K248" s="14">
        <v>29</v>
      </c>
      <c r="L248" s="14">
        <v>5</v>
      </c>
      <c r="M248" s="14">
        <v>7.8</v>
      </c>
      <c r="N248" s="14">
        <v>14.8</v>
      </c>
      <c r="O248" s="14">
        <v>28.8</v>
      </c>
      <c r="P248" s="14">
        <v>7</v>
      </c>
      <c r="Q248" s="14" t="s">
        <v>52</v>
      </c>
      <c r="R248" s="14">
        <v>0</v>
      </c>
      <c r="S248" s="14">
        <v>9</v>
      </c>
      <c r="T248" s="14">
        <v>39</v>
      </c>
      <c r="U248" s="14">
        <v>16</v>
      </c>
      <c r="V248" s="14">
        <v>15.1</v>
      </c>
      <c r="W248" s="14">
        <v>33.200000000000003</v>
      </c>
      <c r="X248" s="14">
        <v>31.4</v>
      </c>
      <c r="Y248" s="14">
        <v>4.8</v>
      </c>
      <c r="Z248" s="14">
        <v>8</v>
      </c>
      <c r="AA248" s="14">
        <v>-1</v>
      </c>
      <c r="AB248" s="14">
        <v>8</v>
      </c>
      <c r="AC248" s="14" t="s">
        <v>323</v>
      </c>
      <c r="AD248" s="14" t="s">
        <v>40</v>
      </c>
      <c r="AE248" s="14">
        <v>11</v>
      </c>
      <c r="AF248" s="14" t="s">
        <v>41</v>
      </c>
      <c r="AG248" s="14" t="s">
        <v>41</v>
      </c>
      <c r="AH248" s="14">
        <v>1</v>
      </c>
      <c r="AI248" s="14">
        <v>102</v>
      </c>
      <c r="AQ248" s="14" t="s">
        <v>658</v>
      </c>
      <c r="AR248" s="9" t="s">
        <v>2828</v>
      </c>
      <c r="AS248" s="3">
        <v>133509</v>
      </c>
      <c r="AT248" s="3">
        <v>21534</v>
      </c>
      <c r="AU248" s="13" t="str">
        <f>HYPERLINK(AX248,_xlfn.CONCAT("BR:",D248))</f>
        <v>BR:Raleigh,Cal+</v>
      </c>
      <c r="AV248" s="13" t="str">
        <f>HYPERLINK(AY248,_xlfn.CONCAT("BP:",D248))</f>
        <v>BP:Raleigh,Cal+</v>
      </c>
      <c r="AW248" s="13" t="str">
        <f>HYPERLINK(AZ248,_xlfn.CONCAT("FG:",D248))</f>
        <v>FG:Raleigh,Cal+</v>
      </c>
      <c r="AX248" t="s">
        <v>2829</v>
      </c>
      <c r="AY248" t="s">
        <v>2830</v>
      </c>
      <c r="AZ248" t="s">
        <v>4201</v>
      </c>
    </row>
    <row r="249" spans="1:52" x14ac:dyDescent="0.25">
      <c r="A249" s="8" t="s">
        <v>1078</v>
      </c>
      <c r="D249" s="23" t="s">
        <v>1595</v>
      </c>
      <c r="E249" s="14" t="s">
        <v>220</v>
      </c>
      <c r="F249" s="11">
        <v>35023</v>
      </c>
      <c r="G249" s="24">
        <f>IF(MONTH(F249)&lt;7,2025-YEAR(F249),2025-YEAR(F249)-1)</f>
        <v>29</v>
      </c>
      <c r="H249" s="14">
        <v>341</v>
      </c>
      <c r="I249" s="14">
        <v>332</v>
      </c>
      <c r="J249" s="14">
        <v>9</v>
      </c>
      <c r="K249" s="14">
        <v>17</v>
      </c>
      <c r="L249" s="14">
        <v>0</v>
      </c>
      <c r="M249" s="14">
        <v>34.200000000000003</v>
      </c>
      <c r="N249" s="14">
        <v>37.200000000000003</v>
      </c>
      <c r="O249" s="14">
        <v>52.2</v>
      </c>
      <c r="P249" s="14">
        <v>1.6</v>
      </c>
      <c r="Q249" s="14" t="s">
        <v>38</v>
      </c>
      <c r="R249" s="14">
        <v>-14</v>
      </c>
      <c r="S249" s="14">
        <v>22</v>
      </c>
      <c r="T249" s="14">
        <v>22</v>
      </c>
      <c r="U249" s="14">
        <v>0</v>
      </c>
      <c r="V249" s="14">
        <v>30.9</v>
      </c>
      <c r="W249" s="14">
        <v>33.799999999999997</v>
      </c>
      <c r="X249" s="14">
        <v>43.1</v>
      </c>
      <c r="Y249" s="14">
        <v>2</v>
      </c>
      <c r="Z249" s="14" t="s">
        <v>38</v>
      </c>
      <c r="AA249" s="14">
        <v>-14</v>
      </c>
      <c r="AB249" s="14">
        <v>22</v>
      </c>
      <c r="AC249" s="14" t="s">
        <v>240</v>
      </c>
      <c r="AD249" s="14" t="s">
        <v>25</v>
      </c>
      <c r="AE249" s="14">
        <v>15</v>
      </c>
      <c r="AF249" s="14" t="s">
        <v>41</v>
      </c>
      <c r="AG249" s="14" t="s">
        <v>40</v>
      </c>
      <c r="AH249" s="14">
        <v>1</v>
      </c>
      <c r="AK249" s="14">
        <v>308</v>
      </c>
      <c r="AL249" s="14">
        <v>414</v>
      </c>
      <c r="AM249" s="14">
        <v>420</v>
      </c>
      <c r="AP249" s="14">
        <v>411</v>
      </c>
      <c r="AQ249" s="14" t="s">
        <v>241</v>
      </c>
      <c r="AR249" s="9" t="s">
        <v>2912</v>
      </c>
      <c r="AS249" s="3">
        <v>103203</v>
      </c>
      <c r="AT249" s="3">
        <v>15518</v>
      </c>
      <c r="AU249" s="13" t="str">
        <f>HYPERLINK(AX249,_xlfn.CONCAT("BR:",D249))</f>
        <v>BR:Rosario,Amed</v>
      </c>
      <c r="AV249" s="13" t="str">
        <f>HYPERLINK(AY249,_xlfn.CONCAT("BP:",D249))</f>
        <v>BP:Rosario,Amed</v>
      </c>
      <c r="AW249" s="13" t="str">
        <f>HYPERLINK(AZ249,_xlfn.CONCAT("FG:",D249))</f>
        <v>FG:Rosario,Amed</v>
      </c>
      <c r="AX249" t="s">
        <v>2913</v>
      </c>
      <c r="AY249" t="s">
        <v>2914</v>
      </c>
      <c r="AZ249" t="s">
        <v>4238</v>
      </c>
    </row>
    <row r="250" spans="1:52" x14ac:dyDescent="0.25">
      <c r="A250" s="8" t="s">
        <v>1078</v>
      </c>
      <c r="D250" s="23" t="s">
        <v>1647</v>
      </c>
      <c r="E250" s="14" t="s">
        <v>1107</v>
      </c>
      <c r="F250" s="11">
        <v>33437</v>
      </c>
      <c r="G250" s="24">
        <f>IF(MONTH(F250)&lt;7,2025-YEAR(F250),2025-YEAR(F250)-1)</f>
        <v>33</v>
      </c>
      <c r="H250" s="14">
        <v>620</v>
      </c>
      <c r="I250" s="14">
        <v>571</v>
      </c>
      <c r="J250" s="14">
        <v>49</v>
      </c>
      <c r="K250" s="14">
        <v>44</v>
      </c>
      <c r="L250" s="14">
        <v>16</v>
      </c>
      <c r="M250" s="14">
        <v>16.3</v>
      </c>
      <c r="N250" s="14">
        <v>35.299999999999997</v>
      </c>
      <c r="O250" s="14">
        <v>31.3</v>
      </c>
      <c r="P250" s="14">
        <v>5</v>
      </c>
      <c r="Q250" s="14">
        <v>8</v>
      </c>
      <c r="R250" s="14">
        <v>1</v>
      </c>
      <c r="S250" s="14">
        <v>10</v>
      </c>
      <c r="T250" s="14">
        <v>31</v>
      </c>
      <c r="U250" s="14">
        <v>6</v>
      </c>
      <c r="V250" s="14">
        <v>19.3</v>
      </c>
      <c r="W250" s="14">
        <v>28.3</v>
      </c>
      <c r="X250" s="14">
        <v>39.700000000000003</v>
      </c>
      <c r="Y250" s="14">
        <v>4</v>
      </c>
      <c r="Z250" s="14">
        <v>8</v>
      </c>
      <c r="AA250" s="14">
        <v>2</v>
      </c>
      <c r="AB250" s="14">
        <v>13</v>
      </c>
      <c r="AC250" s="14" t="s">
        <v>71</v>
      </c>
      <c r="AD250" s="14" t="s">
        <v>47</v>
      </c>
      <c r="AE250" s="14">
        <v>11</v>
      </c>
      <c r="AF250" s="14" t="s">
        <v>41</v>
      </c>
      <c r="AG250" s="14" t="s">
        <v>41</v>
      </c>
      <c r="AH250" s="14">
        <v>1</v>
      </c>
      <c r="AL250" s="14">
        <v>211</v>
      </c>
      <c r="AQ250" s="14" t="s">
        <v>72</v>
      </c>
      <c r="AR250" s="9" t="s">
        <v>3065</v>
      </c>
      <c r="AS250" s="3">
        <v>66110</v>
      </c>
      <c r="AT250" s="3">
        <v>12552</v>
      </c>
      <c r="AU250" s="13" t="str">
        <f>HYPERLINK(AX250,_xlfn.CONCAT("BR:",D250))</f>
        <v>BR:Suarez,Eugenio</v>
      </c>
      <c r="AV250" s="13" t="str">
        <f>HYPERLINK(AY250,_xlfn.CONCAT("BP:",D250))</f>
        <v>BP:Suarez,Eugenio</v>
      </c>
      <c r="AW250" s="13" t="str">
        <f>HYPERLINK(AZ250,_xlfn.CONCAT("FG:",D250))</f>
        <v>FG:Suarez,Eugenio</v>
      </c>
      <c r="AX250" t="s">
        <v>3066</v>
      </c>
      <c r="AY250" t="s">
        <v>3067</v>
      </c>
      <c r="AZ250" t="s">
        <v>4301</v>
      </c>
    </row>
    <row r="251" spans="1:52" x14ac:dyDescent="0.25">
      <c r="A251" s="8" t="s">
        <v>1078</v>
      </c>
      <c r="D251" s="23" t="s">
        <v>1649</v>
      </c>
      <c r="E251" s="14" t="s">
        <v>1099</v>
      </c>
      <c r="F251" s="11">
        <v>36005</v>
      </c>
      <c r="G251" s="24">
        <f>IF(MONTH(F251)&lt;7,2025-YEAR(F251),2025-YEAR(F251)-1)</f>
        <v>26</v>
      </c>
      <c r="H251" s="14">
        <v>274</v>
      </c>
      <c r="I251" s="14">
        <v>247</v>
      </c>
      <c r="J251" s="14">
        <v>27</v>
      </c>
      <c r="K251" s="14">
        <v>54</v>
      </c>
      <c r="L251" s="14">
        <v>4</v>
      </c>
      <c r="M251" s="14">
        <v>5.9</v>
      </c>
      <c r="N251" s="14">
        <v>10.9</v>
      </c>
      <c r="O251" s="14">
        <v>13.2</v>
      </c>
      <c r="P251" s="14">
        <v>2</v>
      </c>
      <c r="Q251" s="14">
        <v>3</v>
      </c>
      <c r="R251" s="14">
        <v>-1</v>
      </c>
      <c r="S251" s="14">
        <v>8</v>
      </c>
      <c r="T251" s="14">
        <v>35</v>
      </c>
      <c r="U251" s="14">
        <v>11</v>
      </c>
      <c r="V251" s="14">
        <v>6</v>
      </c>
      <c r="W251" s="14">
        <v>18.100000000000001</v>
      </c>
      <c r="X251" s="14">
        <v>14.8</v>
      </c>
      <c r="Y251" s="14">
        <v>2.5</v>
      </c>
      <c r="Z251" s="14">
        <v>3</v>
      </c>
      <c r="AA251" s="14">
        <v>-1</v>
      </c>
      <c r="AB251" s="14">
        <v>6</v>
      </c>
      <c r="AC251" s="14" t="s">
        <v>212</v>
      </c>
      <c r="AD251" s="14" t="s">
        <v>25</v>
      </c>
      <c r="AE251" s="14">
        <v>15</v>
      </c>
      <c r="AF251" s="14" t="s">
        <v>41</v>
      </c>
      <c r="AG251" s="14" t="s">
        <v>40</v>
      </c>
      <c r="AH251" s="14">
        <v>1</v>
      </c>
      <c r="AN251" s="14">
        <v>402</v>
      </c>
      <c r="AO251" s="14">
        <v>402</v>
      </c>
      <c r="AP251" s="14">
        <v>402</v>
      </c>
      <c r="AQ251" s="14" t="s">
        <v>579</v>
      </c>
      <c r="AR251" s="9" t="s">
        <v>3071</v>
      </c>
      <c r="AS251" s="3">
        <v>109083</v>
      </c>
      <c r="AT251" s="3">
        <v>22244</v>
      </c>
      <c r="AU251" s="13" t="str">
        <f>HYPERLINK(AX251,_xlfn.CONCAT("BR:",D251))</f>
        <v>BR:Suwinski,Jack*</v>
      </c>
      <c r="AV251" s="13" t="str">
        <f>HYPERLINK(AY251,_xlfn.CONCAT("BP:",D251))</f>
        <v>BP:Suwinski,Jack*</v>
      </c>
      <c r="AW251" s="13" t="str">
        <f>HYPERLINK(AZ251,_xlfn.CONCAT("FG:",D251))</f>
        <v>FG:Suwinski,Jack*</v>
      </c>
      <c r="AX251" t="s">
        <v>3072</v>
      </c>
      <c r="AY251" t="s">
        <v>3073</v>
      </c>
      <c r="AZ251" t="s">
        <v>4303</v>
      </c>
    </row>
    <row r="252" spans="1:52" x14ac:dyDescent="0.25">
      <c r="A252" s="8" t="s">
        <v>1078</v>
      </c>
      <c r="D252" s="23" t="s">
        <v>1722</v>
      </c>
      <c r="E252" s="14" t="s">
        <v>4623</v>
      </c>
      <c r="F252" s="11">
        <v>36691</v>
      </c>
      <c r="G252" s="24">
        <f>IF(MONTH(F252)&lt;7,2025-YEAR(F252),2025-YEAR(F252)-1)</f>
        <v>25</v>
      </c>
      <c r="H252" s="14">
        <v>693</v>
      </c>
      <c r="I252" s="14">
        <v>636</v>
      </c>
      <c r="J252" s="14">
        <v>57</v>
      </c>
      <c r="K252" s="14">
        <v>3</v>
      </c>
      <c r="L252" s="14">
        <v>0</v>
      </c>
      <c r="M252" s="14">
        <v>34.299999999999997</v>
      </c>
      <c r="N252" s="14">
        <v>37.299999999999997</v>
      </c>
      <c r="O252" s="14">
        <v>52</v>
      </c>
      <c r="P252" s="14">
        <v>1.8</v>
      </c>
      <c r="Q252" s="14">
        <v>2</v>
      </c>
      <c r="R252" s="14">
        <v>3</v>
      </c>
      <c r="S252" s="14">
        <v>1</v>
      </c>
      <c r="T252" s="14">
        <v>9</v>
      </c>
      <c r="U252" s="14">
        <v>9</v>
      </c>
      <c r="V252" s="14">
        <v>33.700000000000003</v>
      </c>
      <c r="W252" s="14">
        <v>45.7</v>
      </c>
      <c r="X252" s="14">
        <v>62.1</v>
      </c>
      <c r="Y252" s="14">
        <v>4.4000000000000004</v>
      </c>
      <c r="Z252" s="14">
        <v>8</v>
      </c>
      <c r="AA252" s="14">
        <v>2</v>
      </c>
      <c r="AB252" s="14">
        <v>1</v>
      </c>
      <c r="AC252" s="14" t="s">
        <v>364</v>
      </c>
      <c r="AD252" s="14" t="s">
        <v>57</v>
      </c>
      <c r="AE252" s="14">
        <v>17</v>
      </c>
      <c r="AF252" s="14" t="s">
        <v>41</v>
      </c>
      <c r="AG252" s="14" t="s">
        <v>40</v>
      </c>
      <c r="AH252" s="14">
        <v>1</v>
      </c>
      <c r="AM252" s="14">
        <v>116</v>
      </c>
      <c r="AQ252" s="14" t="s">
        <v>365</v>
      </c>
      <c r="AR252" s="9" t="s">
        <v>3287</v>
      </c>
      <c r="AS252" s="3">
        <v>141166</v>
      </c>
      <c r="AT252" s="3">
        <v>25764</v>
      </c>
      <c r="AU252" s="13" t="str">
        <f>HYPERLINK(AX252,_xlfn.CONCAT("BR:",D252))</f>
        <v>BR:Witt Jr,Bobby</v>
      </c>
      <c r="AV252" s="13" t="str">
        <f>HYPERLINK(AY252,_xlfn.CONCAT("BP:",D252))</f>
        <v>BP:Witt Jr,Bobby</v>
      </c>
      <c r="AW252" s="13" t="str">
        <f>HYPERLINK(AZ252,_xlfn.CONCAT("FG:",D252))</f>
        <v>FG:Witt Jr,Bobby</v>
      </c>
      <c r="AX252" t="s">
        <v>3288</v>
      </c>
      <c r="AY252" t="s">
        <v>3289</v>
      </c>
      <c r="AZ252" t="s">
        <v>4390</v>
      </c>
    </row>
    <row r="253" spans="1:52" x14ac:dyDescent="0.25">
      <c r="A253" s="8" t="s">
        <v>1097</v>
      </c>
      <c r="D253" s="23" t="s">
        <v>1204</v>
      </c>
      <c r="E253" s="14" t="s">
        <v>1113</v>
      </c>
      <c r="F253" s="11">
        <v>34675</v>
      </c>
      <c r="G253" s="24">
        <f>IF(MONTH(F253)&lt;7,2025-YEAR(F253),2025-YEAR(F253)-1)</f>
        <v>30</v>
      </c>
      <c r="H253" s="14">
        <v>678</v>
      </c>
      <c r="I253" s="14">
        <v>608</v>
      </c>
      <c r="J253" s="14">
        <v>70</v>
      </c>
      <c r="K253" s="14">
        <v>24</v>
      </c>
      <c r="L253" s="14">
        <v>13</v>
      </c>
      <c r="M253" s="14">
        <v>15</v>
      </c>
      <c r="N253" s="14">
        <v>32</v>
      </c>
      <c r="O253" s="14">
        <v>33.299999999999997</v>
      </c>
      <c r="P253" s="14">
        <v>4.3</v>
      </c>
      <c r="Q253" s="14">
        <v>6</v>
      </c>
      <c r="R253" s="14">
        <v>-3</v>
      </c>
      <c r="S253" s="14">
        <v>15</v>
      </c>
      <c r="T253" s="14">
        <v>29</v>
      </c>
      <c r="U253" s="14">
        <v>13</v>
      </c>
      <c r="V253" s="14">
        <v>16.899999999999999</v>
      </c>
      <c r="W253" s="14">
        <v>33.799999999999997</v>
      </c>
      <c r="X253" s="14">
        <v>32.299999999999997</v>
      </c>
      <c r="Y253" s="14">
        <v>3.8</v>
      </c>
      <c r="Z253" s="14">
        <v>6</v>
      </c>
      <c r="AA253" s="14">
        <v>-6</v>
      </c>
      <c r="AB253" s="14">
        <v>15</v>
      </c>
      <c r="AC253" s="14" t="s">
        <v>69</v>
      </c>
      <c r="AD253" s="14" t="s">
        <v>41</v>
      </c>
      <c r="AE253" s="14">
        <v>11</v>
      </c>
      <c r="AF253" s="14" t="s">
        <v>41</v>
      </c>
      <c r="AG253" s="14" t="s">
        <v>40</v>
      </c>
      <c r="AH253" s="14">
        <v>0</v>
      </c>
      <c r="AJ253" s="14">
        <v>407</v>
      </c>
      <c r="AQ253" s="14" t="s">
        <v>502</v>
      </c>
      <c r="AR253" s="9" t="s">
        <v>1779</v>
      </c>
      <c r="AS253" s="3">
        <v>101603</v>
      </c>
      <c r="AT253" s="3">
        <v>19251</v>
      </c>
      <c r="AU253" s="13" t="str">
        <f>HYPERLINK(AX253,_xlfn.CONCAT("BR:",D253))</f>
        <v>BR:Alonso,Pete</v>
      </c>
      <c r="AV253" s="13" t="str">
        <f>HYPERLINK(AY253,_xlfn.CONCAT("BP:",D253))</f>
        <v>BP:Alonso,Pete</v>
      </c>
      <c r="AW253" s="13" t="str">
        <f>HYPERLINK(AZ253,_xlfn.CONCAT("FG:",D253))</f>
        <v>FG:Alonso,Pete</v>
      </c>
      <c r="AX253" t="s">
        <v>1780</v>
      </c>
      <c r="AY253" t="s">
        <v>1781</v>
      </c>
      <c r="AZ253" t="s">
        <v>3761</v>
      </c>
    </row>
    <row r="254" spans="1:52" x14ac:dyDescent="0.25">
      <c r="A254" s="8" t="s">
        <v>1097</v>
      </c>
      <c r="B254" t="s">
        <v>1018</v>
      </c>
      <c r="C254" s="14">
        <v>287</v>
      </c>
      <c r="D254" s="23" t="s">
        <v>7988</v>
      </c>
      <c r="E254" s="14" t="s">
        <v>1029</v>
      </c>
      <c r="F254" s="11">
        <v>37227</v>
      </c>
      <c r="G254" s="24">
        <f>IF(MONTH(F254)&lt;7,2025-YEAR(F254),2025-YEAR(F254)-1)</f>
        <v>23</v>
      </c>
      <c r="AR254" s="9" t="s">
        <v>7989</v>
      </c>
      <c r="AS254" s="3">
        <v>147765</v>
      </c>
      <c r="AT254" s="3" t="s">
        <v>7990</v>
      </c>
      <c r="AU254" s="13" t="str">
        <f>HYPERLINK(AX254,_xlfn.CONCAT("BR:",D254))</f>
        <v>BR:Bradfield Jr,Enrique</v>
      </c>
      <c r="AV254" s="13" t="str">
        <f>HYPERLINK(AY254,_xlfn.CONCAT("BP:",D254))</f>
        <v>BP:Bradfield Jr,Enrique</v>
      </c>
      <c r="AW254" s="13" t="str">
        <f>HYPERLINK(AZ254,_xlfn.CONCAT("FG:",D254))</f>
        <v>FG:Bradfield Jr,Enrique</v>
      </c>
      <c r="AX254" t="str">
        <f>_xlfn.CONCAT("https://www.baseball-reference.com/register/player.fcgi?id=",AR254)</f>
        <v>https://www.baseball-reference.com/register/player.fcgi?id=bradfi000enr</v>
      </c>
      <c r="AY254" t="s">
        <v>7991</v>
      </c>
      <c r="AZ254" t="str">
        <f>_xlfn.CONCAT("https://www.fangraphs.com/statss.aspx?playerid=",AT254)</f>
        <v>https://www.fangraphs.com/statss.aspx?playerid=sa3022917</v>
      </c>
    </row>
    <row r="255" spans="1:52" x14ac:dyDescent="0.25">
      <c r="A255" s="8" t="s">
        <v>1097</v>
      </c>
      <c r="C255" s="14">
        <v>33</v>
      </c>
      <c r="D255" s="23" t="s">
        <v>1252</v>
      </c>
      <c r="E255" s="14" t="s">
        <v>4484</v>
      </c>
      <c r="F255" s="11">
        <v>35060</v>
      </c>
      <c r="G255" s="24">
        <f>IF(MONTH(F255)&lt;7,2025-YEAR(F255),2025-YEAR(F255)-1)</f>
        <v>29</v>
      </c>
      <c r="H255" s="14">
        <v>262</v>
      </c>
      <c r="I255" s="14">
        <v>232</v>
      </c>
      <c r="J255" s="14">
        <v>30</v>
      </c>
      <c r="K255" s="14">
        <v>26</v>
      </c>
      <c r="L255" s="14">
        <v>22</v>
      </c>
      <c r="M255" s="14">
        <v>16.5</v>
      </c>
      <c r="N255" s="14">
        <v>41.5</v>
      </c>
      <c r="O255" s="14">
        <v>23.6</v>
      </c>
      <c r="P255" s="14">
        <v>2</v>
      </c>
      <c r="Q255" s="14" t="s">
        <v>38</v>
      </c>
      <c r="R255" s="14">
        <v>-7</v>
      </c>
      <c r="S255" s="14">
        <v>19</v>
      </c>
      <c r="T255" s="14">
        <v>16</v>
      </c>
      <c r="U255" s="14">
        <v>12</v>
      </c>
      <c r="V255" s="14">
        <v>26.7</v>
      </c>
      <c r="W255" s="14">
        <v>41.7</v>
      </c>
      <c r="X255" s="14">
        <v>50</v>
      </c>
      <c r="Y255" s="14">
        <v>6.4</v>
      </c>
      <c r="Z255" s="14">
        <v>8</v>
      </c>
      <c r="AA255" s="14">
        <v>-8</v>
      </c>
      <c r="AB255" s="14">
        <v>25</v>
      </c>
      <c r="AC255" s="14" t="s">
        <v>332</v>
      </c>
      <c r="AD255" s="14" t="s">
        <v>47</v>
      </c>
      <c r="AE255" s="14">
        <v>11</v>
      </c>
      <c r="AF255" s="14" t="s">
        <v>41</v>
      </c>
      <c r="AG255" s="14" t="s">
        <v>40</v>
      </c>
      <c r="AH255" s="14">
        <v>1</v>
      </c>
      <c r="AJ255" s="14">
        <v>409</v>
      </c>
      <c r="AK255" s="14">
        <v>408</v>
      </c>
      <c r="AL255" s="14">
        <v>418</v>
      </c>
      <c r="AQ255" s="14" t="s">
        <v>422</v>
      </c>
      <c r="AR255" s="9" t="s">
        <v>1918</v>
      </c>
      <c r="AS255" s="3">
        <v>114350</v>
      </c>
      <c r="AT255" s="3">
        <v>24703</v>
      </c>
      <c r="AU255" s="13" t="str">
        <f>HYPERLINK(AX255,_xlfn.CONCAT("BR:",D255))</f>
        <v>BR:Bride,Jonah</v>
      </c>
      <c r="AV255" s="13" t="str">
        <f>HYPERLINK(AY255,_xlfn.CONCAT("BP:",D255))</f>
        <v>BP:Bride,Jonah</v>
      </c>
      <c r="AW255" s="13" t="str">
        <f>HYPERLINK(AZ255,_xlfn.CONCAT("FG:",D255))</f>
        <v>FG:Bride,Jonah</v>
      </c>
      <c r="AX255" t="s">
        <v>1919</v>
      </c>
      <c r="AY255" t="s">
        <v>1920</v>
      </c>
      <c r="AZ255" t="s">
        <v>3822</v>
      </c>
    </row>
    <row r="256" spans="1:52" x14ac:dyDescent="0.25">
      <c r="A256" s="8" t="s">
        <v>1097</v>
      </c>
      <c r="B256" t="s">
        <v>1018</v>
      </c>
      <c r="C256" s="14">
        <v>311</v>
      </c>
      <c r="D256" s="23" t="s">
        <v>8017</v>
      </c>
      <c r="E256" s="14" t="s">
        <v>7974</v>
      </c>
      <c r="F256" s="11">
        <v>37870</v>
      </c>
      <c r="G256" s="24">
        <f>IF(MONTH(F256)&lt;7,2025-YEAR(F256),2025-YEAR(F256)-1)</f>
        <v>21</v>
      </c>
      <c r="AS256" s="3"/>
      <c r="AT256" s="3"/>
      <c r="AU256" s="13"/>
      <c r="AV256" s="13"/>
      <c r="AW256" s="13"/>
      <c r="AX256"/>
      <c r="AY256"/>
      <c r="AZ256"/>
    </row>
    <row r="257" spans="1:52" x14ac:dyDescent="0.25">
      <c r="A257" s="8" t="s">
        <v>1097</v>
      </c>
      <c r="D257" s="23" t="s">
        <v>1282</v>
      </c>
      <c r="E257" s="14" t="s">
        <v>1067</v>
      </c>
      <c r="F257" s="11">
        <v>33667</v>
      </c>
      <c r="G257" s="24">
        <f>IF(MONTH(F257)&lt;7,2025-YEAR(F257),2025-YEAR(F257)-1)</f>
        <v>33</v>
      </c>
      <c r="H257" s="14">
        <v>647</v>
      </c>
      <c r="I257" s="14">
        <v>606</v>
      </c>
      <c r="J257" s="14">
        <v>41</v>
      </c>
      <c r="K257" s="14">
        <v>26</v>
      </c>
      <c r="L257" s="14">
        <v>4</v>
      </c>
      <c r="M257" s="14">
        <v>22.3</v>
      </c>
      <c r="N257" s="14">
        <v>29.3</v>
      </c>
      <c r="O257" s="14">
        <v>41</v>
      </c>
      <c r="P257" s="14">
        <v>5.0999999999999996</v>
      </c>
      <c r="Q257" s="14">
        <v>8</v>
      </c>
      <c r="R257" s="14">
        <v>1</v>
      </c>
      <c r="S257" s="14">
        <v>17</v>
      </c>
      <c r="T257" s="14">
        <v>19</v>
      </c>
      <c r="U257" s="14">
        <v>5</v>
      </c>
      <c r="V257" s="14">
        <v>21.9</v>
      </c>
      <c r="W257" s="14">
        <v>29.9</v>
      </c>
      <c r="X257" s="14">
        <v>34</v>
      </c>
      <c r="Y257" s="14">
        <v>1.5</v>
      </c>
      <c r="Z257" s="14">
        <v>2</v>
      </c>
      <c r="AA257" s="14">
        <v>1</v>
      </c>
      <c r="AB257" s="14">
        <v>16</v>
      </c>
      <c r="AC257" s="14" t="s">
        <v>189</v>
      </c>
      <c r="AD257" s="14" t="s">
        <v>41</v>
      </c>
      <c r="AE257" s="14">
        <v>12</v>
      </c>
      <c r="AF257" s="14" t="s">
        <v>41</v>
      </c>
      <c r="AG257" s="14" t="s">
        <v>40</v>
      </c>
      <c r="AH257" s="14">
        <v>0</v>
      </c>
      <c r="AP257" s="14">
        <v>403</v>
      </c>
      <c r="AQ257" s="14" t="s">
        <v>275</v>
      </c>
      <c r="AR257" s="9" t="s">
        <v>2008</v>
      </c>
      <c r="AS257" s="3">
        <v>66955</v>
      </c>
      <c r="AT257" s="3">
        <v>11737</v>
      </c>
      <c r="AU257" s="13" t="str">
        <f>HYPERLINK(AX257,_xlfn.CONCAT("BR:",D257))</f>
        <v>BR:Castellanos,Nick</v>
      </c>
      <c r="AV257" s="13" t="str">
        <f>HYPERLINK(AY257,_xlfn.CONCAT("BP:",D257))</f>
        <v>BP:Castellanos,Nick</v>
      </c>
      <c r="AW257" s="13" t="str">
        <f>HYPERLINK(AZ257,_xlfn.CONCAT("FG:",D257))</f>
        <v>FG:Castellanos,Nick</v>
      </c>
      <c r="AX257" t="s">
        <v>2009</v>
      </c>
      <c r="AY257" t="s">
        <v>2010</v>
      </c>
      <c r="AZ257" t="s">
        <v>3857</v>
      </c>
    </row>
    <row r="258" spans="1:52" x14ac:dyDescent="0.25">
      <c r="A258" s="8" t="s">
        <v>1097</v>
      </c>
      <c r="D258" s="23" t="s">
        <v>1321</v>
      </c>
      <c r="E258" s="14" t="s">
        <v>4582</v>
      </c>
      <c r="F258" s="11">
        <v>35929</v>
      </c>
      <c r="G258" s="24">
        <f>IF(MONTH(F258)&lt;7,2025-YEAR(F258),2025-YEAR(F258)-1)</f>
        <v>27</v>
      </c>
      <c r="H258" s="14">
        <v>588</v>
      </c>
      <c r="I258" s="14">
        <v>542</v>
      </c>
      <c r="J258" s="14">
        <v>46</v>
      </c>
      <c r="K258" s="14">
        <v>21</v>
      </c>
      <c r="L258" s="14">
        <v>4</v>
      </c>
      <c r="M258" s="14">
        <v>21</v>
      </c>
      <c r="N258" s="14">
        <v>26</v>
      </c>
      <c r="O258" s="14">
        <v>35.6</v>
      </c>
      <c r="P258" s="14">
        <v>2.2999999999999998</v>
      </c>
      <c r="Q258" s="14">
        <v>2</v>
      </c>
      <c r="R258" s="14">
        <v>6</v>
      </c>
      <c r="S258" s="14">
        <v>19</v>
      </c>
      <c r="T258" s="14">
        <v>34</v>
      </c>
      <c r="U258" s="14">
        <v>10</v>
      </c>
      <c r="V258" s="14">
        <v>19.5</v>
      </c>
      <c r="W258" s="14">
        <v>30.5</v>
      </c>
      <c r="X258" s="14">
        <v>33.700000000000003</v>
      </c>
      <c r="Y258" s="14">
        <v>3</v>
      </c>
      <c r="Z258" s="14">
        <v>5</v>
      </c>
      <c r="AA258" s="14">
        <v>6</v>
      </c>
      <c r="AB258" s="14">
        <v>15</v>
      </c>
      <c r="AC258" s="14" t="s">
        <v>90</v>
      </c>
      <c r="AD258" s="14" t="s">
        <v>50</v>
      </c>
      <c r="AE258" s="14">
        <v>17</v>
      </c>
      <c r="AF258" s="14" t="s">
        <v>40</v>
      </c>
      <c r="AG258" s="14" t="s">
        <v>41</v>
      </c>
      <c r="AH258" s="14">
        <v>1</v>
      </c>
      <c r="AO258" s="14">
        <v>105</v>
      </c>
      <c r="AQ258" s="14" t="s">
        <v>280</v>
      </c>
      <c r="AR258" s="9" t="s">
        <v>2121</v>
      </c>
      <c r="AS258" s="3">
        <v>143845</v>
      </c>
      <c r="AT258" s="3">
        <v>25479</v>
      </c>
      <c r="AU258" s="13" t="str">
        <f>HYPERLINK(AX258,_xlfn.CONCAT("BR:",D258))</f>
        <v>BR:Doyle,Brenton</v>
      </c>
      <c r="AV258" s="13" t="str">
        <f>HYPERLINK(AY258,_xlfn.CONCAT("BP:",D258))</f>
        <v>BP:Doyle,Brenton</v>
      </c>
      <c r="AW258" s="13" t="str">
        <f>HYPERLINK(AZ258,_xlfn.CONCAT("FG:",D258))</f>
        <v>FG:Doyle,Brenton</v>
      </c>
      <c r="AX258" t="s">
        <v>2122</v>
      </c>
      <c r="AY258" t="s">
        <v>2123</v>
      </c>
      <c r="AZ258" t="s">
        <v>3907</v>
      </c>
    </row>
    <row r="259" spans="1:52" x14ac:dyDescent="0.25">
      <c r="A259" s="8" t="s">
        <v>1097</v>
      </c>
      <c r="D259" s="23" t="s">
        <v>1326</v>
      </c>
      <c r="E259" s="14" t="s">
        <v>1022</v>
      </c>
      <c r="F259" s="11">
        <v>35313</v>
      </c>
      <c r="G259" s="24">
        <f>IF(MONTH(F259)&lt;7,2025-YEAR(F259),2025-YEAR(F259)-1)</f>
        <v>28</v>
      </c>
      <c r="H259" s="14">
        <v>725</v>
      </c>
      <c r="I259" s="14">
        <v>671</v>
      </c>
      <c r="J259" s="14">
        <v>54</v>
      </c>
      <c r="K259" s="14">
        <v>27</v>
      </c>
      <c r="L259" s="14">
        <v>8</v>
      </c>
      <c r="M259" s="14">
        <v>22.4</v>
      </c>
      <c r="N259" s="14">
        <v>32.4</v>
      </c>
      <c r="O259" s="14">
        <v>26.2</v>
      </c>
      <c r="P259" s="14">
        <v>0.9</v>
      </c>
      <c r="Q259" s="14">
        <v>1</v>
      </c>
      <c r="R259" s="14">
        <v>-1</v>
      </c>
      <c r="S259" s="14">
        <v>3</v>
      </c>
      <c r="T259" s="14">
        <v>20</v>
      </c>
      <c r="U259" s="14">
        <v>6</v>
      </c>
      <c r="V259" s="14">
        <v>29.4</v>
      </c>
      <c r="W259" s="14">
        <v>37.4</v>
      </c>
      <c r="X259" s="14">
        <v>59.3</v>
      </c>
      <c r="Y259" s="14">
        <v>2.4</v>
      </c>
      <c r="Z259" s="14">
        <v>4</v>
      </c>
      <c r="AA259" s="14">
        <v>-1</v>
      </c>
      <c r="AB259" s="14">
        <v>4</v>
      </c>
      <c r="AC259" s="14" t="s">
        <v>90</v>
      </c>
      <c r="AD259" s="14" t="s">
        <v>57</v>
      </c>
      <c r="AE259" s="14">
        <v>17</v>
      </c>
      <c r="AF259" s="14" t="s">
        <v>41</v>
      </c>
      <c r="AG259" s="14" t="s">
        <v>40</v>
      </c>
      <c r="AH259" s="14">
        <v>1</v>
      </c>
      <c r="AN259" s="14">
        <v>206</v>
      </c>
      <c r="AO259" s="14">
        <v>206</v>
      </c>
      <c r="AQ259" s="14" t="s">
        <v>138</v>
      </c>
      <c r="AR259" s="9" t="s">
        <v>2136</v>
      </c>
      <c r="AS259" s="3">
        <v>119003</v>
      </c>
      <c r="AT259" s="3">
        <v>24617</v>
      </c>
      <c r="AU259" s="13" t="str">
        <f>HYPERLINK(AX259,_xlfn.CONCAT("BR:",D259))</f>
        <v>BR:Duran,Jarren*</v>
      </c>
      <c r="AV259" s="13" t="str">
        <f>HYPERLINK(AY259,_xlfn.CONCAT("BP:",D259))</f>
        <v>BP:Duran,Jarren*</v>
      </c>
      <c r="AW259" s="13" t="str">
        <f>HYPERLINK(AZ259,_xlfn.CONCAT("FG:",D259))</f>
        <v>FG:Duran,Jarren*</v>
      </c>
      <c r="AX259" t="s">
        <v>2137</v>
      </c>
      <c r="AY259" t="s">
        <v>2138</v>
      </c>
      <c r="AZ259" t="s">
        <v>3915</v>
      </c>
    </row>
    <row r="260" spans="1:52" x14ac:dyDescent="0.25">
      <c r="A260" s="8" t="s">
        <v>1097</v>
      </c>
      <c r="C260" s="14">
        <v>207</v>
      </c>
      <c r="D260" s="23" t="s">
        <v>1379</v>
      </c>
      <c r="E260" s="14" t="s">
        <v>1107</v>
      </c>
      <c r="F260" s="11">
        <v>34604</v>
      </c>
      <c r="G260" s="24">
        <f>IF(MONTH(F260)&lt;7,2025-YEAR(F260),2025-YEAR(F260)-1)</f>
        <v>30</v>
      </c>
      <c r="H260" s="14">
        <v>184</v>
      </c>
      <c r="I260" s="14">
        <v>161</v>
      </c>
      <c r="J260" s="14">
        <v>23</v>
      </c>
      <c r="K260" s="14">
        <v>19</v>
      </c>
      <c r="L260" s="14">
        <v>4</v>
      </c>
      <c r="M260" s="14">
        <v>0</v>
      </c>
      <c r="N260" s="14">
        <v>4</v>
      </c>
      <c r="O260" s="14">
        <v>0</v>
      </c>
      <c r="P260" s="14">
        <v>0</v>
      </c>
      <c r="Q260" s="14" t="s">
        <v>43</v>
      </c>
      <c r="R260" s="14">
        <v>0</v>
      </c>
      <c r="S260" s="14">
        <v>30</v>
      </c>
      <c r="T260" s="14">
        <v>17</v>
      </c>
      <c r="U260" s="14">
        <v>19</v>
      </c>
      <c r="V260" s="14">
        <v>15.8</v>
      </c>
      <c r="W260" s="14">
        <v>34.799999999999997</v>
      </c>
      <c r="X260" s="14">
        <v>23.8</v>
      </c>
      <c r="Y260" s="14">
        <v>0</v>
      </c>
      <c r="Z260" s="14" t="s">
        <v>38</v>
      </c>
      <c r="AA260" s="14">
        <v>-6</v>
      </c>
      <c r="AB260" s="14">
        <v>25</v>
      </c>
      <c r="AC260" s="14" t="s">
        <v>77</v>
      </c>
      <c r="AD260" s="14" t="s">
        <v>40</v>
      </c>
      <c r="AE260" s="14">
        <v>10</v>
      </c>
      <c r="AF260" s="14" t="s">
        <v>41</v>
      </c>
      <c r="AG260" s="14" t="s">
        <v>40</v>
      </c>
      <c r="AH260" s="14">
        <v>1</v>
      </c>
      <c r="AK260" s="14">
        <v>205</v>
      </c>
      <c r="AL260" s="14">
        <v>216</v>
      </c>
      <c r="AM260" s="14">
        <v>321</v>
      </c>
      <c r="AQ260" s="14" t="s">
        <v>78</v>
      </c>
      <c r="AR260" s="9" t="s">
        <v>2294</v>
      </c>
      <c r="AS260" s="3">
        <v>102606</v>
      </c>
      <c r="AT260" s="3">
        <v>16451</v>
      </c>
      <c r="AU260" s="13" t="str">
        <f>HYPERLINK(AX260,_xlfn.CONCAT("BR:",D260))</f>
        <v>BR:Guillorme,Luis*</v>
      </c>
      <c r="AV260" s="13" t="str">
        <f>HYPERLINK(AY260,_xlfn.CONCAT("BP:",D260))</f>
        <v>BP:Guillorme,Luis*</v>
      </c>
      <c r="AW260" s="13" t="str">
        <f>HYPERLINK(AZ260,_xlfn.CONCAT("FG:",D260))</f>
        <v>FG:Guillorme,Luis*</v>
      </c>
      <c r="AX260" t="s">
        <v>2295</v>
      </c>
      <c r="AY260" t="s">
        <v>2296</v>
      </c>
      <c r="AZ260" t="s">
        <v>3977</v>
      </c>
    </row>
    <row r="261" spans="1:52" x14ac:dyDescent="0.25">
      <c r="A261" s="8" t="s">
        <v>1097</v>
      </c>
      <c r="B261" t="s">
        <v>1018</v>
      </c>
      <c r="D261" s="23" t="s">
        <v>1098</v>
      </c>
      <c r="E261" s="14" t="s">
        <v>1099</v>
      </c>
      <c r="F261" s="11">
        <v>38149</v>
      </c>
      <c r="G261" s="24">
        <f>IF(MONTH(F261)&lt;7,2025-YEAR(F261),2025-YEAR(F261)-1)</f>
        <v>21</v>
      </c>
      <c r="AR261" s="9" t="s">
        <v>1100</v>
      </c>
      <c r="AS261" s="3">
        <v>152856</v>
      </c>
      <c r="AT261" s="3" t="s">
        <v>1101</v>
      </c>
      <c r="AU261" s="13" t="str">
        <f>HYPERLINK(AX261,_xlfn.CONCAT("BR:",D261))</f>
        <v>BR:Johnson,Termarr*</v>
      </c>
      <c r="AV261" s="13" t="str">
        <f>HYPERLINK(AY261,_xlfn.CONCAT("BP:",D261))</f>
        <v>BP:Johnson,Termarr*</v>
      </c>
      <c r="AW261" s="13" t="str">
        <f>HYPERLINK(AZ261,_xlfn.CONCAT("FG:",D261))</f>
        <v>FG:Johnson,Termarr*</v>
      </c>
      <c r="AX261" t="s">
        <v>1102</v>
      </c>
      <c r="AY261" t="s">
        <v>1103</v>
      </c>
      <c r="AZ261" t="s">
        <v>4033</v>
      </c>
    </row>
    <row r="262" spans="1:52" x14ac:dyDescent="0.25">
      <c r="A262" s="8" t="s">
        <v>1097</v>
      </c>
      <c r="B262" t="s">
        <v>1018</v>
      </c>
      <c r="D262" s="23" t="s">
        <v>1104</v>
      </c>
      <c r="E262" s="14" t="s">
        <v>4617</v>
      </c>
      <c r="F262" s="11">
        <v>37691</v>
      </c>
      <c r="G262" s="24">
        <f>IF(MONTH(F262)&lt;7,2025-YEAR(F262),2025-YEAR(F262)-1)</f>
        <v>22</v>
      </c>
      <c r="AR262" s="9" t="s">
        <v>3738</v>
      </c>
      <c r="AS262" s="3">
        <v>153974</v>
      </c>
      <c r="AT262" s="3" t="s">
        <v>3735</v>
      </c>
      <c r="AU262" s="13" t="str">
        <f>HYPERLINK(AX262,_xlfn.CONCAT("BR:",D262))</f>
        <v>BR:Kurtz,Nick*</v>
      </c>
      <c r="AV262" s="13" t="str">
        <f>HYPERLINK(AY262,_xlfn.CONCAT("BP:",D262))</f>
        <v>BP:Kurtz,Nick*</v>
      </c>
      <c r="AW262" s="13" t="str">
        <f>HYPERLINK(AZ262,_xlfn.CONCAT("FG:",D262))</f>
        <v>FG:Kurtz,Nick*</v>
      </c>
      <c r="AX262" t="s">
        <v>3737</v>
      </c>
      <c r="AY262" t="s">
        <v>3736</v>
      </c>
      <c r="AZ262" t="s">
        <v>4061</v>
      </c>
    </row>
    <row r="263" spans="1:52" x14ac:dyDescent="0.25">
      <c r="A263" s="8" t="s">
        <v>1097</v>
      </c>
      <c r="D263" s="23" t="s">
        <v>1458</v>
      </c>
      <c r="E263" s="14" t="s">
        <v>1080</v>
      </c>
      <c r="F263" s="11">
        <v>35828</v>
      </c>
      <c r="G263" s="24">
        <f>IF(MONTH(F263)&lt;7,2025-YEAR(F263),2025-YEAR(F263)-1)</f>
        <v>27</v>
      </c>
      <c r="H263" s="14">
        <v>385</v>
      </c>
      <c r="I263" s="14">
        <v>353</v>
      </c>
      <c r="J263" s="14">
        <v>32</v>
      </c>
      <c r="K263" s="14">
        <v>49</v>
      </c>
      <c r="L263" s="14">
        <v>10</v>
      </c>
      <c r="M263" s="14">
        <v>19.7</v>
      </c>
      <c r="N263" s="14">
        <v>29.7</v>
      </c>
      <c r="O263" s="14">
        <v>23.7</v>
      </c>
      <c r="P263" s="14">
        <v>0</v>
      </c>
      <c r="Q263" s="14" t="s">
        <v>38</v>
      </c>
      <c r="R263" s="14">
        <v>-12</v>
      </c>
      <c r="S263" s="14">
        <v>1</v>
      </c>
      <c r="T263" s="14">
        <v>45</v>
      </c>
      <c r="U263" s="14">
        <v>6</v>
      </c>
      <c r="V263" s="14">
        <v>22.6</v>
      </c>
      <c r="W263" s="14">
        <v>28.6</v>
      </c>
      <c r="X263" s="14">
        <v>34.1</v>
      </c>
      <c r="Y263" s="14">
        <v>1.5</v>
      </c>
      <c r="Z263" s="14">
        <v>3</v>
      </c>
      <c r="AA263" s="14">
        <v>-11</v>
      </c>
      <c r="AB263" s="14">
        <v>1</v>
      </c>
      <c r="AC263" s="14" t="s">
        <v>79</v>
      </c>
      <c r="AD263" s="14" t="s">
        <v>57</v>
      </c>
      <c r="AE263" s="14">
        <v>16</v>
      </c>
      <c r="AF263" s="14" t="s">
        <v>41</v>
      </c>
      <c r="AG263" s="14" t="s">
        <v>41</v>
      </c>
      <c r="AH263" s="14">
        <v>4</v>
      </c>
      <c r="AN263" s="14">
        <v>308</v>
      </c>
      <c r="AO263" s="14">
        <v>408</v>
      </c>
      <c r="AP263" s="14">
        <v>308</v>
      </c>
      <c r="AQ263" s="14" t="s">
        <v>678</v>
      </c>
      <c r="AR263" s="9" t="s">
        <v>2516</v>
      </c>
      <c r="AS263" s="3">
        <v>108118</v>
      </c>
      <c r="AT263" s="3">
        <v>19953</v>
      </c>
      <c r="AU263" s="13" t="str">
        <f>HYPERLINK(AX263,_xlfn.CONCAT("BR:",D263))</f>
        <v>BR:Lowe,Josh*</v>
      </c>
      <c r="AV263" s="13" t="str">
        <f>HYPERLINK(AY263,_xlfn.CONCAT("BP:",D263))</f>
        <v>BP:Lowe,Josh*</v>
      </c>
      <c r="AW263" s="13" t="str">
        <f>HYPERLINK(AZ263,_xlfn.CONCAT("FG:",D263))</f>
        <v>FG:Lowe,Josh*</v>
      </c>
      <c r="AX263" t="s">
        <v>2517</v>
      </c>
      <c r="AY263" t="s">
        <v>2518</v>
      </c>
      <c r="AZ263" t="s">
        <v>4081</v>
      </c>
    </row>
    <row r="264" spans="1:52" x14ac:dyDescent="0.25">
      <c r="A264" s="8" t="s">
        <v>1097</v>
      </c>
      <c r="C264" s="14">
        <v>193</v>
      </c>
      <c r="D264" s="23" t="s">
        <v>3606</v>
      </c>
      <c r="E264" s="14" t="s">
        <v>23</v>
      </c>
      <c r="F264" s="11">
        <v>36055</v>
      </c>
      <c r="G264" s="24">
        <f>IF(MONTH(F264)&lt;7,2025-YEAR(F264),2025-YEAR(F264)-1)</f>
        <v>26</v>
      </c>
      <c r="H264" s="14">
        <v>215</v>
      </c>
      <c r="I264" s="14">
        <v>202</v>
      </c>
      <c r="J264" s="14">
        <v>13</v>
      </c>
      <c r="K264" s="14">
        <v>32</v>
      </c>
      <c r="L264" s="14">
        <v>0</v>
      </c>
      <c r="M264" s="14">
        <v>24.9</v>
      </c>
      <c r="N264" s="14">
        <v>24.9</v>
      </c>
      <c r="O264" s="14">
        <v>37.6</v>
      </c>
      <c r="P264" s="14">
        <v>2.8</v>
      </c>
      <c r="Q264" s="14" t="s">
        <v>38</v>
      </c>
      <c r="R264" s="14">
        <v>0</v>
      </c>
      <c r="S264" s="14">
        <v>25</v>
      </c>
      <c r="T264" s="14">
        <v>34</v>
      </c>
      <c r="U264" s="14">
        <v>8</v>
      </c>
      <c r="V264" s="14">
        <v>15.3</v>
      </c>
      <c r="W264" s="14">
        <v>23.3</v>
      </c>
      <c r="X264" s="14">
        <v>29</v>
      </c>
      <c r="Y264" s="14">
        <v>3.8</v>
      </c>
      <c r="Z264" s="14">
        <v>6</v>
      </c>
      <c r="AA264" s="14">
        <v>0</v>
      </c>
      <c r="AB264" s="14">
        <v>27</v>
      </c>
      <c r="AC264" s="14" t="s">
        <v>44</v>
      </c>
      <c r="AD264" s="14" t="s">
        <v>41</v>
      </c>
      <c r="AE264" s="14">
        <v>9</v>
      </c>
      <c r="AF264" s="14" t="s">
        <v>41</v>
      </c>
      <c r="AG264" s="14" t="s">
        <v>41</v>
      </c>
      <c r="AH264" s="14">
        <v>2</v>
      </c>
      <c r="AI264" s="14">
        <v>302</v>
      </c>
      <c r="AJ264" s="14">
        <v>525</v>
      </c>
      <c r="AQ264" s="14" t="s">
        <v>599</v>
      </c>
      <c r="AR264" s="9" t="s">
        <v>3605</v>
      </c>
      <c r="AS264" s="3">
        <v>144454</v>
      </c>
      <c r="AT264" s="3">
        <v>25782</v>
      </c>
      <c r="AU264" s="13" t="str">
        <f>HYPERLINK(AX264,_xlfn.CONCAT("BR:",D264))</f>
        <v>BR:Pages,Pedro</v>
      </c>
      <c r="AV264" s="13" t="str">
        <f>HYPERLINK(AY264,_xlfn.CONCAT("BP:",D264))</f>
        <v>BP:Pages,Pedro</v>
      </c>
      <c r="AW264" s="13" t="str">
        <f>HYPERLINK(AZ264,_xlfn.CONCAT("FG:",D264))</f>
        <v>FG:Pages,Pedro</v>
      </c>
      <c r="AX264" t="s">
        <v>3604</v>
      </c>
      <c r="AY264" t="s">
        <v>3603</v>
      </c>
      <c r="AZ264" t="s">
        <v>4177</v>
      </c>
    </row>
    <row r="265" spans="1:52" x14ac:dyDescent="0.25">
      <c r="A265" s="8" t="s">
        <v>1097</v>
      </c>
      <c r="B265" t="s">
        <v>1018</v>
      </c>
      <c r="C265" s="14">
        <v>273</v>
      </c>
      <c r="D265" s="23" t="s">
        <v>7973</v>
      </c>
      <c r="E265" s="14" t="s">
        <v>7974</v>
      </c>
      <c r="F265" s="11">
        <v>38155</v>
      </c>
      <c r="G265" s="24">
        <f>IF(MONTH(F265)&lt;7,2025-YEAR(F265),2025-YEAR(F265)-1)</f>
        <v>21</v>
      </c>
      <c r="AS265" s="3"/>
      <c r="AT265" s="3"/>
      <c r="AU265" s="13"/>
      <c r="AV265" s="13"/>
      <c r="AW265" s="13"/>
      <c r="AX265"/>
      <c r="AY265"/>
      <c r="AZ265"/>
    </row>
    <row r="266" spans="1:52" x14ac:dyDescent="0.25">
      <c r="A266" s="8" t="s">
        <v>1097</v>
      </c>
      <c r="D266" s="23" t="s">
        <v>1580</v>
      </c>
      <c r="E266" s="14" t="s">
        <v>4489</v>
      </c>
      <c r="F266" s="11">
        <v>35522</v>
      </c>
      <c r="G266" s="24">
        <f>IF(MONTH(F266)&lt;7,2025-YEAR(F266),2025-YEAR(F266)-1)</f>
        <v>28</v>
      </c>
      <c r="H266" s="14">
        <v>462</v>
      </c>
      <c r="I266" s="14">
        <v>425</v>
      </c>
      <c r="J266" s="14">
        <v>37</v>
      </c>
      <c r="K266" s="14">
        <v>23</v>
      </c>
      <c r="L266" s="14">
        <v>15</v>
      </c>
      <c r="M266" s="14">
        <v>14.4</v>
      </c>
      <c r="N266" s="14">
        <v>31.4</v>
      </c>
      <c r="O266" s="14">
        <v>32.4</v>
      </c>
      <c r="P266" s="14">
        <v>3.5</v>
      </c>
      <c r="Q266" s="14">
        <v>6</v>
      </c>
      <c r="R266" s="14">
        <v>-2</v>
      </c>
      <c r="S266" s="14">
        <v>8</v>
      </c>
      <c r="T266" s="14">
        <v>32</v>
      </c>
      <c r="U266" s="14">
        <v>7</v>
      </c>
      <c r="V266" s="14">
        <v>24</v>
      </c>
      <c r="W266" s="14">
        <v>33</v>
      </c>
      <c r="X266" s="14">
        <v>42</v>
      </c>
      <c r="Y266" s="14">
        <v>3.3</v>
      </c>
      <c r="Z266" s="14">
        <v>5</v>
      </c>
      <c r="AA266" s="14">
        <v>-11</v>
      </c>
      <c r="AB266" s="14">
        <v>9</v>
      </c>
      <c r="AC266" s="14" t="s">
        <v>53</v>
      </c>
      <c r="AD266" s="14" t="s">
        <v>47</v>
      </c>
      <c r="AE266" s="14">
        <v>13</v>
      </c>
      <c r="AF266" s="14" t="s">
        <v>41</v>
      </c>
      <c r="AG266" s="14" t="s">
        <v>41</v>
      </c>
      <c r="AH266" s="14">
        <v>3</v>
      </c>
      <c r="AL266" s="14">
        <v>215</v>
      </c>
      <c r="AQ266" s="14" t="s">
        <v>94</v>
      </c>
      <c r="AR266" s="9" t="s">
        <v>2867</v>
      </c>
      <c r="AS266" s="3">
        <v>106744</v>
      </c>
      <c r="AT266" s="3">
        <v>18360</v>
      </c>
      <c r="AU266" s="13" t="str">
        <f>HYPERLINK(AX266,_xlfn.CONCAT("BR:",D266))</f>
        <v>BR:Riley,Austin</v>
      </c>
      <c r="AV266" s="13" t="str">
        <f>HYPERLINK(AY266,_xlfn.CONCAT("BP:",D266))</f>
        <v>BP:Riley,Austin</v>
      </c>
      <c r="AW266" s="13" t="str">
        <f>HYPERLINK(AZ266,_xlfn.CONCAT("FG:",D266))</f>
        <v>FG:Riley,Austin</v>
      </c>
      <c r="AX266" t="s">
        <v>2868</v>
      </c>
      <c r="AY266" t="s">
        <v>2869</v>
      </c>
      <c r="AZ266" t="s">
        <v>4217</v>
      </c>
    </row>
    <row r="267" spans="1:52" x14ac:dyDescent="0.25">
      <c r="A267" s="8" t="s">
        <v>1097</v>
      </c>
      <c r="D267" s="23" t="s">
        <v>1600</v>
      </c>
      <c r="E267" s="14" t="s">
        <v>1029</v>
      </c>
      <c r="F267" s="11">
        <v>35832</v>
      </c>
      <c r="G267" s="24">
        <f>IF(MONTH(F267)&lt;7,2025-YEAR(F267),2025-YEAR(F267)-1)</f>
        <v>27</v>
      </c>
      <c r="H267" s="14">
        <v>629</v>
      </c>
      <c r="I267" s="14">
        <v>571</v>
      </c>
      <c r="J267" s="14">
        <v>58</v>
      </c>
      <c r="K267" s="14">
        <v>4</v>
      </c>
      <c r="L267" s="14">
        <v>9</v>
      </c>
      <c r="M267" s="14">
        <v>31.9</v>
      </c>
      <c r="N267" s="14">
        <v>41.8</v>
      </c>
      <c r="O267" s="14">
        <v>42.8</v>
      </c>
      <c r="P267" s="14">
        <v>2.2999999999999998</v>
      </c>
      <c r="Q267" s="14">
        <v>5</v>
      </c>
      <c r="R267" s="14">
        <v>7</v>
      </c>
      <c r="S267" s="14">
        <v>11</v>
      </c>
      <c r="T267" s="14">
        <v>14</v>
      </c>
      <c r="U267" s="14">
        <v>9</v>
      </c>
      <c r="V267" s="14">
        <v>14.9</v>
      </c>
      <c r="W267" s="14">
        <v>25</v>
      </c>
      <c r="X267" s="14">
        <v>21.3</v>
      </c>
      <c r="Y267" s="14">
        <v>1.8</v>
      </c>
      <c r="Z267" s="14">
        <v>2</v>
      </c>
      <c r="AA267" s="14">
        <v>7</v>
      </c>
      <c r="AB267" s="14">
        <v>11</v>
      </c>
      <c r="AC267" s="14" t="s">
        <v>69</v>
      </c>
      <c r="AD267" s="14" t="s">
        <v>47</v>
      </c>
      <c r="AE267" s="14">
        <v>11</v>
      </c>
      <c r="AF267" s="14" t="s">
        <v>41</v>
      </c>
      <c r="AG267" s="14" t="s">
        <v>40</v>
      </c>
      <c r="AH267" s="14">
        <v>1</v>
      </c>
      <c r="AI267" s="14">
        <v>101</v>
      </c>
      <c r="AQ267" s="14" t="s">
        <v>124</v>
      </c>
      <c r="AR267" s="9" t="s">
        <v>2927</v>
      </c>
      <c r="AS267" s="3">
        <v>135527</v>
      </c>
      <c r="AT267" s="3">
        <v>26288</v>
      </c>
      <c r="AU267" s="13" t="str">
        <f>HYPERLINK(AX267,_xlfn.CONCAT("BR:",D267))</f>
        <v>BR:Rutschman,Adley+</v>
      </c>
      <c r="AV267" s="13" t="str">
        <f>HYPERLINK(AY267,_xlfn.CONCAT("BP:",D267))</f>
        <v>BP:Rutschman,Adley+</v>
      </c>
      <c r="AW267" s="13" t="str">
        <f>HYPERLINK(AZ267,_xlfn.CONCAT("FG:",D267))</f>
        <v>FG:Rutschman,Adley+</v>
      </c>
      <c r="AX267" t="s">
        <v>2928</v>
      </c>
      <c r="AY267" t="s">
        <v>2929</v>
      </c>
      <c r="AZ267" t="s">
        <v>4244</v>
      </c>
    </row>
    <row r="268" spans="1:52" x14ac:dyDescent="0.25">
      <c r="A268" s="8" t="s">
        <v>1097</v>
      </c>
      <c r="D268" s="23" t="s">
        <v>1643</v>
      </c>
      <c r="E268" s="14" t="s">
        <v>1067</v>
      </c>
      <c r="F268" s="11">
        <v>35709</v>
      </c>
      <c r="G268" s="24">
        <f>IF(MONTH(F268)&lt;7,2025-YEAR(F268),2025-YEAR(F268)-1)</f>
        <v>27</v>
      </c>
      <c r="H268" s="14">
        <v>559</v>
      </c>
      <c r="I268" s="14">
        <v>506</v>
      </c>
      <c r="J268" s="14">
        <v>53</v>
      </c>
      <c r="K268" s="14">
        <v>17</v>
      </c>
      <c r="L268" s="14">
        <v>17</v>
      </c>
      <c r="M268" s="14">
        <v>15.4</v>
      </c>
      <c r="N268" s="14">
        <v>33.4</v>
      </c>
      <c r="O268" s="14">
        <v>20.8</v>
      </c>
      <c r="P268" s="14">
        <v>1.6</v>
      </c>
      <c r="Q268" s="14" t="s">
        <v>38</v>
      </c>
      <c r="R268" s="14">
        <v>3</v>
      </c>
      <c r="S268" s="14">
        <v>11</v>
      </c>
      <c r="T268" s="14">
        <v>9</v>
      </c>
      <c r="U268" s="14">
        <v>8</v>
      </c>
      <c r="V268" s="14">
        <v>21.4</v>
      </c>
      <c r="W268" s="14">
        <v>30.4</v>
      </c>
      <c r="X268" s="14">
        <v>27.3</v>
      </c>
      <c r="Y268" s="14">
        <v>0.8</v>
      </c>
      <c r="Z268" s="14">
        <v>1</v>
      </c>
      <c r="AA268" s="14">
        <v>4</v>
      </c>
      <c r="AB268" s="14">
        <v>13</v>
      </c>
      <c r="AC268" s="14" t="s">
        <v>205</v>
      </c>
      <c r="AD268" s="14" t="s">
        <v>50</v>
      </c>
      <c r="AE268" s="14">
        <v>16</v>
      </c>
      <c r="AF268" s="14" t="s">
        <v>41</v>
      </c>
      <c r="AG268" s="14" t="s">
        <v>40</v>
      </c>
      <c r="AH268" s="14">
        <v>1</v>
      </c>
      <c r="AK268" s="14">
        <v>105</v>
      </c>
      <c r="AM268" s="14">
        <v>342</v>
      </c>
      <c r="AQ268" s="14" t="s">
        <v>558</v>
      </c>
      <c r="AR268" s="9" t="s">
        <v>3053</v>
      </c>
      <c r="AS268" s="3">
        <v>137906</v>
      </c>
      <c r="AT268" s="3">
        <v>26294</v>
      </c>
      <c r="AU268" s="13" t="str">
        <f>HYPERLINK(AX268,_xlfn.CONCAT("BR:",D268))</f>
        <v>BR:Stott,Bryson*</v>
      </c>
      <c r="AV268" s="13" t="str">
        <f>HYPERLINK(AY268,_xlfn.CONCAT("BP:",D268))</f>
        <v>BP:Stott,Bryson*</v>
      </c>
      <c r="AW268" s="13" t="str">
        <f>HYPERLINK(AZ268,_xlfn.CONCAT("FG:",D268))</f>
        <v>FG:Stott,Bryson*</v>
      </c>
      <c r="AX268" t="s">
        <v>3054</v>
      </c>
      <c r="AY268" t="s">
        <v>3055</v>
      </c>
      <c r="AZ268" t="s">
        <v>4297</v>
      </c>
    </row>
    <row r="269" spans="1:52" x14ac:dyDescent="0.25">
      <c r="A269" s="8" t="s">
        <v>1097</v>
      </c>
      <c r="D269" s="23" t="s">
        <v>1650</v>
      </c>
      <c r="E269" s="14" t="s">
        <v>1035</v>
      </c>
      <c r="F269" s="11">
        <v>34564</v>
      </c>
      <c r="G269" s="24">
        <f>IF(MONTH(F269)&lt;7,2025-YEAR(F269),2025-YEAR(F269)-1)</f>
        <v>30</v>
      </c>
      <c r="H269" s="14">
        <v>575</v>
      </c>
      <c r="I269" s="14">
        <v>512</v>
      </c>
      <c r="J269" s="14">
        <v>63</v>
      </c>
      <c r="K269" s="14">
        <v>21</v>
      </c>
      <c r="L269" s="14">
        <v>19</v>
      </c>
      <c r="M269" s="14">
        <v>23.6</v>
      </c>
      <c r="N269" s="14">
        <v>44.6</v>
      </c>
      <c r="O269" s="14">
        <v>35.700000000000003</v>
      </c>
      <c r="P269" s="14">
        <v>1.8</v>
      </c>
      <c r="Q269" s="14">
        <v>3</v>
      </c>
      <c r="R269" s="14">
        <v>-11</v>
      </c>
      <c r="S269" s="14">
        <v>5</v>
      </c>
      <c r="T269" s="14">
        <v>39</v>
      </c>
      <c r="U269" s="14">
        <v>13</v>
      </c>
      <c r="V269" s="14">
        <v>27.6</v>
      </c>
      <c r="W269" s="14">
        <v>42.5</v>
      </c>
      <c r="X269" s="14">
        <v>46.6</v>
      </c>
      <c r="Y269" s="14">
        <v>3.2</v>
      </c>
      <c r="Z269" s="14">
        <v>5</v>
      </c>
      <c r="AA269" s="14">
        <v>-11</v>
      </c>
      <c r="AB269" s="14">
        <v>4</v>
      </c>
      <c r="AC269" s="14" t="s">
        <v>210</v>
      </c>
      <c r="AD269" s="14" t="s">
        <v>25</v>
      </c>
      <c r="AE269" s="14">
        <v>13</v>
      </c>
      <c r="AF269" s="14" t="s">
        <v>41</v>
      </c>
      <c r="AG269" s="14" t="s">
        <v>40</v>
      </c>
      <c r="AH269" s="14">
        <v>1</v>
      </c>
      <c r="AN269" s="14">
        <v>407</v>
      </c>
      <c r="AP269" s="14">
        <v>407</v>
      </c>
      <c r="AQ269" s="14" t="s">
        <v>211</v>
      </c>
      <c r="AR269" s="9" t="s">
        <v>3074</v>
      </c>
      <c r="AS269" s="3">
        <v>138164</v>
      </c>
      <c r="AT269" s="3">
        <v>30116</v>
      </c>
      <c r="AU269" s="13" t="str">
        <f>HYPERLINK(AX269,_xlfn.CONCAT("BR:",D269))</f>
        <v>BR:Suzuki,Seiya</v>
      </c>
      <c r="AV269" s="13" t="str">
        <f>HYPERLINK(AY269,_xlfn.CONCAT("BP:",D269))</f>
        <v>BP:Suzuki,Seiya</v>
      </c>
      <c r="AW269" s="13" t="str">
        <f>HYPERLINK(AZ269,_xlfn.CONCAT("FG:",D269))</f>
        <v>FG:Suzuki,Seiya</v>
      </c>
      <c r="AX269" t="s">
        <v>3075</v>
      </c>
      <c r="AY269" t="s">
        <v>3076</v>
      </c>
      <c r="AZ269" t="s">
        <v>4304</v>
      </c>
    </row>
    <row r="270" spans="1:52" x14ac:dyDescent="0.25">
      <c r="A270" s="8" t="s">
        <v>1097</v>
      </c>
      <c r="D270" s="23" t="s">
        <v>1651</v>
      </c>
      <c r="E270" s="14" t="s">
        <v>1035</v>
      </c>
      <c r="F270" s="11">
        <v>34376</v>
      </c>
      <c r="G270" s="24">
        <f>IF(MONTH(F270)&lt;7,2025-YEAR(F270),2025-YEAR(F270)-1)</f>
        <v>31</v>
      </c>
      <c r="H270" s="14">
        <v>588</v>
      </c>
      <c r="I270" s="14">
        <v>534</v>
      </c>
      <c r="J270" s="14">
        <v>54</v>
      </c>
      <c r="K270" s="14">
        <v>20</v>
      </c>
      <c r="L270" s="14">
        <v>11</v>
      </c>
      <c r="M270" s="14">
        <v>33.200000000000003</v>
      </c>
      <c r="N270" s="14">
        <v>45.2</v>
      </c>
      <c r="O270" s="14">
        <v>47.6</v>
      </c>
      <c r="P270" s="14">
        <v>2</v>
      </c>
      <c r="Q270" s="14">
        <v>4</v>
      </c>
      <c r="R270" s="14">
        <v>-3</v>
      </c>
      <c r="S270" s="14">
        <v>8</v>
      </c>
      <c r="T270" s="14">
        <v>29</v>
      </c>
      <c r="U270" s="14">
        <v>11</v>
      </c>
      <c r="V270" s="14">
        <v>16.2</v>
      </c>
      <c r="W270" s="14">
        <v>28.2</v>
      </c>
      <c r="X270" s="14">
        <v>25.7</v>
      </c>
      <c r="Y270" s="14">
        <v>1.5</v>
      </c>
      <c r="Z270" s="14">
        <v>2</v>
      </c>
      <c r="AA270" s="14">
        <v>-3</v>
      </c>
      <c r="AB270" s="14">
        <v>8</v>
      </c>
      <c r="AC270" s="14" t="s">
        <v>212</v>
      </c>
      <c r="AD270" s="14" t="s">
        <v>57</v>
      </c>
      <c r="AE270" s="14">
        <v>15</v>
      </c>
      <c r="AF270" s="14" t="s">
        <v>41</v>
      </c>
      <c r="AG270" s="14" t="s">
        <v>25</v>
      </c>
      <c r="AH270" s="14">
        <v>1</v>
      </c>
      <c r="AM270" s="14">
        <v>106</v>
      </c>
      <c r="AQ270" s="14" t="s">
        <v>213</v>
      </c>
      <c r="AR270" s="9" t="s">
        <v>3077</v>
      </c>
      <c r="AS270" s="3">
        <v>107168</v>
      </c>
      <c r="AT270" s="3">
        <v>18314</v>
      </c>
      <c r="AU270" s="13" t="str">
        <f>HYPERLINK(AX270,_xlfn.CONCAT("BR:",D270))</f>
        <v>BR:Swanson,Dansby</v>
      </c>
      <c r="AV270" s="13" t="str">
        <f>HYPERLINK(AY270,_xlfn.CONCAT("BP:",D270))</f>
        <v>BP:Swanson,Dansby</v>
      </c>
      <c r="AW270" s="13" t="str">
        <f>HYPERLINK(AZ270,_xlfn.CONCAT("FG:",D270))</f>
        <v>FG:Swanson,Dansby</v>
      </c>
      <c r="AX270" t="s">
        <v>3078</v>
      </c>
      <c r="AY270" t="s">
        <v>3079</v>
      </c>
      <c r="AZ270" t="s">
        <v>4305</v>
      </c>
    </row>
    <row r="271" spans="1:52" x14ac:dyDescent="0.25">
      <c r="A271" s="8" t="s">
        <v>1097</v>
      </c>
      <c r="D271" s="23" t="s">
        <v>1716</v>
      </c>
      <c r="E271" s="14" t="s">
        <v>4617</v>
      </c>
      <c r="F271" s="11">
        <v>37345</v>
      </c>
      <c r="G271" s="24">
        <f>IF(MONTH(F271)&lt;7,2025-YEAR(F271),2025-YEAR(F271)-1)</f>
        <v>23</v>
      </c>
      <c r="H271" s="14">
        <v>100</v>
      </c>
      <c r="I271" s="14">
        <v>92</v>
      </c>
      <c r="J271" s="14">
        <v>8</v>
      </c>
      <c r="K271" s="14">
        <v>0</v>
      </c>
      <c r="L271" s="14">
        <v>10</v>
      </c>
      <c r="M271" s="14">
        <v>22.2</v>
      </c>
      <c r="N271" s="14">
        <v>34.200000000000003</v>
      </c>
      <c r="O271" s="14">
        <v>39.6</v>
      </c>
      <c r="P271" s="14">
        <v>0</v>
      </c>
      <c r="Q271" s="14" t="s">
        <v>38</v>
      </c>
      <c r="R271" s="14">
        <v>-8</v>
      </c>
      <c r="S271" s="14">
        <v>28</v>
      </c>
      <c r="T271" s="14">
        <v>0</v>
      </c>
      <c r="U271" s="14">
        <v>9</v>
      </c>
      <c r="V271" s="14">
        <v>23.1</v>
      </c>
      <c r="W271" s="14">
        <v>34.200000000000003</v>
      </c>
      <c r="X271" s="14">
        <v>28.8</v>
      </c>
      <c r="Y271" s="14">
        <v>0</v>
      </c>
      <c r="Z271" s="14" t="s">
        <v>38</v>
      </c>
      <c r="AA271" s="14">
        <v>-8</v>
      </c>
      <c r="AB271" s="14">
        <v>28</v>
      </c>
      <c r="AC271" s="14" t="s">
        <v>53</v>
      </c>
      <c r="AD271" s="14" t="s">
        <v>47</v>
      </c>
      <c r="AE271" s="14">
        <v>12</v>
      </c>
      <c r="AF271" s="14" t="s">
        <v>41</v>
      </c>
      <c r="AG271" s="14" t="s">
        <v>40</v>
      </c>
      <c r="AH271" s="14">
        <v>3</v>
      </c>
      <c r="AM271" s="14">
        <v>317</v>
      </c>
      <c r="AQ271" s="14" t="s">
        <v>548</v>
      </c>
      <c r="AR271" s="9" t="s">
        <v>4432</v>
      </c>
      <c r="AS271" s="3"/>
      <c r="AT271" s="3">
        <v>33266</v>
      </c>
      <c r="AU271" s="13" t="str">
        <f>HYPERLINK(AX271,_xlfn.CONCAT("BR:",D271))</f>
        <v>BR:Wilson,Jacob</v>
      </c>
      <c r="AV271" s="13" t="str">
        <f>HYPERLINK(AY271,_xlfn.CONCAT("BP:",D271))</f>
        <v>BP:Wilson,Jacob</v>
      </c>
      <c r="AW271" s="13" t="str">
        <f>HYPERLINK(AZ271,_xlfn.CONCAT("FG:",D271))</f>
        <v>FG:Wilson,Jacob</v>
      </c>
      <c r="AX271" t="s">
        <v>4431</v>
      </c>
      <c r="AY271"/>
      <c r="AZ271" t="s">
        <v>4465</v>
      </c>
    </row>
    <row r="272" spans="1:52" x14ac:dyDescent="0.25">
      <c r="A272" s="8" t="s">
        <v>1123</v>
      </c>
      <c r="D272" s="23" t="s">
        <v>1207</v>
      </c>
      <c r="E272" s="14" t="s">
        <v>4528</v>
      </c>
      <c r="F272" s="11">
        <v>35608</v>
      </c>
      <c r="G272" s="24">
        <f>IF(MONTH(F272)&lt;7,2025-YEAR(F272),2025-YEAR(F272)-1)</f>
        <v>28</v>
      </c>
      <c r="H272" s="14">
        <v>621</v>
      </c>
      <c r="I272" s="14">
        <v>552</v>
      </c>
      <c r="J272" s="14">
        <v>69</v>
      </c>
      <c r="K272" s="14">
        <v>15</v>
      </c>
      <c r="L272" s="14">
        <v>5</v>
      </c>
      <c r="M272" s="14">
        <v>42.9</v>
      </c>
      <c r="N272" s="14">
        <v>51.9</v>
      </c>
      <c r="O272" s="14">
        <v>67.7</v>
      </c>
      <c r="P272" s="14">
        <v>4</v>
      </c>
      <c r="Q272" s="14">
        <v>8</v>
      </c>
      <c r="R272" s="14">
        <v>-16</v>
      </c>
      <c r="S272" s="14">
        <v>20</v>
      </c>
      <c r="T272" s="14">
        <v>6</v>
      </c>
      <c r="U272" s="14">
        <v>11</v>
      </c>
      <c r="V272" s="14">
        <v>24</v>
      </c>
      <c r="W272" s="14">
        <v>39</v>
      </c>
      <c r="X272" s="14">
        <v>47.2</v>
      </c>
      <c r="Y272" s="14">
        <v>6</v>
      </c>
      <c r="Z272" s="14">
        <v>8</v>
      </c>
      <c r="AA272" s="14">
        <v>-10</v>
      </c>
      <c r="AB272" s="14">
        <v>17</v>
      </c>
      <c r="AC272" s="14" t="s">
        <v>69</v>
      </c>
      <c r="AD272" s="14" t="s">
        <v>40</v>
      </c>
      <c r="AE272" s="14">
        <v>10</v>
      </c>
      <c r="AF272" s="14" t="s">
        <v>40</v>
      </c>
      <c r="AG272" s="14" t="s">
        <v>40</v>
      </c>
      <c r="AH272" s="14">
        <v>1</v>
      </c>
      <c r="AN272" s="14">
        <v>503</v>
      </c>
      <c r="AQ272" s="14" t="s">
        <v>329</v>
      </c>
      <c r="AR272" s="9" t="s">
        <v>1788</v>
      </c>
      <c r="AS272" s="3">
        <v>109147</v>
      </c>
      <c r="AT272" s="3">
        <v>19556</v>
      </c>
      <c r="AU272" s="13" t="str">
        <f>HYPERLINK(AX272,_xlfn.CONCAT("BR:",D272))</f>
        <v>BR:Alvarez,Yordan*</v>
      </c>
      <c r="AV272" s="13" t="str">
        <f>HYPERLINK(AY272,_xlfn.CONCAT("BP:",D272))</f>
        <v>BP:Alvarez,Yordan*</v>
      </c>
      <c r="AW272" s="13" t="str">
        <f>HYPERLINK(AZ272,_xlfn.CONCAT("FG:",D272))</f>
        <v>FG:Alvarez,Yordan*</v>
      </c>
      <c r="AX272" t="s">
        <v>1789</v>
      </c>
      <c r="AY272" t="s">
        <v>1790</v>
      </c>
      <c r="AZ272" t="s">
        <v>3767</v>
      </c>
    </row>
    <row r="273" spans="1:52" x14ac:dyDescent="0.25">
      <c r="A273" s="8" t="s">
        <v>1123</v>
      </c>
      <c r="C273" s="14">
        <v>238</v>
      </c>
      <c r="D273" s="23" t="s">
        <v>3342</v>
      </c>
      <c r="E273" s="14" t="s">
        <v>1133</v>
      </c>
      <c r="F273" s="11">
        <v>36753</v>
      </c>
      <c r="G273" s="24">
        <f>IF(MONTH(F273)&lt;7,2025-YEAR(F273),2025-YEAR(F273)-1)</f>
        <v>24</v>
      </c>
      <c r="H273" s="14">
        <v>120</v>
      </c>
      <c r="I273" s="14">
        <v>114</v>
      </c>
      <c r="J273" s="14">
        <v>6</v>
      </c>
      <c r="K273" s="14">
        <v>6</v>
      </c>
      <c r="L273" s="14">
        <v>6</v>
      </c>
      <c r="M273" s="14">
        <v>10.9</v>
      </c>
      <c r="N273" s="14">
        <v>17</v>
      </c>
      <c r="O273" s="14">
        <v>12.9</v>
      </c>
      <c r="P273" s="14">
        <v>0</v>
      </c>
      <c r="Q273" s="14" t="s">
        <v>38</v>
      </c>
      <c r="R273" s="14">
        <v>1</v>
      </c>
      <c r="S273" s="14">
        <v>4</v>
      </c>
      <c r="T273" s="14">
        <v>39</v>
      </c>
      <c r="U273" s="14">
        <v>0</v>
      </c>
      <c r="V273" s="14">
        <v>17</v>
      </c>
      <c r="W273" s="14">
        <v>17</v>
      </c>
      <c r="X273" s="14">
        <v>25.7</v>
      </c>
      <c r="Y273" s="14">
        <v>0.8</v>
      </c>
      <c r="Z273" s="14">
        <v>1</v>
      </c>
      <c r="AA273" s="14">
        <v>1</v>
      </c>
      <c r="AB273" s="14">
        <v>5</v>
      </c>
      <c r="AC273" s="14" t="s">
        <v>163</v>
      </c>
      <c r="AD273" s="14" t="s">
        <v>25</v>
      </c>
      <c r="AE273" s="14">
        <v>14</v>
      </c>
      <c r="AF273" s="14" t="s">
        <v>40</v>
      </c>
      <c r="AG273" s="14" t="s">
        <v>41</v>
      </c>
      <c r="AH273" s="14">
        <v>2</v>
      </c>
      <c r="AK273" s="14">
        <v>414</v>
      </c>
      <c r="AM273" s="14">
        <v>412</v>
      </c>
      <c r="AQ273" s="14" t="s">
        <v>164</v>
      </c>
      <c r="AR273" s="9" t="s">
        <v>3341</v>
      </c>
      <c r="AS273" s="3">
        <v>112765</v>
      </c>
      <c r="AT273" s="3">
        <v>31394</v>
      </c>
      <c r="AU273" s="13" t="str">
        <f>HYPERLINK(AX273,_xlfn.CONCAT("BR:",D273))</f>
        <v>BR:Baldwin,Brooks+</v>
      </c>
      <c r="AV273" s="13" t="str">
        <f>HYPERLINK(AY273,_xlfn.CONCAT("BP:",D273))</f>
        <v>BP:Baldwin,Brooks+</v>
      </c>
      <c r="AW273" s="13" t="str">
        <f>HYPERLINK(AZ273,_xlfn.CONCAT("FG:",D273))</f>
        <v>FG:Baldwin,Brooks+</v>
      </c>
      <c r="AX273" t="s">
        <v>3340</v>
      </c>
      <c r="AY273" t="s">
        <v>3339</v>
      </c>
      <c r="AZ273" t="s">
        <v>3788</v>
      </c>
    </row>
    <row r="274" spans="1:52" x14ac:dyDescent="0.25">
      <c r="A274" s="8" t="s">
        <v>1123</v>
      </c>
      <c r="C274" s="14">
        <v>38</v>
      </c>
      <c r="D274" s="23" t="s">
        <v>1229</v>
      </c>
      <c r="E274" s="14" t="s">
        <v>1099</v>
      </c>
      <c r="F274" s="11">
        <v>35414</v>
      </c>
      <c r="G274" s="24">
        <f>IF(MONTH(F274)&lt;7,2025-YEAR(F274),2025-YEAR(F274)-1)</f>
        <v>28</v>
      </c>
      <c r="H274" s="14">
        <v>275</v>
      </c>
      <c r="I274" s="14">
        <v>253</v>
      </c>
      <c r="J274" s="14">
        <v>22</v>
      </c>
      <c r="K274" s="14">
        <v>39</v>
      </c>
      <c r="L274" s="14">
        <v>6</v>
      </c>
      <c r="M274" s="14">
        <v>26.5</v>
      </c>
      <c r="N274" s="14">
        <v>37.4</v>
      </c>
      <c r="O274" s="14">
        <v>51.8</v>
      </c>
      <c r="P274" s="14">
        <v>8.3000000000000007</v>
      </c>
      <c r="Q274" s="14">
        <v>8</v>
      </c>
      <c r="R274" s="14">
        <v>-12</v>
      </c>
      <c r="S274" s="14">
        <v>15</v>
      </c>
      <c r="T274" s="14">
        <v>26</v>
      </c>
      <c r="U274" s="14">
        <v>10</v>
      </c>
      <c r="V274" s="14">
        <v>21.2</v>
      </c>
      <c r="W274" s="14">
        <v>36.200000000000003</v>
      </c>
      <c r="X274" s="14">
        <v>35.1</v>
      </c>
      <c r="Y274" s="14">
        <v>3.2</v>
      </c>
      <c r="Z274" s="14">
        <v>5</v>
      </c>
      <c r="AA274" s="14">
        <v>-11</v>
      </c>
      <c r="AB274" s="14">
        <v>21</v>
      </c>
      <c r="AC274" s="14" t="s">
        <v>53</v>
      </c>
      <c r="AD274" s="14" t="s">
        <v>47</v>
      </c>
      <c r="AE274" s="14">
        <v>10</v>
      </c>
      <c r="AF274" s="14" t="s">
        <v>41</v>
      </c>
      <c r="AG274" s="14" t="s">
        <v>41</v>
      </c>
      <c r="AH274" s="14">
        <v>4</v>
      </c>
      <c r="AI274" s="14">
        <v>307</v>
      </c>
      <c r="AQ274" s="14" t="s">
        <v>567</v>
      </c>
      <c r="AR274" s="9" t="s">
        <v>1852</v>
      </c>
      <c r="AS274" s="3">
        <v>112968</v>
      </c>
      <c r="AT274" s="3">
        <v>21524</v>
      </c>
      <c r="AU274" s="13" t="str">
        <f>HYPERLINK(AX274,_xlfn.CONCAT("BR:",D274))</f>
        <v>BR:Bart,Joey</v>
      </c>
      <c r="AV274" s="13" t="str">
        <f>HYPERLINK(AY274,_xlfn.CONCAT("BP:",D274))</f>
        <v>BP:Bart,Joey</v>
      </c>
      <c r="AW274" s="13" t="str">
        <f>HYPERLINK(AZ274,_xlfn.CONCAT("FG:",D274))</f>
        <v>FG:Bart,Joey</v>
      </c>
      <c r="AX274" t="s">
        <v>1853</v>
      </c>
      <c r="AY274" t="s">
        <v>1854</v>
      </c>
      <c r="AZ274" t="s">
        <v>3794</v>
      </c>
    </row>
    <row r="275" spans="1:52" x14ac:dyDescent="0.25">
      <c r="A275" s="8" t="s">
        <v>1123</v>
      </c>
      <c r="D275" s="23" t="s">
        <v>1284</v>
      </c>
      <c r="E275" s="14" t="s">
        <v>1086</v>
      </c>
      <c r="F275" s="11">
        <v>35544</v>
      </c>
      <c r="G275" s="24">
        <f>IF(MONTH(F275)&lt;7,2025-YEAR(F275),2025-YEAR(F275)-1)</f>
        <v>28</v>
      </c>
      <c r="H275" s="14">
        <v>609</v>
      </c>
      <c r="I275" s="14">
        <v>558</v>
      </c>
      <c r="J275" s="14">
        <v>51</v>
      </c>
      <c r="K275" s="14">
        <v>29</v>
      </c>
      <c r="L275" s="14">
        <v>3</v>
      </c>
      <c r="M275" s="14">
        <v>20.5</v>
      </c>
      <c r="N275" s="14">
        <v>31.5</v>
      </c>
      <c r="O275" s="14">
        <v>30.7</v>
      </c>
      <c r="P275" s="14">
        <v>1.3</v>
      </c>
      <c r="Q275" s="14">
        <v>1</v>
      </c>
      <c r="R275" s="14">
        <v>-11</v>
      </c>
      <c r="S275" s="14">
        <v>9</v>
      </c>
      <c r="T275" s="14">
        <v>26</v>
      </c>
      <c r="U275" s="14">
        <v>10</v>
      </c>
      <c r="V275" s="14">
        <v>21.1</v>
      </c>
      <c r="W275" s="14">
        <v>39.1</v>
      </c>
      <c r="X275" s="14">
        <v>29.6</v>
      </c>
      <c r="Y275" s="14">
        <v>0.3</v>
      </c>
      <c r="Z275" s="14">
        <v>0</v>
      </c>
      <c r="AA275" s="14">
        <v>-12</v>
      </c>
      <c r="AB275" s="14">
        <v>7</v>
      </c>
      <c r="AC275" s="14" t="s">
        <v>466</v>
      </c>
      <c r="AD275" s="14" t="s">
        <v>25</v>
      </c>
      <c r="AE275" s="14">
        <v>15</v>
      </c>
      <c r="AF275" s="14" t="s">
        <v>41</v>
      </c>
      <c r="AG275" s="14" t="s">
        <v>40</v>
      </c>
      <c r="AH275" s="14">
        <v>1</v>
      </c>
      <c r="AK275" s="14">
        <v>310</v>
      </c>
      <c r="AL275" s="14">
        <v>310</v>
      </c>
      <c r="AM275" s="14">
        <v>410</v>
      </c>
      <c r="AN275" s="14">
        <v>307</v>
      </c>
      <c r="AO275" s="14">
        <v>407</v>
      </c>
      <c r="AQ275" s="14" t="s">
        <v>467</v>
      </c>
      <c r="AR275" s="9" t="s">
        <v>2014</v>
      </c>
      <c r="AS275" s="3">
        <v>104205</v>
      </c>
      <c r="AT275" s="3">
        <v>17338</v>
      </c>
      <c r="AU275" s="13" t="str">
        <f>HYPERLINK(AX275,_xlfn.CONCAT("BR:",D275))</f>
        <v>BR:Castro,Willi+</v>
      </c>
      <c r="AV275" s="13" t="str">
        <f>HYPERLINK(AY275,_xlfn.CONCAT("BP:",D275))</f>
        <v>BP:Castro,Willi+</v>
      </c>
      <c r="AW275" s="13" t="str">
        <f>HYPERLINK(AZ275,_xlfn.CONCAT("FG:",D275))</f>
        <v>FG:Castro,Willi+</v>
      </c>
      <c r="AX275" t="s">
        <v>2015</v>
      </c>
      <c r="AY275" t="s">
        <v>2016</v>
      </c>
      <c r="AZ275" t="s">
        <v>3859</v>
      </c>
    </row>
    <row r="276" spans="1:52" x14ac:dyDescent="0.25">
      <c r="A276" s="8" t="s">
        <v>1123</v>
      </c>
      <c r="D276" s="23" t="s">
        <v>1288</v>
      </c>
      <c r="E276" s="14" t="s">
        <v>4533</v>
      </c>
      <c r="F276" s="11">
        <v>38057</v>
      </c>
      <c r="G276" s="24">
        <f>IF(MONTH(F276)&lt;7,2025-YEAR(F276),2025-YEAR(F276)-1)</f>
        <v>21</v>
      </c>
      <c r="H276" s="14">
        <v>567</v>
      </c>
      <c r="I276" s="14">
        <v>528</v>
      </c>
      <c r="J276" s="14">
        <v>39</v>
      </c>
      <c r="K276" s="14">
        <v>20</v>
      </c>
      <c r="L276" s="14">
        <v>6</v>
      </c>
      <c r="M276" s="14">
        <v>26.7</v>
      </c>
      <c r="N276" s="14">
        <v>33.700000000000003</v>
      </c>
      <c r="O276" s="14">
        <v>30.5</v>
      </c>
      <c r="P276" s="14">
        <v>0.3</v>
      </c>
      <c r="Q276" s="14">
        <v>0</v>
      </c>
      <c r="R276" s="14">
        <v>-3</v>
      </c>
      <c r="S276" s="14">
        <v>8</v>
      </c>
      <c r="T276" s="14">
        <v>22</v>
      </c>
      <c r="U276" s="14">
        <v>5</v>
      </c>
      <c r="V276" s="14">
        <v>27</v>
      </c>
      <c r="W276" s="14">
        <v>33</v>
      </c>
      <c r="X276" s="14">
        <v>48.2</v>
      </c>
      <c r="Y276" s="14">
        <v>3.6</v>
      </c>
      <c r="Z276" s="14">
        <v>6</v>
      </c>
      <c r="AA276" s="14">
        <v>-3</v>
      </c>
      <c r="AB276" s="14">
        <v>8</v>
      </c>
      <c r="AC276" s="14" t="s">
        <v>448</v>
      </c>
      <c r="AD276" s="14" t="s">
        <v>57</v>
      </c>
      <c r="AE276" s="14">
        <v>16</v>
      </c>
      <c r="AF276" s="14" t="s">
        <v>41</v>
      </c>
      <c r="AG276" s="14" t="s">
        <v>40</v>
      </c>
      <c r="AH276" s="14">
        <v>1</v>
      </c>
      <c r="AN276" s="14">
        <v>300</v>
      </c>
      <c r="AP276" s="14">
        <v>200</v>
      </c>
      <c r="AQ276" s="14" t="s">
        <v>449</v>
      </c>
      <c r="AR276" s="9" t="s">
        <v>4458</v>
      </c>
      <c r="AS276" s="3">
        <v>150534</v>
      </c>
      <c r="AT276" s="3">
        <v>28806</v>
      </c>
      <c r="AU276" s="13" t="str">
        <f>HYPERLINK(AX276,_xlfn.CONCAT("BR:",D276))</f>
        <v>BR:Chourio,Jackson</v>
      </c>
      <c r="AV276" s="13" t="str">
        <f>HYPERLINK(AY276,_xlfn.CONCAT("BP:",D276))</f>
        <v>BP:Chourio,Jackson</v>
      </c>
      <c r="AW276" s="13" t="str">
        <f>HYPERLINK(AZ276,_xlfn.CONCAT("FG:",D276))</f>
        <v>FG:Chourio,Jackson</v>
      </c>
      <c r="AX276" t="s">
        <v>4457</v>
      </c>
      <c r="AY276" t="s">
        <v>2026</v>
      </c>
      <c r="AZ276" t="s">
        <v>4478</v>
      </c>
    </row>
    <row r="277" spans="1:52" x14ac:dyDescent="0.25">
      <c r="A277" s="8" t="s">
        <v>1123</v>
      </c>
      <c r="C277" s="14">
        <v>158</v>
      </c>
      <c r="D277" s="23" t="s">
        <v>1313</v>
      </c>
      <c r="E277" s="14" t="s">
        <v>1080</v>
      </c>
      <c r="F277" s="11">
        <v>35986</v>
      </c>
      <c r="G277" s="24">
        <f>IF(MONTH(F277)&lt;7,2025-YEAR(F277),2025-YEAR(F277)-1)</f>
        <v>26</v>
      </c>
      <c r="H277" s="14">
        <v>356</v>
      </c>
      <c r="I277" s="14">
        <v>332</v>
      </c>
      <c r="J277" s="14">
        <v>24</v>
      </c>
      <c r="K277" s="14">
        <v>29</v>
      </c>
      <c r="L277" s="14">
        <v>13</v>
      </c>
      <c r="M277" s="14">
        <v>9.8000000000000007</v>
      </c>
      <c r="N277" s="14">
        <v>25.8</v>
      </c>
      <c r="O277" s="14">
        <v>18.8</v>
      </c>
      <c r="P277" s="14">
        <v>2</v>
      </c>
      <c r="Q277" s="14" t="s">
        <v>38</v>
      </c>
      <c r="R277" s="14">
        <v>-4</v>
      </c>
      <c r="S277" s="14">
        <v>0</v>
      </c>
      <c r="T277" s="14">
        <v>18</v>
      </c>
      <c r="U277" s="14">
        <v>3</v>
      </c>
      <c r="V277" s="14">
        <v>20.3</v>
      </c>
      <c r="W277" s="14">
        <v>26.3</v>
      </c>
      <c r="X277" s="14">
        <v>30.5</v>
      </c>
      <c r="Y277" s="14">
        <v>1</v>
      </c>
      <c r="Z277" s="14">
        <v>0</v>
      </c>
      <c r="AA277" s="14">
        <v>-10</v>
      </c>
      <c r="AB277" s="14">
        <v>0</v>
      </c>
      <c r="AC277" s="14" t="s">
        <v>673</v>
      </c>
      <c r="AD277" s="14" t="s">
        <v>57</v>
      </c>
      <c r="AE277" s="14">
        <v>16</v>
      </c>
      <c r="AF277" s="14" t="s">
        <v>40</v>
      </c>
      <c r="AG277" s="14" t="s">
        <v>40</v>
      </c>
      <c r="AH277" s="14">
        <v>3</v>
      </c>
      <c r="AN277" s="14">
        <v>204</v>
      </c>
      <c r="AO277" s="14">
        <v>204</v>
      </c>
      <c r="AP277" s="14">
        <v>204</v>
      </c>
      <c r="AQ277" s="14" t="s">
        <v>674</v>
      </c>
      <c r="AR277" s="9" t="s">
        <v>2097</v>
      </c>
      <c r="AS277" s="3">
        <v>118215</v>
      </c>
      <c r="AT277" s="3">
        <v>26365</v>
      </c>
      <c r="AU277" s="13" t="str">
        <f>HYPERLINK(AX277,_xlfn.CONCAT("BR:",D277))</f>
        <v>BR:Deluca,Jonny</v>
      </c>
      <c r="AV277" s="13" t="str">
        <f>HYPERLINK(AY277,_xlfn.CONCAT("BP:",D277))</f>
        <v>BP:Deluca,Jonny</v>
      </c>
      <c r="AW277" s="13" t="str">
        <f>HYPERLINK(AZ277,_xlfn.CONCAT("FG:",D277))</f>
        <v>FG:Deluca,Jonny</v>
      </c>
      <c r="AX277" t="s">
        <v>2098</v>
      </c>
      <c r="AY277" t="s">
        <v>2099</v>
      </c>
      <c r="AZ277" t="s">
        <v>3896</v>
      </c>
    </row>
    <row r="278" spans="1:52" x14ac:dyDescent="0.25">
      <c r="A278" s="8" t="s">
        <v>1123</v>
      </c>
      <c r="D278" s="23" t="s">
        <v>1361</v>
      </c>
      <c r="E278" s="14" t="s">
        <v>647</v>
      </c>
      <c r="F278" s="11">
        <v>33253</v>
      </c>
      <c r="G278" s="24">
        <f>IF(MONTH(F278)&lt;7,2025-YEAR(F278),2025-YEAR(F278)-1)</f>
        <v>34</v>
      </c>
      <c r="H278" s="14">
        <v>420</v>
      </c>
      <c r="I278" s="14">
        <v>367</v>
      </c>
      <c r="J278" s="14">
        <v>53</v>
      </c>
      <c r="K278" s="14">
        <v>29</v>
      </c>
      <c r="L278" s="14">
        <v>21</v>
      </c>
      <c r="M278" s="14">
        <v>8.8000000000000007</v>
      </c>
      <c r="N278" s="14">
        <v>33.799999999999997</v>
      </c>
      <c r="O278" s="14">
        <v>26.3</v>
      </c>
      <c r="P278" s="14">
        <v>4.4000000000000004</v>
      </c>
      <c r="Q278" s="14" t="s">
        <v>281</v>
      </c>
      <c r="R278" s="14">
        <v>0</v>
      </c>
      <c r="S278" s="14">
        <v>15</v>
      </c>
      <c r="T278" s="14">
        <v>49</v>
      </c>
      <c r="U278" s="14">
        <v>17</v>
      </c>
      <c r="V278" s="14">
        <v>3.1</v>
      </c>
      <c r="W278" s="14">
        <v>24.1</v>
      </c>
      <c r="X278" s="14">
        <v>9.3000000000000007</v>
      </c>
      <c r="Y278" s="14">
        <v>1.6</v>
      </c>
      <c r="Z278" s="14" t="s">
        <v>111</v>
      </c>
      <c r="AA278" s="14">
        <v>0</v>
      </c>
      <c r="AB278" s="14">
        <v>12</v>
      </c>
      <c r="AC278" s="14" t="s">
        <v>53</v>
      </c>
      <c r="AD278" s="14" t="s">
        <v>47</v>
      </c>
      <c r="AE278" s="14">
        <v>10</v>
      </c>
      <c r="AF278" s="14" t="s">
        <v>41</v>
      </c>
      <c r="AG278" s="14" t="s">
        <v>41</v>
      </c>
      <c r="AH278" s="14">
        <v>2</v>
      </c>
      <c r="AI278" s="14">
        <v>403</v>
      </c>
      <c r="AQ278" s="14" t="s">
        <v>653</v>
      </c>
      <c r="AR278" s="9" t="s">
        <v>2240</v>
      </c>
      <c r="AS278" s="3">
        <v>102593</v>
      </c>
      <c r="AT278" s="3">
        <v>15161</v>
      </c>
      <c r="AU278" s="13" t="str">
        <f>HYPERLINK(AX278,_xlfn.CONCAT("BR:",D278))</f>
        <v>BR:Garver,Mitch</v>
      </c>
      <c r="AV278" s="13" t="str">
        <f>HYPERLINK(AY278,_xlfn.CONCAT("BP:",D278))</f>
        <v>BP:Garver,Mitch</v>
      </c>
      <c r="AW278" s="13" t="str">
        <f>HYPERLINK(AZ278,_xlfn.CONCAT("FG:",D278))</f>
        <v>FG:Garver,Mitch</v>
      </c>
      <c r="AX278" t="s">
        <v>2241</v>
      </c>
      <c r="AY278" t="s">
        <v>2242</v>
      </c>
      <c r="AZ278" t="s">
        <v>3956</v>
      </c>
    </row>
    <row r="279" spans="1:52" x14ac:dyDescent="0.25">
      <c r="A279" s="8" t="s">
        <v>1123</v>
      </c>
      <c r="D279" s="23" t="s">
        <v>1362</v>
      </c>
      <c r="E279" s="14" t="s">
        <v>4617</v>
      </c>
      <c r="F279" s="11">
        <v>36452</v>
      </c>
      <c r="G279" s="24">
        <f>IF(MONTH(F279)&lt;7,2025-YEAR(F279),2025-YEAR(F279)-1)</f>
        <v>25</v>
      </c>
      <c r="H279" s="14">
        <v>535</v>
      </c>
      <c r="I279" s="14">
        <v>497</v>
      </c>
      <c r="J279" s="14">
        <v>38</v>
      </c>
      <c r="K279" s="14">
        <v>51</v>
      </c>
      <c r="L279" s="14">
        <v>15</v>
      </c>
      <c r="M279" s="14">
        <v>2.8</v>
      </c>
      <c r="N279" s="14">
        <v>19.8</v>
      </c>
      <c r="O279" s="14">
        <v>5.2</v>
      </c>
      <c r="P279" s="14">
        <v>0</v>
      </c>
      <c r="Q279" s="14" t="s">
        <v>84</v>
      </c>
      <c r="R279" s="14">
        <v>0</v>
      </c>
      <c r="S279" s="14">
        <v>8</v>
      </c>
      <c r="T279" s="14">
        <v>49</v>
      </c>
      <c r="U279" s="14">
        <v>5</v>
      </c>
      <c r="V279" s="14">
        <v>18.399999999999999</v>
      </c>
      <c r="W279" s="14">
        <v>25.4</v>
      </c>
      <c r="X279" s="14">
        <v>31.6</v>
      </c>
      <c r="Y279" s="14">
        <v>3</v>
      </c>
      <c r="Z279" s="14">
        <v>6</v>
      </c>
      <c r="AA279" s="14">
        <v>-9</v>
      </c>
      <c r="AB279" s="14">
        <v>9</v>
      </c>
      <c r="AC279" s="14" t="s">
        <v>205</v>
      </c>
      <c r="AD279" s="14" t="s">
        <v>57</v>
      </c>
      <c r="AE279" s="14">
        <v>15</v>
      </c>
      <c r="AF279" s="14" t="s">
        <v>41</v>
      </c>
      <c r="AG279" s="14" t="s">
        <v>41</v>
      </c>
      <c r="AH279" s="14">
        <v>2</v>
      </c>
      <c r="AK279" s="14">
        <v>208</v>
      </c>
      <c r="AQ279" s="14" t="s">
        <v>534</v>
      </c>
      <c r="AR279" s="9" t="s">
        <v>2243</v>
      </c>
      <c r="AS279" s="3">
        <v>121206</v>
      </c>
      <c r="AT279" s="3">
        <v>29766</v>
      </c>
      <c r="AU279" s="13" t="str">
        <f>HYPERLINK(AX279,_xlfn.CONCAT("BR:",D279))</f>
        <v>BR:Gelof,Zack</v>
      </c>
      <c r="AV279" s="13" t="str">
        <f>HYPERLINK(AY279,_xlfn.CONCAT("BP:",D279))</f>
        <v>BP:Gelof,Zack</v>
      </c>
      <c r="AW279" s="13" t="str">
        <f>HYPERLINK(AZ279,_xlfn.CONCAT("FG:",D279))</f>
        <v>FG:Gelof,Zack</v>
      </c>
      <c r="AX279" t="s">
        <v>2244</v>
      </c>
      <c r="AY279" t="s">
        <v>2245</v>
      </c>
      <c r="AZ279" t="s">
        <v>3958</v>
      </c>
    </row>
    <row r="280" spans="1:52" x14ac:dyDescent="0.25">
      <c r="A280" s="8" t="s">
        <v>1123</v>
      </c>
      <c r="D280" s="23" t="s">
        <v>1364</v>
      </c>
      <c r="E280" s="14" t="s">
        <v>23</v>
      </c>
      <c r="F280" s="11">
        <v>32030</v>
      </c>
      <c r="G280" s="24">
        <f>IF(MONTH(F280)&lt;7,2025-YEAR(F280),2025-YEAR(F280)-1)</f>
        <v>37</v>
      </c>
      <c r="H280" s="14">
        <v>646</v>
      </c>
      <c r="I280" s="14">
        <v>599</v>
      </c>
      <c r="J280" s="14">
        <v>47</v>
      </c>
      <c r="K280" s="14">
        <v>13</v>
      </c>
      <c r="L280" s="14">
        <v>11</v>
      </c>
      <c r="M280" s="14">
        <v>29.6</v>
      </c>
      <c r="N280" s="14">
        <v>41.6</v>
      </c>
      <c r="O280" s="14">
        <v>44.6</v>
      </c>
      <c r="P280" s="14">
        <v>2</v>
      </c>
      <c r="Q280" s="14">
        <v>3</v>
      </c>
      <c r="R280" s="14">
        <v>-12</v>
      </c>
      <c r="S280" s="14">
        <v>22</v>
      </c>
      <c r="T280" s="14">
        <v>39</v>
      </c>
      <c r="U280" s="14">
        <v>6</v>
      </c>
      <c r="V280" s="14">
        <v>18.100000000000001</v>
      </c>
      <c r="W280" s="14">
        <v>25.1</v>
      </c>
      <c r="X280" s="14">
        <v>31.2</v>
      </c>
      <c r="Y280" s="14">
        <v>2.8</v>
      </c>
      <c r="Z280" s="14">
        <v>4</v>
      </c>
      <c r="AA280" s="14">
        <v>-8</v>
      </c>
      <c r="AB280" s="14">
        <v>25</v>
      </c>
      <c r="AC280" s="14" t="s">
        <v>145</v>
      </c>
      <c r="AD280" s="14" t="s">
        <v>25</v>
      </c>
      <c r="AE280" s="14">
        <v>13</v>
      </c>
      <c r="AF280" s="14" t="s">
        <v>41</v>
      </c>
      <c r="AG280" s="14" t="s">
        <v>41</v>
      </c>
      <c r="AH280" s="14">
        <v>1</v>
      </c>
      <c r="AJ280" s="14">
        <v>205</v>
      </c>
      <c r="AQ280" s="14" t="s">
        <v>404</v>
      </c>
      <c r="AR280" s="9" t="s">
        <v>2249</v>
      </c>
      <c r="AS280" s="3">
        <v>59307</v>
      </c>
      <c r="AT280" s="3">
        <v>9218</v>
      </c>
      <c r="AU280" s="13" t="str">
        <f>HYPERLINK(AX280,_xlfn.CONCAT("BR:",D280))</f>
        <v>BR:Goldschmidt,Paul</v>
      </c>
      <c r="AV280" s="13" t="str">
        <f>HYPERLINK(AY280,_xlfn.CONCAT("BP:",D280))</f>
        <v>BP:Goldschmidt,Paul</v>
      </c>
      <c r="AW280" s="13" t="str">
        <f>HYPERLINK(AZ280,_xlfn.CONCAT("FG:",D280))</f>
        <v>FG:Goldschmidt,Paul</v>
      </c>
      <c r="AX280" t="s">
        <v>2250</v>
      </c>
      <c r="AY280" t="s">
        <v>2251</v>
      </c>
      <c r="AZ280" t="s">
        <v>3961</v>
      </c>
    </row>
    <row r="281" spans="1:52" x14ac:dyDescent="0.25">
      <c r="A281" s="8" t="s">
        <v>1123</v>
      </c>
      <c r="B281" t="s">
        <v>1018</v>
      </c>
      <c r="C281" s="14">
        <v>100</v>
      </c>
      <c r="D281" s="23" t="s">
        <v>7833</v>
      </c>
      <c r="E281" s="14" t="s">
        <v>1086</v>
      </c>
      <c r="F281" s="11">
        <v>37391</v>
      </c>
      <c r="G281" s="24">
        <f>IF(MONTH(F281)&lt;7,2025-YEAR(F281),2025-YEAR(F281)-1)</f>
        <v>23</v>
      </c>
      <c r="AR281" s="9" t="s">
        <v>7834</v>
      </c>
      <c r="AS281" s="3">
        <v>170199</v>
      </c>
      <c r="AT281" s="3" t="s">
        <v>7835</v>
      </c>
      <c r="AU281" s="13" t="str">
        <f>HYPERLINK(AX281,_xlfn.CONCAT("BR:",D281))</f>
        <v>BR:Keaschall,Luke</v>
      </c>
      <c r="AV281" s="13" t="str">
        <f>HYPERLINK(AY281,_xlfn.CONCAT("BP:",D281))</f>
        <v>BP:Keaschall,Luke</v>
      </c>
      <c r="AW281" s="13" t="str">
        <f>HYPERLINK(AZ281,_xlfn.CONCAT("FG:",D281))</f>
        <v>FG:Keaschall,Luke</v>
      </c>
      <c r="AX281" t="str">
        <f>_xlfn.CONCAT("https://www.baseball-reference.com/register/player.fcgi?id=",AR281)</f>
        <v>https://www.baseball-reference.com/register/player.fcgi?id=keasch000luk</v>
      </c>
      <c r="AY281" t="s">
        <v>7836</v>
      </c>
      <c r="AZ281" t="str">
        <f>_xlfn.CONCAT("https://www.fangraphs.com/statss.aspx?playerid=",AT281)</f>
        <v>https://www.fangraphs.com/statss.aspx?playerid=sa3022614</v>
      </c>
    </row>
    <row r="282" spans="1:52" x14ac:dyDescent="0.25">
      <c r="A282" s="8" t="s">
        <v>1123</v>
      </c>
      <c r="B282" t="s">
        <v>1018</v>
      </c>
      <c r="D282" s="23" t="s">
        <v>1124</v>
      </c>
      <c r="E282" s="14" t="s">
        <v>220</v>
      </c>
      <c r="F282" s="11">
        <v>36378</v>
      </c>
      <c r="G282" s="24">
        <f>IF(MONTH(F282)&lt;7,2025-YEAR(F282),2025-YEAR(F282)-1)</f>
        <v>25</v>
      </c>
      <c r="AR282" s="9" t="s">
        <v>1125</v>
      </c>
      <c r="AS282" s="3">
        <v>128758</v>
      </c>
      <c r="AT282" s="3">
        <v>29695</v>
      </c>
      <c r="AU282" s="13" t="str">
        <f>HYPERLINK(AX282,_xlfn.CONCAT("BR:",D282))</f>
        <v>BR:McLain,Matt</v>
      </c>
      <c r="AV282" s="13" t="str">
        <f>HYPERLINK(AY282,_xlfn.CONCAT("BP:",D282))</f>
        <v>BP:McLain,Matt</v>
      </c>
      <c r="AW282" s="13" t="str">
        <f>HYPERLINK(AZ282,_xlfn.CONCAT("FG:",D282))</f>
        <v>FG:McLain,Matt</v>
      </c>
      <c r="AX282" t="s">
        <v>1126</v>
      </c>
      <c r="AY282" t="s">
        <v>1127</v>
      </c>
      <c r="AZ282" t="s">
        <v>4121</v>
      </c>
    </row>
    <row r="283" spans="1:52" x14ac:dyDescent="0.25">
      <c r="A283" s="8" t="s">
        <v>1123</v>
      </c>
      <c r="B283" t="s">
        <v>1018</v>
      </c>
      <c r="D283" s="23" t="s">
        <v>1128</v>
      </c>
      <c r="E283" s="14" t="s">
        <v>647</v>
      </c>
      <c r="F283" s="11">
        <v>38282</v>
      </c>
      <c r="G283" s="24">
        <f>IF(MONTH(F283)&lt;7,2025-YEAR(F283),2025-YEAR(F283)-1)</f>
        <v>20</v>
      </c>
      <c r="AR283" s="9" t="s">
        <v>1129</v>
      </c>
      <c r="AS283" s="3">
        <v>152790</v>
      </c>
      <c r="AT283" s="3" t="s">
        <v>1130</v>
      </c>
      <c r="AU283" s="13" t="str">
        <f>HYPERLINK(AX283,_xlfn.CONCAT("BR:",D283))</f>
        <v>BR:Montes,Lazaro*</v>
      </c>
      <c r="AV283" s="13" t="str">
        <f>HYPERLINK(AY283,_xlfn.CONCAT("BP:",D283))</f>
        <v>BP:Montes,Lazaro*</v>
      </c>
      <c r="AW283" s="13" t="str">
        <f>HYPERLINK(AZ283,_xlfn.CONCAT("FG:",D283))</f>
        <v>FG:Montes,Lazaro*</v>
      </c>
      <c r="AX283" t="s">
        <v>1131</v>
      </c>
      <c r="AY283" t="s">
        <v>4413</v>
      </c>
      <c r="AZ283" t="s">
        <v>4141</v>
      </c>
    </row>
    <row r="284" spans="1:52" x14ac:dyDescent="0.25">
      <c r="A284" s="8" t="s">
        <v>1123</v>
      </c>
      <c r="D284" s="23" t="s">
        <v>1517</v>
      </c>
      <c r="E284" s="14" t="s">
        <v>1029</v>
      </c>
      <c r="F284" s="11">
        <v>35479</v>
      </c>
      <c r="G284" s="24">
        <f>IF(MONTH(F284)&lt;7,2025-YEAR(F284),2025-YEAR(F284)-1)</f>
        <v>28</v>
      </c>
      <c r="H284" s="14">
        <v>500</v>
      </c>
      <c r="I284" s="14">
        <v>473</v>
      </c>
      <c r="J284" s="14">
        <v>27</v>
      </c>
      <c r="K284" s="14">
        <v>15</v>
      </c>
      <c r="L284" s="14">
        <v>5</v>
      </c>
      <c r="M284" s="14">
        <v>32.200000000000003</v>
      </c>
      <c r="N284" s="14">
        <v>37.200000000000003</v>
      </c>
      <c r="O284" s="14">
        <v>44.7</v>
      </c>
      <c r="P284" s="14">
        <v>1.5</v>
      </c>
      <c r="Q284" s="14">
        <v>3</v>
      </c>
      <c r="R284" s="14">
        <v>4</v>
      </c>
      <c r="S284" s="14">
        <v>20</v>
      </c>
      <c r="T284" s="14">
        <v>28</v>
      </c>
      <c r="U284" s="14">
        <v>3</v>
      </c>
      <c r="V284" s="14">
        <v>23.5</v>
      </c>
      <c r="W284" s="14">
        <v>26.5</v>
      </c>
      <c r="X284" s="14">
        <v>36.799999999999997</v>
      </c>
      <c r="Y284" s="14">
        <v>1.4</v>
      </c>
      <c r="Z284" s="14">
        <v>3</v>
      </c>
      <c r="AA284" s="14">
        <v>4</v>
      </c>
      <c r="AB284" s="14">
        <v>20</v>
      </c>
      <c r="AC284" s="14" t="s">
        <v>69</v>
      </c>
      <c r="AD284" s="14" t="s">
        <v>41</v>
      </c>
      <c r="AE284" s="14">
        <v>13</v>
      </c>
      <c r="AF284" s="14" t="s">
        <v>41</v>
      </c>
      <c r="AG284" s="14" t="s">
        <v>40</v>
      </c>
      <c r="AH284" s="14">
        <v>2</v>
      </c>
      <c r="AJ284" s="14">
        <v>204</v>
      </c>
      <c r="AQ284" s="14" t="s">
        <v>119</v>
      </c>
      <c r="AR284" s="9" t="s">
        <v>2682</v>
      </c>
      <c r="AS284" s="3">
        <v>106527</v>
      </c>
      <c r="AT284" s="3">
        <v>18373</v>
      </c>
      <c r="AU284" s="13" t="str">
        <f>HYPERLINK(AX284,_xlfn.CONCAT("BR:",D284))</f>
        <v>BR:Mountcastle,Ryan</v>
      </c>
      <c r="AV284" s="13" t="str">
        <f>HYPERLINK(AY284,_xlfn.CONCAT("BP:",D284))</f>
        <v>BP:Mountcastle,Ryan</v>
      </c>
      <c r="AW284" s="13" t="str">
        <f>HYPERLINK(AZ284,_xlfn.CONCAT("FG:",D284))</f>
        <v>FG:Mountcastle,Ryan</v>
      </c>
      <c r="AX284" t="s">
        <v>2683</v>
      </c>
      <c r="AY284" t="s">
        <v>2684</v>
      </c>
      <c r="AZ284" t="s">
        <v>4146</v>
      </c>
    </row>
    <row r="285" spans="1:52" x14ac:dyDescent="0.25">
      <c r="A285" s="8" t="s">
        <v>1123</v>
      </c>
      <c r="D285" s="23" t="s">
        <v>1518</v>
      </c>
      <c r="E285" s="14" t="s">
        <v>1029</v>
      </c>
      <c r="F285" s="11">
        <v>34608</v>
      </c>
      <c r="G285" s="24">
        <f>IF(MONTH(F285)&lt;7,2025-YEAR(F285),2025-YEAR(F285)-1)</f>
        <v>30</v>
      </c>
      <c r="H285" s="14">
        <v>485</v>
      </c>
      <c r="I285" s="14">
        <v>444</v>
      </c>
      <c r="J285" s="14">
        <v>41</v>
      </c>
      <c r="K285" s="14">
        <v>16</v>
      </c>
      <c r="L285" s="14">
        <v>0</v>
      </c>
      <c r="M285" s="14">
        <v>14</v>
      </c>
      <c r="N285" s="14">
        <v>16</v>
      </c>
      <c r="O285" s="14">
        <v>25.5</v>
      </c>
      <c r="P285" s="14">
        <v>2.2000000000000002</v>
      </c>
      <c r="Q285" s="14" t="s">
        <v>38</v>
      </c>
      <c r="R285" s="14">
        <v>-5</v>
      </c>
      <c r="S285" s="14">
        <v>0</v>
      </c>
      <c r="T285" s="14">
        <v>19</v>
      </c>
      <c r="U285" s="14">
        <v>11</v>
      </c>
      <c r="V285" s="14">
        <v>18.2</v>
      </c>
      <c r="W285" s="14">
        <v>31.2</v>
      </c>
      <c r="X285" s="14">
        <v>31</v>
      </c>
      <c r="Y285" s="14">
        <v>3.2</v>
      </c>
      <c r="Z285" s="14">
        <v>5</v>
      </c>
      <c r="AA285" s="14">
        <v>-4</v>
      </c>
      <c r="AB285" s="14">
        <v>0</v>
      </c>
      <c r="AC285" s="14" t="s">
        <v>120</v>
      </c>
      <c r="AD285" s="14" t="s">
        <v>50</v>
      </c>
      <c r="AE285" s="14">
        <v>16</v>
      </c>
      <c r="AF285" s="14" t="s">
        <v>25</v>
      </c>
      <c r="AG285" s="14" t="s">
        <v>25</v>
      </c>
      <c r="AH285" s="14">
        <v>1</v>
      </c>
      <c r="AO285" s="14">
        <v>101</v>
      </c>
      <c r="AQ285" s="14" t="s">
        <v>121</v>
      </c>
      <c r="AR285" s="9" t="s">
        <v>2685</v>
      </c>
      <c r="AS285" s="3">
        <v>105439</v>
      </c>
      <c r="AT285" s="3">
        <v>17929</v>
      </c>
      <c r="AU285" s="13" t="str">
        <f>HYPERLINK(AX285,_xlfn.CONCAT("BR:",D285))</f>
        <v>BR:Mullins II,Cedric*</v>
      </c>
      <c r="AV285" s="13" t="str">
        <f>HYPERLINK(AY285,_xlfn.CONCAT("BP:",D285))</f>
        <v>BP:Mullins II,Cedric*</v>
      </c>
      <c r="AW285" s="13" t="str">
        <f>HYPERLINK(AZ285,_xlfn.CONCAT("FG:",D285))</f>
        <v>FG:Mullins II,Cedric*</v>
      </c>
      <c r="AX285" t="s">
        <v>2686</v>
      </c>
      <c r="AY285" t="s">
        <v>2687</v>
      </c>
      <c r="AZ285" t="s">
        <v>4147</v>
      </c>
    </row>
    <row r="286" spans="1:52" x14ac:dyDescent="0.25">
      <c r="A286" s="8" t="s">
        <v>1123</v>
      </c>
      <c r="B286" t="s">
        <v>1018</v>
      </c>
      <c r="D286" s="23" t="s">
        <v>1138</v>
      </c>
      <c r="E286" s="14" t="s">
        <v>1139</v>
      </c>
      <c r="F286" s="11">
        <v>36558</v>
      </c>
      <c r="G286" s="24">
        <f>IF(MONTH(F286)&lt;7,2025-YEAR(F286),2025-YEAR(F286)-1)</f>
        <v>25</v>
      </c>
      <c r="AR286" s="9" t="s">
        <v>1140</v>
      </c>
      <c r="AS286" s="3"/>
      <c r="AT286" s="3"/>
      <c r="AU286" s="13" t="str">
        <f>HYPERLINK(AX286,_xlfn.CONCAT("BR:",D286))</f>
        <v>BR:Murakami,Munetaka*</v>
      </c>
      <c r="AV286" s="13"/>
      <c r="AW286" s="13"/>
      <c r="AX286" t="s">
        <v>1141</v>
      </c>
      <c r="AY286"/>
      <c r="AZ286"/>
    </row>
    <row r="287" spans="1:52" x14ac:dyDescent="0.25">
      <c r="A287" s="8" t="s">
        <v>1123</v>
      </c>
      <c r="D287" s="23" t="s">
        <v>1524</v>
      </c>
      <c r="E287" s="14" t="s">
        <v>1042</v>
      </c>
      <c r="F287" s="11">
        <v>36577</v>
      </c>
      <c r="G287" s="24">
        <f>IF(MONTH(F287)&lt;7,2025-YEAR(F287),2025-YEAR(F287)-1)</f>
        <v>25</v>
      </c>
      <c r="H287" s="14">
        <v>383</v>
      </c>
      <c r="I287" s="14">
        <v>354</v>
      </c>
      <c r="J287" s="14">
        <v>29</v>
      </c>
      <c r="K287" s="14">
        <v>39</v>
      </c>
      <c r="L287" s="14">
        <v>3</v>
      </c>
      <c r="M287" s="14">
        <v>11.6</v>
      </c>
      <c r="N287" s="14">
        <v>15.6</v>
      </c>
      <c r="O287" s="14">
        <v>20.9</v>
      </c>
      <c r="P287" s="14">
        <v>1.8</v>
      </c>
      <c r="Q287" s="14">
        <v>3</v>
      </c>
      <c r="R287" s="14">
        <v>-4</v>
      </c>
      <c r="S287" s="14">
        <v>3</v>
      </c>
      <c r="T287" s="14">
        <v>45</v>
      </c>
      <c r="U287" s="14">
        <v>7</v>
      </c>
      <c r="V287" s="14">
        <v>11.8</v>
      </c>
      <c r="W287" s="14">
        <v>19.8</v>
      </c>
      <c r="X287" s="14">
        <v>20</v>
      </c>
      <c r="Y287" s="14">
        <v>2.2000000000000002</v>
      </c>
      <c r="Z287" s="14">
        <v>4</v>
      </c>
      <c r="AA287" s="14">
        <v>-6</v>
      </c>
      <c r="AB287" s="14">
        <v>3</v>
      </c>
      <c r="AC287" s="14" t="s">
        <v>172</v>
      </c>
      <c r="AD287" s="14" t="s">
        <v>40</v>
      </c>
      <c r="AE287" s="14">
        <v>12</v>
      </c>
      <c r="AF287" s="14" t="s">
        <v>41</v>
      </c>
      <c r="AG287" s="14" t="s">
        <v>41</v>
      </c>
      <c r="AH287" s="14">
        <v>2</v>
      </c>
      <c r="AI287" s="14">
        <v>303</v>
      </c>
      <c r="AQ287" s="14" t="s">
        <v>261</v>
      </c>
      <c r="AR287" s="9" t="s">
        <v>2703</v>
      </c>
      <c r="AS287" s="3">
        <v>130661</v>
      </c>
      <c r="AT287" s="3">
        <v>21865</v>
      </c>
      <c r="AU287" s="13" t="str">
        <f>HYPERLINK(AX287,_xlfn.CONCAT("BR:",D287))</f>
        <v>BR:Naylor,Bo*</v>
      </c>
      <c r="AV287" s="13" t="str">
        <f>HYPERLINK(AY287,_xlfn.CONCAT("BP:",D287))</f>
        <v>BP:Naylor,Bo*</v>
      </c>
      <c r="AW287" s="13" t="str">
        <f>HYPERLINK(AZ287,_xlfn.CONCAT("FG:",D287))</f>
        <v>FG:Naylor,Bo*</v>
      </c>
      <c r="AX287" t="s">
        <v>2704</v>
      </c>
      <c r="AY287" t="s">
        <v>2705</v>
      </c>
      <c r="AZ287" t="s">
        <v>4154</v>
      </c>
    </row>
    <row r="288" spans="1:52" x14ac:dyDescent="0.25">
      <c r="A288" s="8" t="s">
        <v>1123</v>
      </c>
      <c r="D288" s="23" t="s">
        <v>1526</v>
      </c>
      <c r="E288" s="14" t="s">
        <v>369</v>
      </c>
      <c r="F288" s="11">
        <v>36922</v>
      </c>
      <c r="G288" s="24">
        <f>IF(MONTH(F288)&lt;7,2025-YEAR(F288),2025-YEAR(F288)-1)</f>
        <v>24</v>
      </c>
      <c r="H288" s="14">
        <v>581</v>
      </c>
      <c r="I288" s="14">
        <v>542</v>
      </c>
      <c r="J288" s="14">
        <v>39</v>
      </c>
      <c r="K288" s="14">
        <v>16</v>
      </c>
      <c r="L288" s="14">
        <v>4</v>
      </c>
      <c r="M288" s="14">
        <v>37.299999999999997</v>
      </c>
      <c r="N288" s="14">
        <v>47.3</v>
      </c>
      <c r="O288" s="14">
        <v>56.8</v>
      </c>
      <c r="P288" s="14">
        <v>3.2</v>
      </c>
      <c r="Q288" s="14">
        <v>5</v>
      </c>
      <c r="R288" s="14">
        <v>-2</v>
      </c>
      <c r="S288" s="14">
        <v>16</v>
      </c>
      <c r="T288" s="14">
        <v>26</v>
      </c>
      <c r="U288" s="14">
        <v>6</v>
      </c>
      <c r="V288" s="14">
        <v>15.6</v>
      </c>
      <c r="W288" s="14">
        <v>27.6</v>
      </c>
      <c r="X288" s="14">
        <v>30.7</v>
      </c>
      <c r="Y288" s="14">
        <v>2.7</v>
      </c>
      <c r="Z288" s="14">
        <v>4</v>
      </c>
      <c r="AA288" s="14">
        <v>-2</v>
      </c>
      <c r="AB288" s="14">
        <v>18</v>
      </c>
      <c r="AC288" s="14" t="s">
        <v>377</v>
      </c>
      <c r="AD288" s="14" t="s">
        <v>57</v>
      </c>
      <c r="AE288" s="14">
        <v>14</v>
      </c>
      <c r="AF288" s="14" t="s">
        <v>25</v>
      </c>
      <c r="AG288" s="14" t="s">
        <v>40</v>
      </c>
      <c r="AH288" s="14">
        <v>1</v>
      </c>
      <c r="AM288" s="14">
        <v>219</v>
      </c>
      <c r="AQ288" s="14" t="s">
        <v>378</v>
      </c>
      <c r="AR288" s="9" t="s">
        <v>2709</v>
      </c>
      <c r="AS288" s="3">
        <v>144429</v>
      </c>
      <c r="AT288" s="3">
        <v>31347</v>
      </c>
      <c r="AU288" s="13" t="str">
        <f>HYPERLINK(AX288,_xlfn.CONCAT("BR:",D288))</f>
        <v>BR:Neto,Zach</v>
      </c>
      <c r="AV288" s="13" t="str">
        <f>HYPERLINK(AY288,_xlfn.CONCAT("BP:",D288))</f>
        <v>BP:Neto,Zach</v>
      </c>
      <c r="AW288" s="13" t="str">
        <f>HYPERLINK(AZ288,_xlfn.CONCAT("FG:",D288))</f>
        <v>FG:Neto,Zach</v>
      </c>
      <c r="AX288" t="s">
        <v>2710</v>
      </c>
      <c r="AY288" t="s">
        <v>2711</v>
      </c>
      <c r="AZ288" t="s">
        <v>4156</v>
      </c>
    </row>
    <row r="289" spans="1:52" x14ac:dyDescent="0.25">
      <c r="A289" s="8" t="s">
        <v>1123</v>
      </c>
      <c r="B289" t="s">
        <v>1018</v>
      </c>
      <c r="C289" s="14">
        <v>258</v>
      </c>
      <c r="D289" s="23" t="s">
        <v>7959</v>
      </c>
      <c r="E289" s="14" t="s">
        <v>4533</v>
      </c>
      <c r="F289" s="11">
        <v>38217</v>
      </c>
      <c r="G289" s="24">
        <f>IF(MONTH(F289)&lt;7,2025-YEAR(F289),2025-YEAR(F289)-1)</f>
        <v>20</v>
      </c>
      <c r="AR289" s="9" t="s">
        <v>7960</v>
      </c>
      <c r="AS289" s="3">
        <v>170317</v>
      </c>
      <c r="AT289" s="3" t="s">
        <v>7961</v>
      </c>
      <c r="AU289" s="13" t="str">
        <f>HYPERLINK(AX289,_xlfn.CONCAT("BR:",D289))</f>
        <v>BR:Pratt,Cooper</v>
      </c>
      <c r="AV289" s="13" t="str">
        <f>HYPERLINK(AY289,_xlfn.CONCAT("BP:",D289))</f>
        <v>BP:Pratt,Cooper</v>
      </c>
      <c r="AW289" s="13" t="str">
        <f>HYPERLINK(AZ289,_xlfn.CONCAT("FG:",D289))</f>
        <v>FG:Pratt,Cooper</v>
      </c>
      <c r="AX289" t="str">
        <f>_xlfn.CONCAT("https://www.baseball-reference.com/register/player.fcgi?id=",AR289)</f>
        <v>https://www.baseball-reference.com/register/player.fcgi?id=pratt-000coo</v>
      </c>
      <c r="AY289" t="s">
        <v>7962</v>
      </c>
      <c r="AZ289" t="str">
        <f>_xlfn.CONCAT("https://www.fangraphs.com/statss.aspx?playerid=",AT289)</f>
        <v>https://www.fangraphs.com/statss.aspx?playerid=sa3022867</v>
      </c>
    </row>
    <row r="290" spans="1:52" x14ac:dyDescent="0.25">
      <c r="A290" s="8" t="s">
        <v>1123</v>
      </c>
      <c r="B290" t="s">
        <v>1018</v>
      </c>
      <c r="C290" s="14">
        <v>113</v>
      </c>
      <c r="D290" s="23" t="s">
        <v>7842</v>
      </c>
      <c r="E290" s="14" t="s">
        <v>1133</v>
      </c>
      <c r="F290" s="11">
        <v>37717</v>
      </c>
      <c r="G290" s="24">
        <f>IF(MONTH(F290)&lt;7,2025-YEAR(F290),2025-YEAR(F290)-1)</f>
        <v>22</v>
      </c>
      <c r="AR290" s="9" t="s">
        <v>7845</v>
      </c>
      <c r="AS290" s="3">
        <v>150017</v>
      </c>
      <c r="AT290" s="3" t="s">
        <v>7843</v>
      </c>
      <c r="AU290" s="13" t="str">
        <f>HYPERLINK(AX290,_xlfn.CONCAT("BR:",D290))</f>
        <v>BR:Quero,Edgar+</v>
      </c>
      <c r="AV290" s="13" t="str">
        <f>HYPERLINK(AY290,_xlfn.CONCAT("BP:",D290))</f>
        <v>BP:Quero,Edgar+</v>
      </c>
      <c r="AW290" s="13" t="str">
        <f>HYPERLINK(AZ290,_xlfn.CONCAT("FG:",D290))</f>
        <v>FG:Quero,Edgar+</v>
      </c>
      <c r="AX290" t="str">
        <f>_xlfn.CONCAT("https://www.baseball-reference.com/register/player.fcgi?id=",AR290)</f>
        <v>https://www.baseball-reference.com/register/player.fcgi?id=quero-000edg</v>
      </c>
      <c r="AY290" t="s">
        <v>7844</v>
      </c>
      <c r="AZ290" t="str">
        <f>_xlfn.CONCAT("https://www.fangraphs.com/statss.aspx?playerid=",AT290)</f>
        <v>https://www.fangraphs.com/statss.aspx?playerid=sa3015239</v>
      </c>
    </row>
    <row r="291" spans="1:52" x14ac:dyDescent="0.25">
      <c r="A291" s="8" t="s">
        <v>1123</v>
      </c>
      <c r="D291" s="23" t="s">
        <v>1570</v>
      </c>
      <c r="E291" s="14" t="s">
        <v>1042</v>
      </c>
      <c r="F291" s="11">
        <v>33864</v>
      </c>
      <c r="G291" s="24">
        <f>IF(MONTH(F291)&lt;7,2025-YEAR(F291),2025-YEAR(F291)-1)</f>
        <v>32</v>
      </c>
      <c r="H291" s="14">
        <v>674</v>
      </c>
      <c r="I291" s="14">
        <v>620</v>
      </c>
      <c r="J291" s="14">
        <v>54</v>
      </c>
      <c r="K291" s="14">
        <v>0</v>
      </c>
      <c r="L291" s="14">
        <v>0</v>
      </c>
      <c r="M291" s="14">
        <v>42.2</v>
      </c>
      <c r="N291" s="14">
        <v>42.2</v>
      </c>
      <c r="O291" s="14">
        <v>89.4</v>
      </c>
      <c r="P291" s="14">
        <v>11.3</v>
      </c>
      <c r="Q291" s="14">
        <v>8</v>
      </c>
      <c r="R291" s="14">
        <v>-3</v>
      </c>
      <c r="S291" s="14">
        <v>11</v>
      </c>
      <c r="T291" s="14">
        <v>4</v>
      </c>
      <c r="U291" s="14">
        <v>6</v>
      </c>
      <c r="V291" s="14">
        <v>20.5</v>
      </c>
      <c r="W291" s="14">
        <v>26.5</v>
      </c>
      <c r="X291" s="14">
        <v>38.5</v>
      </c>
      <c r="Y291" s="14">
        <v>4</v>
      </c>
      <c r="Z291" s="14">
        <v>7</v>
      </c>
      <c r="AA291" s="14">
        <v>-3</v>
      </c>
      <c r="AB291" s="14">
        <v>10</v>
      </c>
      <c r="AC291" s="14" t="s">
        <v>265</v>
      </c>
      <c r="AD291" s="14" t="s">
        <v>50</v>
      </c>
      <c r="AE291" s="14">
        <v>16</v>
      </c>
      <c r="AF291" s="14" t="s">
        <v>41</v>
      </c>
      <c r="AG291" s="14" t="s">
        <v>25</v>
      </c>
      <c r="AH291" s="14">
        <v>1</v>
      </c>
      <c r="AL291" s="14">
        <v>112</v>
      </c>
      <c r="AQ291" s="14" t="s">
        <v>266</v>
      </c>
      <c r="AR291" s="9" t="s">
        <v>2837</v>
      </c>
      <c r="AS291" s="3">
        <v>70217</v>
      </c>
      <c r="AT291" s="3">
        <v>13510</v>
      </c>
      <c r="AU291" s="13" t="str">
        <f>HYPERLINK(AX291,_xlfn.CONCAT("BR:",D291))</f>
        <v>BR:Ramirez,Jose+</v>
      </c>
      <c r="AV291" s="13" t="str">
        <f>HYPERLINK(AY291,_xlfn.CONCAT("BP:",D291))</f>
        <v>BP:Ramirez,Jose+</v>
      </c>
      <c r="AW291" s="13" t="str">
        <f>HYPERLINK(AZ291,_xlfn.CONCAT("FG:",D291))</f>
        <v>FG:Ramirez,Jose+</v>
      </c>
      <c r="AX291" t="s">
        <v>2838</v>
      </c>
      <c r="AY291" t="s">
        <v>2839</v>
      </c>
      <c r="AZ291" t="s">
        <v>4204</v>
      </c>
    </row>
    <row r="292" spans="1:52" x14ac:dyDescent="0.25">
      <c r="A292" s="8" t="s">
        <v>1123</v>
      </c>
      <c r="C292" s="14">
        <v>288</v>
      </c>
      <c r="D292" s="23" t="s">
        <v>3650</v>
      </c>
      <c r="E292" s="14" t="s">
        <v>4582</v>
      </c>
      <c r="F292" s="11">
        <v>37132</v>
      </c>
      <c r="G292" s="24">
        <f>IF(MONTH(F292)&lt;7,2025-YEAR(F292),2025-YEAR(F292)-1)</f>
        <v>23</v>
      </c>
      <c r="H292" s="14">
        <v>53</v>
      </c>
      <c r="I292" s="14">
        <v>51</v>
      </c>
      <c r="J292" s="14">
        <v>2</v>
      </c>
      <c r="K292" s="14">
        <v>49</v>
      </c>
      <c r="L292" s="14">
        <v>0</v>
      </c>
      <c r="M292" s="14">
        <v>1.3</v>
      </c>
      <c r="N292" s="14">
        <v>1.3</v>
      </c>
      <c r="O292" s="14">
        <v>1.3</v>
      </c>
      <c r="P292" s="14">
        <v>0</v>
      </c>
      <c r="Q292" s="14" t="s">
        <v>38</v>
      </c>
      <c r="R292" s="14">
        <v>0</v>
      </c>
      <c r="S292" s="14">
        <v>30</v>
      </c>
      <c r="T292" s="14">
        <v>48</v>
      </c>
      <c r="U292" s="14">
        <v>0</v>
      </c>
      <c r="V292" s="14">
        <v>14.1</v>
      </c>
      <c r="W292" s="14">
        <v>14.1</v>
      </c>
      <c r="X292" s="14">
        <v>26.7</v>
      </c>
      <c r="Y292" s="14">
        <v>0</v>
      </c>
      <c r="Z292" s="14" t="s">
        <v>43</v>
      </c>
      <c r="AA292" s="14">
        <v>0</v>
      </c>
      <c r="AB292" s="14">
        <v>33</v>
      </c>
      <c r="AC292" s="14" t="s">
        <v>180</v>
      </c>
      <c r="AD292" s="14" t="s">
        <v>47</v>
      </c>
      <c r="AE292" s="14">
        <v>11</v>
      </c>
      <c r="AF292" s="14" t="s">
        <v>41</v>
      </c>
      <c r="AG292" s="14" t="s">
        <v>41</v>
      </c>
      <c r="AH292" s="14">
        <v>2</v>
      </c>
      <c r="AI292" s="14">
        <v>410</v>
      </c>
      <c r="AQ292" s="14" t="s">
        <v>298</v>
      </c>
      <c r="AR292" s="9" t="s">
        <v>3649</v>
      </c>
      <c r="AS292" s="3">
        <v>147846</v>
      </c>
      <c r="AT292" s="3">
        <v>27763</v>
      </c>
      <c r="AU292" s="13" t="str">
        <f>HYPERLINK(AX292,_xlfn.CONCAT("BR:",D292))</f>
        <v>BR:Romo,Drew+</v>
      </c>
      <c r="AV292" s="13" t="str">
        <f>HYPERLINK(AY292,_xlfn.CONCAT("BP:",D292))</f>
        <v>BP:Romo,Drew+</v>
      </c>
      <c r="AW292" s="13" t="str">
        <f>HYPERLINK(AZ292,_xlfn.CONCAT("FG:",D292))</f>
        <v>FG:Romo,Drew+</v>
      </c>
      <c r="AX292" t="s">
        <v>3648</v>
      </c>
      <c r="AY292" t="s">
        <v>3647</v>
      </c>
      <c r="AZ292" t="s">
        <v>4235</v>
      </c>
    </row>
    <row r="293" spans="1:52" x14ac:dyDescent="0.25">
      <c r="A293" s="8" t="s">
        <v>1123</v>
      </c>
      <c r="D293" s="23" t="s">
        <v>1663</v>
      </c>
      <c r="E293" s="14" t="s">
        <v>1042</v>
      </c>
      <c r="F293" s="11">
        <v>34934</v>
      </c>
      <c r="G293" s="24">
        <f>IF(MONTH(F293)&lt;7,2025-YEAR(F293),2025-YEAR(F293)-1)</f>
        <v>29</v>
      </c>
      <c r="H293" s="14">
        <v>516</v>
      </c>
      <c r="I293" s="14">
        <v>472</v>
      </c>
      <c r="J293" s="14">
        <v>44</v>
      </c>
      <c r="K293" s="14">
        <v>18</v>
      </c>
      <c r="L293" s="14">
        <v>12</v>
      </c>
      <c r="M293" s="14">
        <v>30.1</v>
      </c>
      <c r="N293" s="14">
        <v>45.1</v>
      </c>
      <c r="O293" s="14">
        <v>46.4</v>
      </c>
      <c r="P293" s="14">
        <v>2</v>
      </c>
      <c r="Q293" s="14">
        <v>2</v>
      </c>
      <c r="R293" s="14">
        <v>-1</v>
      </c>
      <c r="S293" s="14">
        <v>5</v>
      </c>
      <c r="T293" s="14">
        <v>36</v>
      </c>
      <c r="U293" s="14">
        <v>9</v>
      </c>
      <c r="V293" s="14">
        <v>14</v>
      </c>
      <c r="W293" s="14">
        <v>26.1</v>
      </c>
      <c r="X293" s="14">
        <v>25.6</v>
      </c>
      <c r="Y293" s="14">
        <v>1.8</v>
      </c>
      <c r="Z293" s="14">
        <v>3</v>
      </c>
      <c r="AA293" s="14">
        <v>-1</v>
      </c>
      <c r="AB293" s="14">
        <v>6</v>
      </c>
      <c r="AC293" s="14" t="s">
        <v>271</v>
      </c>
      <c r="AD293" s="14" t="s">
        <v>57</v>
      </c>
      <c r="AE293" s="14">
        <v>16</v>
      </c>
      <c r="AF293" s="14" t="s">
        <v>41</v>
      </c>
      <c r="AG293" s="14" t="s">
        <v>40</v>
      </c>
      <c r="AH293" s="14">
        <v>3</v>
      </c>
      <c r="AO293" s="14">
        <v>309</v>
      </c>
      <c r="AP293" s="14">
        <v>309</v>
      </c>
      <c r="AQ293" s="14" t="s">
        <v>272</v>
      </c>
      <c r="AR293" s="9" t="s">
        <v>3113</v>
      </c>
      <c r="AS293" s="3">
        <v>104926</v>
      </c>
      <c r="AT293" s="3">
        <v>16939</v>
      </c>
      <c r="AU293" s="13" t="str">
        <f>HYPERLINK(AX293,_xlfn.CONCAT("BR:",D293))</f>
        <v>BR:Thomas,Lane</v>
      </c>
      <c r="AV293" s="13" t="str">
        <f>HYPERLINK(AY293,_xlfn.CONCAT("BP:",D293))</f>
        <v>BP:Thomas,Lane</v>
      </c>
      <c r="AW293" s="13" t="str">
        <f>HYPERLINK(AZ293,_xlfn.CONCAT("FG:",D293))</f>
        <v>FG:Thomas,Lane</v>
      </c>
      <c r="AX293" t="s">
        <v>3114</v>
      </c>
      <c r="AY293" t="s">
        <v>3115</v>
      </c>
      <c r="AZ293" t="s">
        <v>4320</v>
      </c>
    </row>
    <row r="294" spans="1:52" x14ac:dyDescent="0.25">
      <c r="A294" s="8" t="s">
        <v>7780</v>
      </c>
      <c r="C294" s="14">
        <v>286</v>
      </c>
      <c r="D294" s="23" t="s">
        <v>3315</v>
      </c>
      <c r="E294" s="14" t="s">
        <v>1107</v>
      </c>
      <c r="F294" s="11">
        <v>36322</v>
      </c>
      <c r="G294" s="24">
        <f>IF(MONTH(F294)&lt;7,2025-YEAR(F294),2025-YEAR(F294)-1)</f>
        <v>26</v>
      </c>
      <c r="H294" s="14">
        <v>181</v>
      </c>
      <c r="I294" s="14">
        <v>166</v>
      </c>
      <c r="J294" s="14">
        <v>15</v>
      </c>
      <c r="K294" s="14">
        <v>38</v>
      </c>
      <c r="L294" s="14">
        <v>9</v>
      </c>
      <c r="M294" s="14">
        <v>25.7</v>
      </c>
      <c r="N294" s="14">
        <v>38.700000000000003</v>
      </c>
      <c r="O294" s="14">
        <v>36.799999999999997</v>
      </c>
      <c r="P294" s="14">
        <v>1.1000000000000001</v>
      </c>
      <c r="Q294" s="14">
        <v>2</v>
      </c>
      <c r="R294" s="14">
        <v>-6</v>
      </c>
      <c r="S294" s="14">
        <v>2</v>
      </c>
      <c r="T294" s="14">
        <v>28</v>
      </c>
      <c r="U294" s="14">
        <v>9</v>
      </c>
      <c r="V294" s="14">
        <v>15.2</v>
      </c>
      <c r="W294" s="14">
        <v>28.2</v>
      </c>
      <c r="X294" s="14">
        <v>21.4</v>
      </c>
      <c r="Y294" s="14">
        <v>2</v>
      </c>
      <c r="Z294" s="14" t="s">
        <v>38</v>
      </c>
      <c r="AA294" s="14">
        <v>-6</v>
      </c>
      <c r="AB294" s="14">
        <v>2</v>
      </c>
      <c r="AC294" s="14" t="s">
        <v>39</v>
      </c>
      <c r="AD294" s="14" t="s">
        <v>40</v>
      </c>
      <c r="AE294" s="14">
        <v>14</v>
      </c>
      <c r="AF294" s="14" t="s">
        <v>41</v>
      </c>
      <c r="AG294" s="14" t="s">
        <v>41</v>
      </c>
      <c r="AH294" s="14">
        <v>1</v>
      </c>
      <c r="AK294" s="14">
        <v>312</v>
      </c>
      <c r="AL294" s="14">
        <v>427</v>
      </c>
      <c r="AM294" s="14">
        <v>442</v>
      </c>
      <c r="AQ294" s="14" t="s">
        <v>42</v>
      </c>
      <c r="AR294" s="9" t="s">
        <v>3317</v>
      </c>
      <c r="AS294" s="3">
        <v>111707</v>
      </c>
      <c r="AT294" s="3">
        <v>23789</v>
      </c>
      <c r="AU294" s="13" t="str">
        <f>HYPERLINK(AX294,_xlfn.CONCAT("BR:",D294))</f>
        <v>BR:Alexander,Blaze</v>
      </c>
      <c r="AV294" s="13" t="str">
        <f>HYPERLINK(AY294,_xlfn.CONCAT("BP:",D294))</f>
        <v>BP:Alexander,Blaze</v>
      </c>
      <c r="AW294" s="13" t="str">
        <f>HYPERLINK(AZ294,_xlfn.CONCAT("FG:",D294))</f>
        <v>FG:Alexander,Blaze</v>
      </c>
      <c r="AX294" t="s">
        <v>3316</v>
      </c>
      <c r="AY294" t="s">
        <v>3318</v>
      </c>
      <c r="AZ294" t="s">
        <v>3758</v>
      </c>
    </row>
    <row r="295" spans="1:52" x14ac:dyDescent="0.25">
      <c r="A295" s="8" t="s">
        <v>7780</v>
      </c>
      <c r="D295" s="23" t="s">
        <v>1210</v>
      </c>
      <c r="E295" s="14" t="s">
        <v>1035</v>
      </c>
      <c r="F295" s="11">
        <v>36228</v>
      </c>
      <c r="G295" s="24">
        <f>IF(MONTH(F295)&lt;7,2025-YEAR(F295),2025-YEAR(F295)-1)</f>
        <v>26</v>
      </c>
      <c r="H295" s="14">
        <v>351</v>
      </c>
      <c r="I295" s="14">
        <v>328</v>
      </c>
      <c r="J295" s="14">
        <v>23</v>
      </c>
      <c r="K295" s="14">
        <v>10</v>
      </c>
      <c r="L295" s="14">
        <v>0</v>
      </c>
      <c r="M295" s="14">
        <v>9.3000000000000007</v>
      </c>
      <c r="N295" s="14">
        <v>12.3</v>
      </c>
      <c r="O295" s="14">
        <v>22</v>
      </c>
      <c r="P295" s="14">
        <v>2.5</v>
      </c>
      <c r="Q295" s="14" t="s">
        <v>38</v>
      </c>
      <c r="R295" s="14">
        <v>-1</v>
      </c>
      <c r="S295" s="14">
        <v>11</v>
      </c>
      <c r="T295" s="14">
        <v>14</v>
      </c>
      <c r="U295" s="14">
        <v>8</v>
      </c>
      <c r="V295" s="14">
        <v>22.3</v>
      </c>
      <c r="W295" s="14">
        <v>33.299999999999997</v>
      </c>
      <c r="X295" s="14">
        <v>31.6</v>
      </c>
      <c r="Y295" s="14">
        <v>1.8</v>
      </c>
      <c r="Z295" s="14">
        <v>2</v>
      </c>
      <c r="AA295" s="14">
        <v>-6</v>
      </c>
      <c r="AB295" s="14">
        <v>10</v>
      </c>
      <c r="AC295" s="14" t="s">
        <v>53</v>
      </c>
      <c r="AD295" s="14" t="s">
        <v>47</v>
      </c>
      <c r="AE295" s="14">
        <v>9</v>
      </c>
      <c r="AF295" s="14" t="s">
        <v>25</v>
      </c>
      <c r="AG295" s="14" t="s">
        <v>25</v>
      </c>
      <c r="AH295" s="14">
        <v>2</v>
      </c>
      <c r="AI295" s="14">
        <v>206</v>
      </c>
      <c r="AQ295" s="14" t="s">
        <v>197</v>
      </c>
      <c r="AR295" s="9" t="s">
        <v>1795</v>
      </c>
      <c r="AS295" s="3">
        <v>107401</v>
      </c>
      <c r="AT295" s="3">
        <v>21693</v>
      </c>
      <c r="AU295" s="13" t="str">
        <f>HYPERLINK(AX295,_xlfn.CONCAT("BR:",D295))</f>
        <v>BR:Amaya,Miguel</v>
      </c>
      <c r="AV295" s="13" t="str">
        <f>HYPERLINK(AY295,_xlfn.CONCAT("BP:",D295))</f>
        <v>BP:Amaya,Miguel</v>
      </c>
      <c r="AW295" s="13" t="str">
        <f>HYPERLINK(AZ295,_xlfn.CONCAT("FG:",D295))</f>
        <v>FG:Amaya,Miguel</v>
      </c>
      <c r="AX295" t="s">
        <v>1796</v>
      </c>
      <c r="AY295" t="s">
        <v>1797</v>
      </c>
      <c r="AZ295" t="s">
        <v>3769</v>
      </c>
    </row>
    <row r="296" spans="1:52" x14ac:dyDescent="0.25">
      <c r="A296" s="8" t="s">
        <v>7780</v>
      </c>
      <c r="C296" s="14">
        <v>206</v>
      </c>
      <c r="D296" s="23" t="s">
        <v>1244</v>
      </c>
      <c r="E296" s="14" t="s">
        <v>4623</v>
      </c>
      <c r="F296" s="11">
        <v>34085</v>
      </c>
      <c r="G296" s="24">
        <f>IF(MONTH(F296)&lt;7,2025-YEAR(F296),2025-YEAR(F296)-1)</f>
        <v>32</v>
      </c>
      <c r="H296" s="14">
        <v>128</v>
      </c>
      <c r="I296" s="14">
        <v>120</v>
      </c>
      <c r="J296" s="14">
        <v>8</v>
      </c>
      <c r="K296" s="14">
        <v>19</v>
      </c>
      <c r="L296" s="14">
        <v>7</v>
      </c>
      <c r="M296" s="14">
        <v>27.6</v>
      </c>
      <c r="N296" s="14">
        <v>36.700000000000003</v>
      </c>
      <c r="O296" s="14">
        <v>45.4</v>
      </c>
      <c r="P296" s="14">
        <v>3.6</v>
      </c>
      <c r="Q296" s="14">
        <v>6</v>
      </c>
      <c r="R296" s="14">
        <v>-10</v>
      </c>
      <c r="S296" s="14">
        <v>13</v>
      </c>
      <c r="T296" s="14">
        <v>38</v>
      </c>
      <c r="U296" s="14">
        <v>3</v>
      </c>
      <c r="V296" s="14">
        <v>17.600000000000001</v>
      </c>
      <c r="W296" s="14">
        <v>22.6</v>
      </c>
      <c r="X296" s="14">
        <v>19</v>
      </c>
      <c r="Y296" s="14">
        <v>0.4</v>
      </c>
      <c r="Z296" s="14">
        <v>0</v>
      </c>
      <c r="AA296" s="14">
        <v>-10</v>
      </c>
      <c r="AB296" s="14">
        <v>14</v>
      </c>
      <c r="AC296" s="14" t="s">
        <v>367</v>
      </c>
      <c r="AD296" s="14" t="s">
        <v>50</v>
      </c>
      <c r="AE296" s="14">
        <v>17</v>
      </c>
      <c r="AF296" s="14" t="s">
        <v>57</v>
      </c>
      <c r="AG296" s="14" t="s">
        <v>41</v>
      </c>
      <c r="AH296" s="14">
        <v>1</v>
      </c>
      <c r="AN296" s="14">
        <v>313</v>
      </c>
      <c r="AO296" s="14">
        <v>313</v>
      </c>
      <c r="AP296" s="14">
        <v>313</v>
      </c>
      <c r="AQ296" s="14" t="s">
        <v>368</v>
      </c>
      <c r="AR296" s="9" t="s">
        <v>1894</v>
      </c>
      <c r="AS296" s="3">
        <v>113778</v>
      </c>
      <c r="AT296" s="3">
        <v>19779</v>
      </c>
      <c r="AU296" s="13" t="str">
        <f>HYPERLINK(AX296,_xlfn.CONCAT("BR:",D296))</f>
        <v>BR:Blanco,Dairon</v>
      </c>
      <c r="AV296" s="13" t="str">
        <f>HYPERLINK(AY296,_xlfn.CONCAT("BP:",D296))</f>
        <v>BP:Blanco,Dairon</v>
      </c>
      <c r="AW296" s="13" t="str">
        <f>HYPERLINK(AZ296,_xlfn.CONCAT("FG:",D296))</f>
        <v>FG:Blanco,Dairon</v>
      </c>
      <c r="AX296" t="s">
        <v>1895</v>
      </c>
      <c r="AY296" t="s">
        <v>1896</v>
      </c>
      <c r="AZ296" t="s">
        <v>3811</v>
      </c>
    </row>
    <row r="297" spans="1:52" x14ac:dyDescent="0.25">
      <c r="A297" s="8" t="s">
        <v>7780</v>
      </c>
      <c r="D297" s="23" t="s">
        <v>1263</v>
      </c>
      <c r="E297" s="14" t="s">
        <v>1092</v>
      </c>
      <c r="F297" s="11">
        <v>36220</v>
      </c>
      <c r="G297" s="24">
        <f>IF(MONTH(F297)&lt;7,2025-YEAR(F297),2025-YEAR(F297)-1)</f>
        <v>26</v>
      </c>
      <c r="H297" s="14">
        <v>320</v>
      </c>
      <c r="I297" s="14">
        <v>299</v>
      </c>
      <c r="J297" s="14">
        <v>21</v>
      </c>
      <c r="K297" s="14">
        <v>27</v>
      </c>
      <c r="L297" s="14">
        <v>1</v>
      </c>
      <c r="M297" s="14">
        <v>11.5</v>
      </c>
      <c r="N297" s="14">
        <v>13.5</v>
      </c>
      <c r="O297" s="14">
        <v>16.5</v>
      </c>
      <c r="P297" s="14">
        <v>0</v>
      </c>
      <c r="Q297" s="14" t="s">
        <v>38</v>
      </c>
      <c r="R297" s="14">
        <v>2</v>
      </c>
      <c r="S297" s="14">
        <v>16</v>
      </c>
      <c r="T297" s="14">
        <v>15</v>
      </c>
      <c r="U297" s="14">
        <v>6</v>
      </c>
      <c r="V297" s="14">
        <v>25.6</v>
      </c>
      <c r="W297" s="14">
        <v>32.6</v>
      </c>
      <c r="X297" s="14">
        <v>33.799999999999997</v>
      </c>
      <c r="Y297" s="14">
        <v>2.2999999999999998</v>
      </c>
      <c r="Z297" s="14">
        <v>2</v>
      </c>
      <c r="AA297" s="14">
        <v>2</v>
      </c>
      <c r="AB297" s="14">
        <v>15</v>
      </c>
      <c r="AC297" s="14" t="s">
        <v>248</v>
      </c>
      <c r="AD297" s="14" t="s">
        <v>40</v>
      </c>
      <c r="AE297" s="14">
        <v>13</v>
      </c>
      <c r="AF297" s="14" t="s">
        <v>40</v>
      </c>
      <c r="AG297" s="14" t="s">
        <v>40</v>
      </c>
      <c r="AH297" s="14">
        <v>1</v>
      </c>
      <c r="AJ297" s="14">
        <v>320</v>
      </c>
      <c r="AK297" s="14">
        <v>419</v>
      </c>
      <c r="AL297" s="14">
        <v>215</v>
      </c>
      <c r="AM297" s="14">
        <v>414</v>
      </c>
      <c r="AN297" s="14">
        <v>302</v>
      </c>
      <c r="AP297" s="14">
        <v>302</v>
      </c>
      <c r="AQ297" s="14" t="s">
        <v>485</v>
      </c>
      <c r="AR297" s="9" t="s">
        <v>1951</v>
      </c>
      <c r="AS297" s="3">
        <v>107561</v>
      </c>
      <c r="AT297" s="3">
        <v>21707</v>
      </c>
      <c r="AU297" s="13" t="str">
        <f>HYPERLINK(AX297,_xlfn.CONCAT("BR:",D297))</f>
        <v>BR:Cabrera,Oswaldo+</v>
      </c>
      <c r="AV297" s="13" t="str">
        <f>HYPERLINK(AY297,_xlfn.CONCAT("BP:",D297))</f>
        <v>BP:Cabrera,Oswaldo+</v>
      </c>
      <c r="AW297" s="13" t="str">
        <f>HYPERLINK(AZ297,_xlfn.CONCAT("FG:",D297))</f>
        <v>FG:Cabrera,Oswaldo+</v>
      </c>
      <c r="AX297" t="s">
        <v>1952</v>
      </c>
      <c r="AY297" t="s">
        <v>1953</v>
      </c>
      <c r="AZ297" t="s">
        <v>3834</v>
      </c>
    </row>
    <row r="298" spans="1:52" x14ac:dyDescent="0.25">
      <c r="A298" s="8" t="s">
        <v>7780</v>
      </c>
      <c r="B298" t="s">
        <v>1018</v>
      </c>
      <c r="C298" s="14">
        <v>9</v>
      </c>
      <c r="D298" s="23" t="s">
        <v>7794</v>
      </c>
      <c r="E298" s="14" t="s">
        <v>1022</v>
      </c>
      <c r="F298" s="11">
        <v>37435</v>
      </c>
      <c r="G298" s="24">
        <f>IF(MONTH(F298)&lt;7,2025-YEAR(F298),2025-YEAR(F298)-1)</f>
        <v>23</v>
      </c>
      <c r="AS298" s="3"/>
      <c r="AT298" s="3" t="s">
        <v>7795</v>
      </c>
      <c r="AU298" s="13"/>
      <c r="AV298" s="13"/>
      <c r="AW298" s="13" t="str">
        <f>HYPERLINK(AZ298,_xlfn.CONCAT("FG:",D298))</f>
        <v>FG:Campbell,Kristian</v>
      </c>
      <c r="AX298"/>
      <c r="AY298"/>
      <c r="AZ298" t="s">
        <v>7796</v>
      </c>
    </row>
    <row r="299" spans="1:52" x14ac:dyDescent="0.25">
      <c r="A299" s="8" t="s">
        <v>7780</v>
      </c>
      <c r="D299" s="23" t="s">
        <v>1276</v>
      </c>
      <c r="E299" s="14" t="s">
        <v>4575</v>
      </c>
      <c r="F299" s="11">
        <v>35675</v>
      </c>
      <c r="G299" s="24">
        <f>IF(MONTH(F299)&lt;7,2025-YEAR(F299),2025-YEAR(F299)-1)</f>
        <v>27</v>
      </c>
      <c r="H299" s="14">
        <v>286</v>
      </c>
      <c r="I299" s="14">
        <v>264</v>
      </c>
      <c r="J299" s="14">
        <v>22</v>
      </c>
      <c r="K299" s="14">
        <v>42</v>
      </c>
      <c r="L299" s="14">
        <v>12</v>
      </c>
      <c r="M299" s="14">
        <v>4.2</v>
      </c>
      <c r="N299" s="14">
        <v>19.100000000000001</v>
      </c>
      <c r="O299" s="14">
        <v>11.4</v>
      </c>
      <c r="P299" s="14">
        <v>2.4</v>
      </c>
      <c r="Q299" s="14">
        <v>4</v>
      </c>
      <c r="R299" s="14">
        <v>0</v>
      </c>
      <c r="S299" s="14">
        <v>13</v>
      </c>
      <c r="T299" s="14">
        <v>29</v>
      </c>
      <c r="U299" s="14">
        <v>5</v>
      </c>
      <c r="V299" s="14">
        <v>28.8</v>
      </c>
      <c r="W299" s="14">
        <v>36.799999999999997</v>
      </c>
      <c r="X299" s="14">
        <v>64.8</v>
      </c>
      <c r="Y299" s="14">
        <v>7</v>
      </c>
      <c r="Z299" s="14">
        <v>8</v>
      </c>
      <c r="AA299" s="14">
        <v>-7</v>
      </c>
      <c r="AB299" s="14">
        <v>16</v>
      </c>
      <c r="AC299" s="14" t="s">
        <v>301</v>
      </c>
      <c r="AD299" s="14" t="s">
        <v>47</v>
      </c>
      <c r="AE299" s="14">
        <v>12</v>
      </c>
      <c r="AF299" s="14" t="s">
        <v>41</v>
      </c>
      <c r="AG299" s="14" t="s">
        <v>41</v>
      </c>
      <c r="AH299" s="14">
        <v>5</v>
      </c>
      <c r="AN299" s="14">
        <v>404</v>
      </c>
      <c r="AP299" s="14">
        <v>404</v>
      </c>
      <c r="AQ299" s="14" t="s">
        <v>302</v>
      </c>
      <c r="AR299" s="9" t="s">
        <v>1990</v>
      </c>
      <c r="AS299" s="3">
        <v>115478</v>
      </c>
      <c r="AT299" s="3">
        <v>25961</v>
      </c>
      <c r="AU299" s="13" t="str">
        <f>HYPERLINK(AX299,_xlfn.CONCAT("BR:",D299))</f>
        <v>BR:Carpenter,Kerry*</v>
      </c>
      <c r="AV299" s="13" t="str">
        <f>HYPERLINK(AY299,_xlfn.CONCAT("BP:",D299))</f>
        <v>BP:Carpenter,Kerry*</v>
      </c>
      <c r="AW299" s="13" t="str">
        <f>HYPERLINK(AZ299,_xlfn.CONCAT("FG:",D299))</f>
        <v>FG:Carpenter,Kerry*</v>
      </c>
      <c r="AX299" t="s">
        <v>1991</v>
      </c>
      <c r="AY299" t="s">
        <v>1992</v>
      </c>
      <c r="AZ299" t="s">
        <v>3851</v>
      </c>
    </row>
    <row r="300" spans="1:52" x14ac:dyDescent="0.25">
      <c r="A300" s="8" t="s">
        <v>7780</v>
      </c>
      <c r="D300" s="23" t="s">
        <v>1290</v>
      </c>
      <c r="E300" s="14" t="s">
        <v>4554</v>
      </c>
      <c r="F300" s="11">
        <v>35146</v>
      </c>
      <c r="G300" s="24">
        <f>IF(MONTH(F300)&lt;7,2025-YEAR(F300),2025-YEAR(F300)-1)</f>
        <v>29</v>
      </c>
      <c r="H300" s="14">
        <v>445</v>
      </c>
      <c r="I300" s="14">
        <v>434</v>
      </c>
      <c r="J300" s="14">
        <v>11</v>
      </c>
      <c r="K300" s="14">
        <v>0</v>
      </c>
      <c r="L300" s="14">
        <v>0</v>
      </c>
      <c r="M300" s="14">
        <v>20.5</v>
      </c>
      <c r="N300" s="14">
        <v>22.5</v>
      </c>
      <c r="O300" s="14">
        <v>33</v>
      </c>
      <c r="P300" s="14">
        <v>1</v>
      </c>
      <c r="Q300" s="14">
        <v>0</v>
      </c>
      <c r="R300" s="14">
        <v>-4</v>
      </c>
      <c r="S300" s="14">
        <v>20</v>
      </c>
      <c r="T300" s="14">
        <v>0</v>
      </c>
      <c r="U300" s="14">
        <v>0</v>
      </c>
      <c r="V300" s="14">
        <v>29.3</v>
      </c>
      <c r="W300" s="14">
        <v>31.3</v>
      </c>
      <c r="X300" s="14">
        <v>39.5</v>
      </c>
      <c r="Y300" s="14">
        <v>1.8</v>
      </c>
      <c r="Z300" s="14">
        <v>3</v>
      </c>
      <c r="AA300" s="14">
        <v>-4</v>
      </c>
      <c r="AB300" s="14">
        <v>20</v>
      </c>
      <c r="AC300" s="14" t="s">
        <v>709</v>
      </c>
      <c r="AD300" s="14" t="s">
        <v>25</v>
      </c>
      <c r="AE300" s="14">
        <v>13</v>
      </c>
      <c r="AF300" s="14" t="s">
        <v>40</v>
      </c>
      <c r="AG300" s="14" t="s">
        <v>40</v>
      </c>
      <c r="AH300" s="14">
        <v>1</v>
      </c>
      <c r="AK300" s="14">
        <v>332</v>
      </c>
      <c r="AL300" s="14">
        <v>222</v>
      </c>
      <c r="AM300" s="14">
        <v>314</v>
      </c>
      <c r="AN300" s="14">
        <v>416</v>
      </c>
      <c r="AQ300" s="14" t="s">
        <v>710</v>
      </c>
      <c r="AR300" s="9" t="s">
        <v>2030</v>
      </c>
      <c r="AS300" s="3">
        <v>109602</v>
      </c>
      <c r="AT300" s="3">
        <v>20352</v>
      </c>
      <c r="AU300" s="13" t="str">
        <f>HYPERLINK(AX300,_xlfn.CONCAT("BR:",D300))</f>
        <v>BR:Clement,Ernie</v>
      </c>
      <c r="AV300" s="13" t="str">
        <f>HYPERLINK(AY300,_xlfn.CONCAT("BP:",D300))</f>
        <v>BP:Clement,Ernie</v>
      </c>
      <c r="AW300" s="13" t="str">
        <f>HYPERLINK(AZ300,_xlfn.CONCAT("FG:",D300))</f>
        <v>FG:Clement,Ernie</v>
      </c>
      <c r="AX300" t="s">
        <v>2031</v>
      </c>
      <c r="AY300" t="s">
        <v>2032</v>
      </c>
      <c r="AZ300" t="s">
        <v>3867</v>
      </c>
    </row>
    <row r="301" spans="1:52" x14ac:dyDescent="0.25">
      <c r="A301" s="8" t="s">
        <v>7780</v>
      </c>
      <c r="D301" s="23" t="s">
        <v>1299</v>
      </c>
      <c r="E301" s="14" t="s">
        <v>647</v>
      </c>
      <c r="F301" s="11">
        <v>34710</v>
      </c>
      <c r="G301" s="24">
        <f>IF(MONTH(F301)&lt;7,2025-YEAR(F301),2025-YEAR(F301)-1)</f>
        <v>30</v>
      </c>
      <c r="H301" s="14">
        <v>444</v>
      </c>
      <c r="I301" s="14">
        <v>392</v>
      </c>
      <c r="J301" s="14">
        <v>52</v>
      </c>
      <c r="K301" s="14">
        <v>8</v>
      </c>
      <c r="L301" s="14">
        <v>11</v>
      </c>
      <c r="M301" s="14">
        <v>21.5</v>
      </c>
      <c r="N301" s="14">
        <v>35.5</v>
      </c>
      <c r="O301" s="14">
        <v>30.8</v>
      </c>
      <c r="P301" s="14">
        <v>2</v>
      </c>
      <c r="Q301" s="14">
        <v>4</v>
      </c>
      <c r="R301" s="14">
        <v>-5</v>
      </c>
      <c r="S301" s="14">
        <v>4</v>
      </c>
      <c r="T301" s="14">
        <v>32</v>
      </c>
      <c r="U301" s="14">
        <v>17</v>
      </c>
      <c r="V301" s="14">
        <v>7.7</v>
      </c>
      <c r="W301" s="14">
        <v>27.7</v>
      </c>
      <c r="X301" s="14">
        <v>11.8</v>
      </c>
      <c r="Y301" s="14">
        <v>0.2</v>
      </c>
      <c r="Z301" s="14">
        <v>0</v>
      </c>
      <c r="AA301" s="14">
        <v>-2</v>
      </c>
      <c r="AB301" s="14">
        <v>4</v>
      </c>
      <c r="AC301" s="14" t="s">
        <v>44</v>
      </c>
      <c r="AD301" s="14" t="s">
        <v>40</v>
      </c>
      <c r="AE301" s="14">
        <v>12</v>
      </c>
      <c r="AF301" s="14" t="s">
        <v>41</v>
      </c>
      <c r="AG301" s="14" t="s">
        <v>41</v>
      </c>
      <c r="AH301" s="14">
        <v>4</v>
      </c>
      <c r="AM301" s="14">
        <v>205</v>
      </c>
      <c r="AQ301" s="14" t="s">
        <v>652</v>
      </c>
      <c r="AR301" s="9" t="s">
        <v>2057</v>
      </c>
      <c r="AS301" s="3">
        <v>102559</v>
      </c>
      <c r="AT301" s="3">
        <v>15491</v>
      </c>
      <c r="AU301" s="13" t="str">
        <f>HYPERLINK(AX301,_xlfn.CONCAT("BR:",D301))</f>
        <v>BR:Crawford,J.P.*</v>
      </c>
      <c r="AV301" s="13" t="str">
        <f>HYPERLINK(AY301,_xlfn.CONCAT("BP:",D301))</f>
        <v>BP:Crawford,J.P.*</v>
      </c>
      <c r="AW301" s="13" t="str">
        <f>HYPERLINK(AZ301,_xlfn.CONCAT("FG:",D301))</f>
        <v>FG:Crawford,J.P.*</v>
      </c>
      <c r="AX301" t="s">
        <v>2058</v>
      </c>
      <c r="AY301" t="s">
        <v>2059</v>
      </c>
      <c r="AZ301" t="s">
        <v>3879</v>
      </c>
    </row>
    <row r="302" spans="1:52" x14ac:dyDescent="0.25">
      <c r="A302" s="8" t="s">
        <v>7780</v>
      </c>
      <c r="D302" s="23" t="s">
        <v>1334</v>
      </c>
      <c r="E302" s="14" t="s">
        <v>220</v>
      </c>
      <c r="F302" s="11">
        <v>35141</v>
      </c>
      <c r="G302" s="24">
        <f>IF(MONTH(F302)&lt;7,2025-YEAR(F302),2025-YEAR(F302)-1)</f>
        <v>29</v>
      </c>
      <c r="H302" s="14">
        <v>226</v>
      </c>
      <c r="I302" s="14">
        <v>209</v>
      </c>
      <c r="J302" s="14">
        <v>17</v>
      </c>
      <c r="K302" s="14">
        <v>27</v>
      </c>
      <c r="L302" s="14">
        <v>14</v>
      </c>
      <c r="M302" s="14">
        <v>16.899999999999999</v>
      </c>
      <c r="N302" s="14">
        <v>35</v>
      </c>
      <c r="O302" s="14">
        <v>25.9</v>
      </c>
      <c r="P302" s="14">
        <v>3</v>
      </c>
      <c r="Q302" s="14">
        <v>3</v>
      </c>
      <c r="R302" s="14">
        <v>7</v>
      </c>
      <c r="S302" s="14">
        <v>0</v>
      </c>
      <c r="T302" s="14">
        <v>36</v>
      </c>
      <c r="U302" s="14">
        <v>1</v>
      </c>
      <c r="V302" s="14">
        <v>9.6</v>
      </c>
      <c r="W302" s="14">
        <v>14.6</v>
      </c>
      <c r="X302" s="14">
        <v>21.6</v>
      </c>
      <c r="Y302" s="14">
        <v>2.2000000000000002</v>
      </c>
      <c r="Z302" s="14" t="s">
        <v>176</v>
      </c>
      <c r="AA302" s="14">
        <v>0</v>
      </c>
      <c r="AB302" s="14">
        <v>0</v>
      </c>
      <c r="AC302" s="14" t="s">
        <v>79</v>
      </c>
      <c r="AD302" s="14" t="s">
        <v>57</v>
      </c>
      <c r="AE302" s="14">
        <v>15</v>
      </c>
      <c r="AF302" s="14" t="s">
        <v>40</v>
      </c>
      <c r="AG302" s="14" t="s">
        <v>41</v>
      </c>
      <c r="AH302" s="14">
        <v>4</v>
      </c>
      <c r="AN302" s="14">
        <v>203</v>
      </c>
      <c r="AO302" s="14">
        <v>203</v>
      </c>
      <c r="AP302" s="14">
        <v>203</v>
      </c>
      <c r="AQ302" s="14" t="s">
        <v>227</v>
      </c>
      <c r="AR302" s="9" t="s">
        <v>2159</v>
      </c>
      <c r="AS302" s="3">
        <v>109801</v>
      </c>
      <c r="AT302" s="3">
        <v>20321</v>
      </c>
      <c r="AU302" s="13" t="str">
        <f>HYPERLINK(AX302,_xlfn.CONCAT("BR:",D302))</f>
        <v>BR:Fairchild,Stuart</v>
      </c>
      <c r="AV302" s="13" t="str">
        <f>HYPERLINK(AY302,_xlfn.CONCAT("BP:",D302))</f>
        <v>BP:Fairchild,Stuart</v>
      </c>
      <c r="AW302" s="13" t="str">
        <f>HYPERLINK(AZ302,_xlfn.CONCAT("FG:",D302))</f>
        <v>FG:Fairchild,Stuart</v>
      </c>
      <c r="AX302" t="s">
        <v>2160</v>
      </c>
      <c r="AY302" t="s">
        <v>2161</v>
      </c>
      <c r="AZ302" t="s">
        <v>3926</v>
      </c>
    </row>
    <row r="303" spans="1:52" x14ac:dyDescent="0.25">
      <c r="A303" s="8" t="s">
        <v>7780</v>
      </c>
      <c r="D303" s="23" t="s">
        <v>1387</v>
      </c>
      <c r="E303" s="14" t="s">
        <v>1035</v>
      </c>
      <c r="F303" s="11">
        <v>34558</v>
      </c>
      <c r="G303" s="24">
        <f>IF(MONTH(F303)&lt;7,2025-YEAR(F303),2025-YEAR(F303)-1)</f>
        <v>30</v>
      </c>
      <c r="H303" s="14">
        <v>649</v>
      </c>
      <c r="I303" s="14">
        <v>569</v>
      </c>
      <c r="J303" s="14">
        <v>80</v>
      </c>
      <c r="K303" s="14">
        <v>30</v>
      </c>
      <c r="L303" s="14">
        <v>7</v>
      </c>
      <c r="M303" s="14">
        <v>17.8</v>
      </c>
      <c r="N303" s="14">
        <v>26.8</v>
      </c>
      <c r="O303" s="14">
        <v>30</v>
      </c>
      <c r="P303" s="14">
        <v>3.8</v>
      </c>
      <c r="Q303" s="14">
        <v>6</v>
      </c>
      <c r="R303" s="14">
        <v>-6</v>
      </c>
      <c r="S303" s="14">
        <v>8</v>
      </c>
      <c r="T303" s="14">
        <v>32</v>
      </c>
      <c r="U303" s="14">
        <v>19</v>
      </c>
      <c r="V303" s="14">
        <v>16.399999999999999</v>
      </c>
      <c r="W303" s="14">
        <v>37.299999999999997</v>
      </c>
      <c r="X303" s="14">
        <v>31.8</v>
      </c>
      <c r="Y303" s="14">
        <v>2.5</v>
      </c>
      <c r="Z303" s="14">
        <v>5</v>
      </c>
      <c r="AA303" s="14">
        <v>-4</v>
      </c>
      <c r="AB303" s="14">
        <v>5</v>
      </c>
      <c r="AC303" s="14" t="s">
        <v>67</v>
      </c>
      <c r="AD303" s="14" t="s">
        <v>25</v>
      </c>
      <c r="AE303" s="14">
        <v>14</v>
      </c>
      <c r="AF303" s="14" t="s">
        <v>41</v>
      </c>
      <c r="AG303" s="14" t="s">
        <v>40</v>
      </c>
      <c r="AH303" s="14">
        <v>1</v>
      </c>
      <c r="AN303" s="14">
        <v>201</v>
      </c>
      <c r="AQ303" s="14" t="s">
        <v>204</v>
      </c>
      <c r="AR303" s="9" t="s">
        <v>2318</v>
      </c>
      <c r="AS303" s="3">
        <v>105437</v>
      </c>
      <c r="AT303" s="3">
        <v>17919</v>
      </c>
      <c r="AU303" s="13" t="str">
        <f>HYPERLINK(AX303,_xlfn.CONCAT("BR:",D303))</f>
        <v>BR:Happ,Ian+</v>
      </c>
      <c r="AV303" s="13" t="str">
        <f>HYPERLINK(AY303,_xlfn.CONCAT("BP:",D303))</f>
        <v>BP:Happ,Ian+</v>
      </c>
      <c r="AW303" s="13" t="str">
        <f>HYPERLINK(AZ303,_xlfn.CONCAT("FG:",D303))</f>
        <v>FG:Happ,Ian+</v>
      </c>
      <c r="AX303" t="s">
        <v>2319</v>
      </c>
      <c r="AY303" t="s">
        <v>2320</v>
      </c>
      <c r="AZ303" t="s">
        <v>3985</v>
      </c>
    </row>
    <row r="304" spans="1:52" x14ac:dyDescent="0.25">
      <c r="A304" s="8" t="s">
        <v>7780</v>
      </c>
      <c r="C304" s="14">
        <v>186</v>
      </c>
      <c r="D304" s="23" t="s">
        <v>1405</v>
      </c>
      <c r="E304" s="14" t="s">
        <v>4582</v>
      </c>
      <c r="F304" s="11">
        <v>34386</v>
      </c>
      <c r="G304" s="24">
        <f>IF(MONTH(F304)&lt;7,2025-YEAR(F304),2025-YEAR(F304)-1)</f>
        <v>31</v>
      </c>
      <c r="H304" s="14">
        <v>152</v>
      </c>
      <c r="I304" s="14">
        <v>138</v>
      </c>
      <c r="J304" s="14">
        <v>14</v>
      </c>
      <c r="K304" s="14">
        <v>60</v>
      </c>
      <c r="L304" s="14">
        <v>0</v>
      </c>
      <c r="M304" s="14">
        <v>25.3</v>
      </c>
      <c r="N304" s="14">
        <v>25.3</v>
      </c>
      <c r="O304" s="14">
        <v>59.5</v>
      </c>
      <c r="P304" s="14">
        <v>9.5</v>
      </c>
      <c r="Q304" s="14">
        <v>8</v>
      </c>
      <c r="R304" s="14">
        <v>-8</v>
      </c>
      <c r="S304" s="14">
        <v>8</v>
      </c>
      <c r="T304" s="14">
        <v>52</v>
      </c>
      <c r="U304" s="14">
        <v>15</v>
      </c>
      <c r="V304" s="14">
        <v>11.4</v>
      </c>
      <c r="W304" s="14">
        <v>26.5</v>
      </c>
      <c r="X304" s="14">
        <v>34.5</v>
      </c>
      <c r="Y304" s="14">
        <v>6.7</v>
      </c>
      <c r="Z304" s="14">
        <v>8</v>
      </c>
      <c r="AA304" s="14">
        <v>-1</v>
      </c>
      <c r="AB304" s="14">
        <v>11</v>
      </c>
      <c r="AC304" s="14" t="s">
        <v>240</v>
      </c>
      <c r="AD304" s="14" t="s">
        <v>25</v>
      </c>
      <c r="AE304" s="14">
        <v>15</v>
      </c>
      <c r="AF304" s="14" t="s">
        <v>25</v>
      </c>
      <c r="AG304" s="14" t="s">
        <v>41</v>
      </c>
      <c r="AH304" s="14">
        <v>1</v>
      </c>
      <c r="AN304" s="14">
        <v>212</v>
      </c>
      <c r="AO304" s="14">
        <v>312</v>
      </c>
      <c r="AP304" s="14">
        <v>312</v>
      </c>
      <c r="AQ304" s="14" t="s">
        <v>284</v>
      </c>
      <c r="AR304" s="9" t="s">
        <v>2372</v>
      </c>
      <c r="AS304" s="3">
        <v>106165</v>
      </c>
      <c r="AT304" s="3">
        <v>17954</v>
      </c>
      <c r="AU304" s="13" t="str">
        <f>HYPERLINK(AX304,_xlfn.CONCAT("BR:",D304))</f>
        <v>BR:Hilliard,Sam*</v>
      </c>
      <c r="AV304" s="13" t="str">
        <f>HYPERLINK(AY304,_xlfn.CONCAT("BP:",D304))</f>
        <v>BP:Hilliard,Sam*</v>
      </c>
      <c r="AW304" s="13" t="str">
        <f>HYPERLINK(AZ304,_xlfn.CONCAT("FG:",D304))</f>
        <v>FG:Hilliard,Sam*</v>
      </c>
      <c r="AX304" t="s">
        <v>2373</v>
      </c>
      <c r="AY304" t="s">
        <v>2374</v>
      </c>
      <c r="AZ304" t="s">
        <v>4008</v>
      </c>
    </row>
    <row r="305" spans="1:52" x14ac:dyDescent="0.25">
      <c r="A305" s="8" t="s">
        <v>7780</v>
      </c>
      <c r="D305" s="23" t="s">
        <v>1462</v>
      </c>
      <c r="E305" s="14" t="s">
        <v>1148</v>
      </c>
      <c r="F305" s="11">
        <v>35757</v>
      </c>
      <c r="G305" s="24">
        <f>IF(MONTH(F305)&lt;7,2025-YEAR(F305),2025-YEAR(F305)-1)</f>
        <v>27</v>
      </c>
      <c r="H305" s="14">
        <v>483</v>
      </c>
      <c r="I305" s="14">
        <v>439</v>
      </c>
      <c r="J305" s="14">
        <v>44</v>
      </c>
      <c r="K305" s="14">
        <v>48</v>
      </c>
      <c r="L305" s="14">
        <v>5</v>
      </c>
      <c r="M305" s="14">
        <v>4</v>
      </c>
      <c r="N305" s="14">
        <v>9.9</v>
      </c>
      <c r="O305" s="14">
        <v>4</v>
      </c>
      <c r="P305" s="14">
        <v>0</v>
      </c>
      <c r="Q305" s="14" t="s">
        <v>38</v>
      </c>
      <c r="R305" s="14">
        <v>1</v>
      </c>
      <c r="S305" s="14">
        <v>13</v>
      </c>
      <c r="T305" s="14">
        <v>22</v>
      </c>
      <c r="U305" s="14">
        <v>10</v>
      </c>
      <c r="V305" s="14">
        <v>23.5</v>
      </c>
      <c r="W305" s="14">
        <v>34.5</v>
      </c>
      <c r="X305" s="14">
        <v>33.200000000000003</v>
      </c>
      <c r="Y305" s="14">
        <v>1</v>
      </c>
      <c r="Z305" s="14">
        <v>1</v>
      </c>
      <c r="AA305" s="14">
        <v>1</v>
      </c>
      <c r="AB305" s="14">
        <v>12</v>
      </c>
      <c r="AC305" s="14" t="s">
        <v>407</v>
      </c>
      <c r="AD305" s="14" t="s">
        <v>40</v>
      </c>
      <c r="AE305" s="14">
        <v>14</v>
      </c>
      <c r="AF305" s="14" t="s">
        <v>41</v>
      </c>
      <c r="AG305" s="14" t="s">
        <v>40</v>
      </c>
      <c r="AH305" s="14">
        <v>1</v>
      </c>
      <c r="AK305" s="14">
        <v>312</v>
      </c>
      <c r="AM305" s="14">
        <v>442</v>
      </c>
      <c r="AQ305" s="14" t="s">
        <v>408</v>
      </c>
      <c r="AR305" s="9" t="s">
        <v>2528</v>
      </c>
      <c r="AS305" s="3">
        <v>108127</v>
      </c>
      <c r="AT305" s="3">
        <v>19955</v>
      </c>
      <c r="AU305" s="13" t="str">
        <f>HYPERLINK(AX305,_xlfn.CONCAT("BR:",D305))</f>
        <v>BR:Lux,Gavin*</v>
      </c>
      <c r="AV305" s="13" t="str">
        <f>HYPERLINK(AY305,_xlfn.CONCAT("BP:",D305))</f>
        <v>BP:Lux,Gavin*</v>
      </c>
      <c r="AW305" s="13" t="str">
        <f>HYPERLINK(AZ305,_xlfn.CONCAT("FG:",D305))</f>
        <v>FG:Lux,Gavin*</v>
      </c>
      <c r="AX305" t="s">
        <v>2529</v>
      </c>
      <c r="AY305" t="s">
        <v>2530</v>
      </c>
      <c r="AZ305" t="s">
        <v>4085</v>
      </c>
    </row>
    <row r="306" spans="1:52" x14ac:dyDescent="0.25">
      <c r="A306" s="8" t="s">
        <v>7780</v>
      </c>
      <c r="D306" s="23" t="s">
        <v>1468</v>
      </c>
      <c r="E306" s="14" t="s">
        <v>1042</v>
      </c>
      <c r="F306" s="11">
        <v>36725</v>
      </c>
      <c r="G306" s="24">
        <f>IF(MONTH(F306)&lt;7,2025-YEAR(F306),2025-YEAR(F306)-1)</f>
        <v>24</v>
      </c>
      <c r="H306" s="14">
        <v>154</v>
      </c>
      <c r="I306" s="14">
        <v>145</v>
      </c>
      <c r="J306" s="14">
        <v>9</v>
      </c>
      <c r="K306" s="14">
        <v>27</v>
      </c>
      <c r="L306" s="14">
        <v>3</v>
      </c>
      <c r="M306" s="14">
        <v>16.8</v>
      </c>
      <c r="N306" s="14">
        <v>21.8</v>
      </c>
      <c r="O306" s="14">
        <v>22.8</v>
      </c>
      <c r="P306" s="14">
        <v>0</v>
      </c>
      <c r="Q306" s="14" t="s">
        <v>38</v>
      </c>
      <c r="R306" s="14">
        <v>-7</v>
      </c>
      <c r="S306" s="14">
        <v>16</v>
      </c>
      <c r="T306" s="14">
        <v>33</v>
      </c>
      <c r="U306" s="14">
        <v>3</v>
      </c>
      <c r="V306" s="14">
        <v>18.8</v>
      </c>
      <c r="W306" s="14">
        <v>23.8</v>
      </c>
      <c r="X306" s="14">
        <v>38.6</v>
      </c>
      <c r="Y306" s="14">
        <v>2.5</v>
      </c>
      <c r="Z306" s="14">
        <v>4</v>
      </c>
      <c r="AA306" s="14">
        <v>-2</v>
      </c>
      <c r="AB306" s="14">
        <v>15</v>
      </c>
      <c r="AC306" s="14" t="s">
        <v>53</v>
      </c>
      <c r="AD306" s="14" t="s">
        <v>47</v>
      </c>
      <c r="AE306" s="14">
        <v>9</v>
      </c>
      <c r="AF306" s="14" t="s">
        <v>41</v>
      </c>
      <c r="AG306" s="14" t="s">
        <v>41</v>
      </c>
      <c r="AH306" s="14">
        <v>1</v>
      </c>
      <c r="AJ306" s="14">
        <v>403</v>
      </c>
      <c r="AQ306" s="14" t="s">
        <v>259</v>
      </c>
      <c r="AR306" s="9" t="s">
        <v>4438</v>
      </c>
      <c r="AS306" s="3">
        <v>151394</v>
      </c>
      <c r="AT306" s="3">
        <v>29794</v>
      </c>
      <c r="AU306" s="13" t="str">
        <f>HYPERLINK(AX306,_xlfn.CONCAT("BR:",D306))</f>
        <v>BR:Manzardo,Kyle*</v>
      </c>
      <c r="AV306" s="13" t="str">
        <f>HYPERLINK(AY306,_xlfn.CONCAT("BP:",D306))</f>
        <v>BP:Manzardo,Kyle*</v>
      </c>
      <c r="AW306" s="13" t="str">
        <f>HYPERLINK(AZ306,_xlfn.CONCAT("FG:",D306))</f>
        <v>FG:Manzardo,Kyle*</v>
      </c>
      <c r="AX306" t="s">
        <v>4437</v>
      </c>
      <c r="AY306" t="s">
        <v>2546</v>
      </c>
      <c r="AZ306" t="s">
        <v>4468</v>
      </c>
    </row>
    <row r="307" spans="1:52" x14ac:dyDescent="0.25">
      <c r="A307" s="8" t="s">
        <v>7780</v>
      </c>
      <c r="D307" s="23" t="s">
        <v>1476</v>
      </c>
      <c r="E307" s="14" t="s">
        <v>1113</v>
      </c>
      <c r="F307" s="11">
        <v>32010</v>
      </c>
      <c r="G307" s="24">
        <f>IF(MONTH(F307)&lt;7,2025-YEAR(F307),2025-YEAR(F307)-1)</f>
        <v>37</v>
      </c>
      <c r="H307" s="14">
        <v>483</v>
      </c>
      <c r="I307" s="14">
        <v>434</v>
      </c>
      <c r="J307" s="14">
        <v>49</v>
      </c>
      <c r="K307" s="14">
        <v>35</v>
      </c>
      <c r="L307" s="14">
        <v>20</v>
      </c>
      <c r="M307" s="14">
        <v>18.399999999999999</v>
      </c>
      <c r="N307" s="14">
        <v>41.4</v>
      </c>
      <c r="O307" s="14">
        <v>32</v>
      </c>
      <c r="P307" s="14">
        <v>3.2</v>
      </c>
      <c r="Q307" s="14">
        <v>5</v>
      </c>
      <c r="R307" s="14">
        <v>2</v>
      </c>
      <c r="S307" s="14">
        <v>17</v>
      </c>
      <c r="T307" s="14">
        <v>38</v>
      </c>
      <c r="U307" s="14">
        <v>11</v>
      </c>
      <c r="V307" s="14">
        <v>16</v>
      </c>
      <c r="W307" s="14">
        <v>30</v>
      </c>
      <c r="X307" s="14">
        <v>27.7</v>
      </c>
      <c r="Y307" s="14">
        <v>1.8</v>
      </c>
      <c r="Z307" s="14">
        <v>2</v>
      </c>
      <c r="AA307" s="14">
        <v>2</v>
      </c>
      <c r="AB307" s="14">
        <v>19</v>
      </c>
      <c r="AC307" s="14" t="s">
        <v>53</v>
      </c>
      <c r="AD307" s="14" t="s">
        <v>47</v>
      </c>
      <c r="AE307" s="14">
        <v>9</v>
      </c>
      <c r="AF307" s="14" t="s">
        <v>41</v>
      </c>
      <c r="AG307" s="14" t="s">
        <v>41</v>
      </c>
      <c r="AH307" s="14">
        <v>1</v>
      </c>
      <c r="AR307" s="9" t="s">
        <v>2566</v>
      </c>
      <c r="AS307" s="3">
        <v>59275</v>
      </c>
      <c r="AT307" s="3">
        <v>6184</v>
      </c>
      <c r="AU307" s="13" t="str">
        <f>HYPERLINK(AX307,_xlfn.CONCAT("BR:",D307))</f>
        <v>BR:Martinez,J.D.</v>
      </c>
      <c r="AV307" s="13" t="str">
        <f>HYPERLINK(AY307,_xlfn.CONCAT("BP:",D307))</f>
        <v>BP:Martinez,J.D.</v>
      </c>
      <c r="AW307" s="13" t="str">
        <f>HYPERLINK(AZ307,_xlfn.CONCAT("FG:",D307))</f>
        <v>FG:Martinez,J.D.</v>
      </c>
      <c r="AX307" t="s">
        <v>2567</v>
      </c>
      <c r="AY307" t="s">
        <v>2568</v>
      </c>
      <c r="AZ307" t="s">
        <v>4100</v>
      </c>
    </row>
    <row r="308" spans="1:52" x14ac:dyDescent="0.25">
      <c r="A308" s="8" t="s">
        <v>7780</v>
      </c>
      <c r="C308" s="14">
        <v>26</v>
      </c>
      <c r="D308" s="23" t="s">
        <v>1508</v>
      </c>
      <c r="E308" s="14" t="s">
        <v>1086</v>
      </c>
      <c r="F308" s="11">
        <v>35975</v>
      </c>
      <c r="G308" s="24">
        <f>IF(MONTH(F308)&lt;7,2025-YEAR(F308),2025-YEAR(F308)-1)</f>
        <v>27</v>
      </c>
      <c r="H308" s="14">
        <v>419</v>
      </c>
      <c r="I308" s="14">
        <v>401</v>
      </c>
      <c r="J308" s="14">
        <v>18</v>
      </c>
      <c r="K308" s="14">
        <v>16</v>
      </c>
      <c r="L308" s="14">
        <v>0</v>
      </c>
      <c r="M308" s="14">
        <v>18.3</v>
      </c>
      <c r="N308" s="14">
        <v>21.3</v>
      </c>
      <c r="O308" s="14">
        <v>33.200000000000003</v>
      </c>
      <c r="P308" s="14">
        <v>3.2</v>
      </c>
      <c r="Q308" s="14" t="s">
        <v>38</v>
      </c>
      <c r="R308" s="14">
        <v>1</v>
      </c>
      <c r="S308" s="14">
        <v>24</v>
      </c>
      <c r="T308" s="14">
        <v>5</v>
      </c>
      <c r="U308" s="14">
        <v>0</v>
      </c>
      <c r="V308" s="14">
        <v>35.5</v>
      </c>
      <c r="W308" s="14">
        <v>38.5</v>
      </c>
      <c r="X308" s="14">
        <v>54.9</v>
      </c>
      <c r="Y308" s="14">
        <v>1.2</v>
      </c>
      <c r="Z308" s="14">
        <v>2</v>
      </c>
      <c r="AA308" s="14">
        <v>1</v>
      </c>
      <c r="AB308" s="14">
        <v>24</v>
      </c>
      <c r="AC308" s="14" t="s">
        <v>312</v>
      </c>
      <c r="AD308" s="14" t="s">
        <v>47</v>
      </c>
      <c r="AE308" s="14">
        <v>10</v>
      </c>
      <c r="AF308" s="14" t="s">
        <v>41</v>
      </c>
      <c r="AG308" s="14" t="s">
        <v>40</v>
      </c>
      <c r="AH308" s="14">
        <v>2</v>
      </c>
      <c r="AJ308" s="14">
        <v>409</v>
      </c>
      <c r="AL308" s="14">
        <v>414</v>
      </c>
      <c r="AM308" s="14">
        <v>548</v>
      </c>
      <c r="AQ308" s="14" t="s">
        <v>480</v>
      </c>
      <c r="AR308" s="9" t="s">
        <v>2655</v>
      </c>
      <c r="AS308" s="3">
        <v>108236</v>
      </c>
      <c r="AT308" s="3">
        <v>20538</v>
      </c>
      <c r="AU308" s="13" t="str">
        <f>HYPERLINK(AX308,_xlfn.CONCAT("BR:",D308))</f>
        <v>BR:Miranda,Jose</v>
      </c>
      <c r="AV308" s="13" t="str">
        <f>HYPERLINK(AY308,_xlfn.CONCAT("BP:",D308))</f>
        <v>BP:Miranda,Jose</v>
      </c>
      <c r="AW308" s="13" t="str">
        <f>HYPERLINK(AZ308,_xlfn.CONCAT("FG:",D308))</f>
        <v>FG:Miranda,Jose</v>
      </c>
      <c r="AX308" t="s">
        <v>2656</v>
      </c>
      <c r="AY308" t="s">
        <v>2657</v>
      </c>
      <c r="AZ308" t="s">
        <v>4134</v>
      </c>
    </row>
    <row r="309" spans="1:52" x14ac:dyDescent="0.25">
      <c r="A309" s="8" t="s">
        <v>7780</v>
      </c>
      <c r="B309" t="s">
        <v>1018</v>
      </c>
      <c r="C309" s="14">
        <v>306</v>
      </c>
      <c r="D309" s="23" t="s">
        <v>8008</v>
      </c>
      <c r="E309" s="14" t="s">
        <v>1133</v>
      </c>
      <c r="F309" s="11">
        <v>37727</v>
      </c>
      <c r="G309" s="24">
        <f>IF(MONTH(F309)&lt;7,2025-YEAR(F309),2025-YEAR(F309)-1)</f>
        <v>22</v>
      </c>
      <c r="AR309" s="9" t="s">
        <v>8009</v>
      </c>
      <c r="AS309" s="3">
        <v>152819</v>
      </c>
      <c r="AT309" s="3"/>
      <c r="AU309" s="13" t="str">
        <f>HYPERLINK(AX309,_xlfn.CONCAT("BR:",D309))</f>
        <v>BR:Montgomery,Braden</v>
      </c>
      <c r="AV309" s="13" t="str">
        <f>HYPERLINK(AY309,_xlfn.CONCAT("BP:",D309))</f>
        <v>BP:Montgomery,Braden</v>
      </c>
      <c r="AW309" s="13"/>
      <c r="AX309" t="str">
        <f>_xlfn.CONCAT("https://www.baseball-reference.com/register/player.fcgi?id=",AR309)</f>
        <v>https://www.baseball-reference.com/register/player.fcgi?id=montgo002bra</v>
      </c>
      <c r="AY309" t="s">
        <v>8010</v>
      </c>
      <c r="AZ309"/>
    </row>
    <row r="310" spans="1:52" x14ac:dyDescent="0.25">
      <c r="A310" s="8" t="s">
        <v>7780</v>
      </c>
      <c r="D310" s="23" t="s">
        <v>1535</v>
      </c>
      <c r="E310" s="14" t="s">
        <v>369</v>
      </c>
      <c r="F310" s="11">
        <v>36565</v>
      </c>
      <c r="G310" s="24">
        <f>IF(MONTH(F310)&lt;7,2025-YEAR(F310),2025-YEAR(F310)-1)</f>
        <v>25</v>
      </c>
      <c r="H310" s="14">
        <v>512</v>
      </c>
      <c r="I310" s="14">
        <v>479</v>
      </c>
      <c r="J310" s="14">
        <v>33</v>
      </c>
      <c r="K310" s="14">
        <v>44</v>
      </c>
      <c r="L310" s="14">
        <v>18</v>
      </c>
      <c r="M310" s="14">
        <v>9.6999999999999993</v>
      </c>
      <c r="N310" s="14">
        <v>30.7</v>
      </c>
      <c r="O310" s="14">
        <v>16.5</v>
      </c>
      <c r="P310" s="14">
        <v>2.2999999999999998</v>
      </c>
      <c r="Q310" s="14">
        <v>4</v>
      </c>
      <c r="R310" s="14">
        <v>-5</v>
      </c>
      <c r="S310" s="14">
        <v>9</v>
      </c>
      <c r="T310" s="14">
        <v>37</v>
      </c>
      <c r="U310" s="14">
        <v>2</v>
      </c>
      <c r="V310" s="14">
        <v>23.9</v>
      </c>
      <c r="W310" s="14">
        <v>28.9</v>
      </c>
      <c r="X310" s="14">
        <v>35.299999999999997</v>
      </c>
      <c r="Y310" s="14">
        <v>2.8</v>
      </c>
      <c r="Z310" s="14">
        <v>5</v>
      </c>
      <c r="AA310" s="14">
        <v>-15</v>
      </c>
      <c r="AB310" s="14">
        <v>8</v>
      </c>
      <c r="AC310" s="14" t="s">
        <v>379</v>
      </c>
      <c r="AD310" s="14" t="s">
        <v>41</v>
      </c>
      <c r="AE310" s="14">
        <v>10</v>
      </c>
      <c r="AF310" s="14" t="s">
        <v>41</v>
      </c>
      <c r="AG310" s="14" t="s">
        <v>41</v>
      </c>
      <c r="AH310" s="14">
        <v>1</v>
      </c>
      <c r="AI310" s="14">
        <v>303</v>
      </c>
      <c r="AQ310" s="14" t="s">
        <v>380</v>
      </c>
      <c r="AR310" s="9" t="s">
        <v>2734</v>
      </c>
      <c r="AS310" s="3">
        <v>131149</v>
      </c>
      <c r="AT310" s="3">
        <v>24729</v>
      </c>
      <c r="AU310" s="13" t="str">
        <f>HYPERLINK(AX310,_xlfn.CONCAT("BR:",D310))</f>
        <v>BR:O'Hoppe,Logan</v>
      </c>
      <c r="AV310" s="13" t="str">
        <f>HYPERLINK(AY310,_xlfn.CONCAT("BP:",D310))</f>
        <v>BP:O'Hoppe,Logan</v>
      </c>
      <c r="AW310" s="13" t="str">
        <f>HYPERLINK(AZ310,_xlfn.CONCAT("FG:",D310))</f>
        <v>FG:O'Hoppe,Logan</v>
      </c>
      <c r="AX310" t="s">
        <v>2735</v>
      </c>
      <c r="AY310" t="s">
        <v>2736</v>
      </c>
      <c r="AZ310" t="s">
        <v>4166</v>
      </c>
    </row>
    <row r="311" spans="1:52" x14ac:dyDescent="0.25">
      <c r="A311" s="8" t="s">
        <v>7780</v>
      </c>
      <c r="D311" s="23" t="s">
        <v>1548</v>
      </c>
      <c r="E311" s="14" t="s">
        <v>1080</v>
      </c>
      <c r="F311" s="11">
        <v>35566</v>
      </c>
      <c r="G311" s="24">
        <f>IF(MONTH(F311)&lt;7,2025-YEAR(F311),2025-YEAR(F311)-1)</f>
        <v>28</v>
      </c>
      <c r="H311" s="14">
        <v>309</v>
      </c>
      <c r="I311" s="14">
        <v>264</v>
      </c>
      <c r="J311" s="14">
        <v>45</v>
      </c>
      <c r="K311" s="14">
        <v>35</v>
      </c>
      <c r="L311" s="14">
        <v>12</v>
      </c>
      <c r="M311" s="14">
        <v>15.8</v>
      </c>
      <c r="N311" s="14">
        <v>31.8</v>
      </c>
      <c r="O311" s="14">
        <v>18.3</v>
      </c>
      <c r="P311" s="14">
        <v>0</v>
      </c>
      <c r="Q311" s="14" t="s">
        <v>38</v>
      </c>
      <c r="R311" s="14">
        <v>-2</v>
      </c>
      <c r="S311" s="14">
        <v>12</v>
      </c>
      <c r="T311" s="14">
        <v>20</v>
      </c>
      <c r="U311" s="14">
        <v>21</v>
      </c>
      <c r="V311" s="14">
        <v>15</v>
      </c>
      <c r="W311" s="14">
        <v>40</v>
      </c>
      <c r="X311" s="14">
        <v>16.7</v>
      </c>
      <c r="Y311" s="14">
        <v>0.3</v>
      </c>
      <c r="Z311" s="14">
        <v>0</v>
      </c>
      <c r="AA311" s="14">
        <v>-2</v>
      </c>
      <c r="AB311" s="14">
        <v>10</v>
      </c>
      <c r="AC311" s="14" t="s">
        <v>205</v>
      </c>
      <c r="AD311" s="14" t="s">
        <v>57</v>
      </c>
      <c r="AE311" s="14">
        <v>15</v>
      </c>
      <c r="AF311" s="14" t="s">
        <v>41</v>
      </c>
      <c r="AG311" s="14" t="s">
        <v>40</v>
      </c>
      <c r="AH311" s="14">
        <v>4</v>
      </c>
      <c r="AK311" s="14">
        <v>227</v>
      </c>
      <c r="AL311" s="14">
        <v>465</v>
      </c>
      <c r="AM311" s="14">
        <v>548</v>
      </c>
      <c r="AN311" s="14">
        <v>305</v>
      </c>
      <c r="AP311" s="14">
        <v>305</v>
      </c>
      <c r="AQ311" s="14" t="s">
        <v>680</v>
      </c>
      <c r="AR311" s="9" t="s">
        <v>2771</v>
      </c>
      <c r="AS311" s="3">
        <v>131734</v>
      </c>
      <c r="AT311" s="3">
        <v>24589</v>
      </c>
      <c r="AU311" s="13" t="str">
        <f>HYPERLINK(AX311,_xlfn.CONCAT("BR:",D311))</f>
        <v>BR:Palacios,Richie*</v>
      </c>
      <c r="AV311" s="13" t="str">
        <f>HYPERLINK(AY311,_xlfn.CONCAT("BP:",D311))</f>
        <v>BP:Palacios,Richie*</v>
      </c>
      <c r="AW311" s="13" t="str">
        <f>HYPERLINK(AZ311,_xlfn.CONCAT("FG:",D311))</f>
        <v>FG:Palacios,Richie*</v>
      </c>
      <c r="AX311" t="s">
        <v>2772</v>
      </c>
      <c r="AY311" t="s">
        <v>2773</v>
      </c>
      <c r="AZ311" t="s">
        <v>4179</v>
      </c>
    </row>
    <row r="312" spans="1:52" x14ac:dyDescent="0.25">
      <c r="A312" s="8" t="s">
        <v>7780</v>
      </c>
      <c r="D312" s="23" t="s">
        <v>1591</v>
      </c>
      <c r="E312" s="14" t="s">
        <v>647</v>
      </c>
      <c r="F312" s="11">
        <v>34515</v>
      </c>
      <c r="G312" s="24">
        <f>IF(MONTH(F312)&lt;7,2025-YEAR(F312),2025-YEAR(F312)-1)</f>
        <v>31</v>
      </c>
      <c r="H312" s="14">
        <v>468</v>
      </c>
      <c r="I312" s="14">
        <v>422</v>
      </c>
      <c r="J312" s="14">
        <v>46</v>
      </c>
      <c r="K312" s="14">
        <v>48</v>
      </c>
      <c r="L312" s="14">
        <v>11</v>
      </c>
      <c r="M312" s="14">
        <v>1.3</v>
      </c>
      <c r="N312" s="14">
        <v>14.3</v>
      </c>
      <c r="O312" s="14">
        <v>1.3</v>
      </c>
      <c r="P312" s="14">
        <v>0</v>
      </c>
      <c r="Q312" s="14" t="s">
        <v>43</v>
      </c>
      <c r="R312" s="14">
        <v>0</v>
      </c>
      <c r="S312" s="14">
        <v>8</v>
      </c>
      <c r="T312" s="14">
        <v>21</v>
      </c>
      <c r="U312" s="14">
        <v>11</v>
      </c>
      <c r="V312" s="14">
        <v>20.7</v>
      </c>
      <c r="W312" s="14">
        <v>33.700000000000003</v>
      </c>
      <c r="X312" s="14">
        <v>28.8</v>
      </c>
      <c r="Y312" s="14">
        <v>0.8</v>
      </c>
      <c r="Z312" s="14">
        <v>0</v>
      </c>
      <c r="AA312" s="14">
        <v>-3</v>
      </c>
      <c r="AB312" s="14">
        <v>8</v>
      </c>
      <c r="AC312" s="14" t="s">
        <v>662</v>
      </c>
      <c r="AD312" s="14" t="s">
        <v>25</v>
      </c>
      <c r="AE312" s="14">
        <v>13</v>
      </c>
      <c r="AF312" s="14" t="s">
        <v>41</v>
      </c>
      <c r="AG312" s="14" t="s">
        <v>41</v>
      </c>
      <c r="AH312" s="14">
        <v>1</v>
      </c>
      <c r="AJ312" s="14">
        <v>425</v>
      </c>
      <c r="AK312" s="14">
        <v>311</v>
      </c>
      <c r="AL312" s="14">
        <v>215</v>
      </c>
      <c r="AN312" s="14">
        <v>408</v>
      </c>
      <c r="AQ312" s="14" t="s">
        <v>663</v>
      </c>
      <c r="AR312" s="9" t="s">
        <v>2900</v>
      </c>
      <c r="AS312" s="3">
        <v>110699</v>
      </c>
      <c r="AT312" s="3">
        <v>19734</v>
      </c>
      <c r="AU312" s="13" t="str">
        <f>HYPERLINK(AX312,_xlfn.CONCAT("BR:",D312))</f>
        <v>BR:Rojas,Josh*</v>
      </c>
      <c r="AV312" s="13" t="str">
        <f>HYPERLINK(AY312,_xlfn.CONCAT("BP:",D312))</f>
        <v>BP:Rojas,Josh*</v>
      </c>
      <c r="AW312" s="13" t="str">
        <f>HYPERLINK(AZ312,_xlfn.CONCAT("FG:",D312))</f>
        <v>FG:Rojas,Josh*</v>
      </c>
      <c r="AX312" t="s">
        <v>2901</v>
      </c>
      <c r="AY312" t="s">
        <v>2902</v>
      </c>
      <c r="AZ312" t="s">
        <v>4232</v>
      </c>
    </row>
    <row r="313" spans="1:52" x14ac:dyDescent="0.25">
      <c r="A313" s="8" t="s">
        <v>7780</v>
      </c>
      <c r="C313" s="14">
        <v>46</v>
      </c>
      <c r="D313" s="23" t="s">
        <v>1619</v>
      </c>
      <c r="E313" s="14" t="s">
        <v>23</v>
      </c>
      <c r="F313" s="11">
        <v>36357</v>
      </c>
      <c r="G313" s="24">
        <f>IF(MONTH(F313)&lt;7,2025-YEAR(F313),2025-YEAR(F313)-1)</f>
        <v>25</v>
      </c>
      <c r="H313" s="14">
        <v>319</v>
      </c>
      <c r="I313" s="14">
        <v>298</v>
      </c>
      <c r="J313" s="14">
        <v>21</v>
      </c>
      <c r="K313" s="14">
        <v>38</v>
      </c>
      <c r="L313" s="14">
        <v>9</v>
      </c>
      <c r="M313" s="14">
        <v>12.5</v>
      </c>
      <c r="N313" s="14">
        <v>23.5</v>
      </c>
      <c r="O313" s="14">
        <v>22.3</v>
      </c>
      <c r="P313" s="14">
        <v>2.2000000000000002</v>
      </c>
      <c r="Q313" s="14" t="s">
        <v>38</v>
      </c>
      <c r="R313" s="14">
        <v>-6</v>
      </c>
      <c r="S313" s="14">
        <v>2</v>
      </c>
      <c r="T313" s="14">
        <v>36</v>
      </c>
      <c r="U313" s="14">
        <v>3</v>
      </c>
      <c r="V313" s="14">
        <v>23</v>
      </c>
      <c r="W313" s="14">
        <v>28</v>
      </c>
      <c r="X313" s="14">
        <v>27.4</v>
      </c>
      <c r="Y313" s="14">
        <v>1</v>
      </c>
      <c r="Z313" s="14" t="s">
        <v>38</v>
      </c>
      <c r="AA313" s="14">
        <v>-12</v>
      </c>
      <c r="AB313" s="14">
        <v>2</v>
      </c>
      <c r="AC313" s="14" t="s">
        <v>79</v>
      </c>
      <c r="AD313" s="14" t="s">
        <v>57</v>
      </c>
      <c r="AE313" s="14">
        <v>16</v>
      </c>
      <c r="AF313" s="14" t="s">
        <v>57</v>
      </c>
      <c r="AG313" s="14" t="s">
        <v>40</v>
      </c>
      <c r="AH313" s="14">
        <v>2</v>
      </c>
      <c r="AN313" s="14">
        <v>200</v>
      </c>
      <c r="AO313" s="14">
        <v>100</v>
      </c>
      <c r="AP313" s="14">
        <v>200</v>
      </c>
      <c r="AQ313" s="14" t="s">
        <v>601</v>
      </c>
      <c r="AR313" s="9" t="s">
        <v>2981</v>
      </c>
      <c r="AS313" s="3">
        <v>136838</v>
      </c>
      <c r="AT313" s="3">
        <v>22557</v>
      </c>
      <c r="AU313" s="13" t="str">
        <f>HYPERLINK(AX313,_xlfn.CONCAT("BR:",D313))</f>
        <v>BR:Siani,Mike*</v>
      </c>
      <c r="AV313" s="13" t="str">
        <f>HYPERLINK(AY313,_xlfn.CONCAT("BP:",D313))</f>
        <v>BP:Siani,Mike*</v>
      </c>
      <c r="AW313" s="13" t="str">
        <f>HYPERLINK(AZ313,_xlfn.CONCAT("FG:",D313))</f>
        <v>FG:Siani,Mike*</v>
      </c>
      <c r="AX313" t="s">
        <v>2982</v>
      </c>
      <c r="AY313" t="s">
        <v>2983</v>
      </c>
      <c r="AZ313" t="s">
        <v>4272</v>
      </c>
    </row>
    <row r="314" spans="1:52" x14ac:dyDescent="0.25">
      <c r="A314" s="8" t="s">
        <v>7780</v>
      </c>
      <c r="D314" s="23" t="s">
        <v>1656</v>
      </c>
      <c r="E314" s="14" t="s">
        <v>1099</v>
      </c>
      <c r="F314" s="11">
        <v>33323</v>
      </c>
      <c r="G314" s="24">
        <f>IF(MONTH(F314)&lt;7,2025-YEAR(F314),2025-YEAR(F314)-1)</f>
        <v>34</v>
      </c>
      <c r="H314" s="14">
        <v>292</v>
      </c>
      <c r="I314" s="14">
        <v>269</v>
      </c>
      <c r="J314" s="14">
        <v>23</v>
      </c>
      <c r="K314" s="14">
        <v>55</v>
      </c>
      <c r="L314" s="14">
        <v>10</v>
      </c>
      <c r="M314" s="14">
        <v>9.5</v>
      </c>
      <c r="N314" s="14">
        <v>19.5</v>
      </c>
      <c r="O314" s="14">
        <v>20.399999999999999</v>
      </c>
      <c r="P314" s="14">
        <v>2.1</v>
      </c>
      <c r="Q314" s="14">
        <v>3</v>
      </c>
      <c r="R314" s="14">
        <v>-2</v>
      </c>
      <c r="S314" s="14">
        <v>6</v>
      </c>
      <c r="T314" s="14">
        <v>52</v>
      </c>
      <c r="U314" s="14">
        <v>8</v>
      </c>
      <c r="V314" s="14">
        <v>11.3</v>
      </c>
      <c r="W314" s="14">
        <v>19.3</v>
      </c>
      <c r="X314" s="14">
        <v>19.7</v>
      </c>
      <c r="Y314" s="14">
        <v>2.2000000000000002</v>
      </c>
      <c r="Z314" s="14" t="s">
        <v>38</v>
      </c>
      <c r="AA314" s="14">
        <v>-6</v>
      </c>
      <c r="AB314" s="14">
        <v>6</v>
      </c>
      <c r="AC314" s="14" t="s">
        <v>273</v>
      </c>
      <c r="AD314" s="14" t="s">
        <v>25</v>
      </c>
      <c r="AE314" s="14">
        <v>15</v>
      </c>
      <c r="AF314" s="14" t="s">
        <v>40</v>
      </c>
      <c r="AG314" s="14" t="s">
        <v>41</v>
      </c>
      <c r="AH314" s="14">
        <v>1</v>
      </c>
      <c r="AN314" s="14">
        <v>206</v>
      </c>
      <c r="AO314" s="14">
        <v>106</v>
      </c>
      <c r="AQ314" s="14" t="s">
        <v>580</v>
      </c>
      <c r="AR314" s="9" t="s">
        <v>3092</v>
      </c>
      <c r="AS314" s="3">
        <v>66594</v>
      </c>
      <c r="AT314" s="3">
        <v>11489</v>
      </c>
      <c r="AU314" s="13" t="str">
        <f>HYPERLINK(AX314,_xlfn.CONCAT("BR:",D314))</f>
        <v>BR:Taylor,Michael A.</v>
      </c>
      <c r="AV314" s="13" t="str">
        <f>HYPERLINK(AY314,_xlfn.CONCAT("BP:",D314))</f>
        <v>BP:Taylor,Michael A.</v>
      </c>
      <c r="AW314" s="13" t="str">
        <f>HYPERLINK(AZ314,_xlfn.CONCAT("FG:",D314))</f>
        <v>FG:Taylor,Michael A.</v>
      </c>
      <c r="AX314" t="s">
        <v>3093</v>
      </c>
      <c r="AY314" t="s">
        <v>3094</v>
      </c>
      <c r="AZ314" t="s">
        <v>4311</v>
      </c>
    </row>
    <row r="315" spans="1:52" x14ac:dyDescent="0.25">
      <c r="A315" s="8" t="s">
        <v>7780</v>
      </c>
      <c r="C315" s="14">
        <v>246</v>
      </c>
      <c r="D315" s="23" t="s">
        <v>3710</v>
      </c>
      <c r="E315" s="14" t="s">
        <v>4554</v>
      </c>
      <c r="F315" s="11">
        <v>36005</v>
      </c>
      <c r="G315" s="24">
        <f>IF(MONTH(F315)&lt;7,2025-YEAR(F315),2025-YEAR(F315)-1)</f>
        <v>26</v>
      </c>
      <c r="H315" s="14">
        <v>86</v>
      </c>
      <c r="I315" s="14">
        <v>82</v>
      </c>
      <c r="J315" s="14">
        <v>4</v>
      </c>
      <c r="K315" s="14">
        <v>42</v>
      </c>
      <c r="L315" s="14">
        <v>2</v>
      </c>
      <c r="M315" s="14">
        <v>20.399999999999999</v>
      </c>
      <c r="N315" s="14">
        <v>22.4</v>
      </c>
      <c r="O315" s="14">
        <v>30.6</v>
      </c>
      <c r="P315" s="14">
        <v>3.4</v>
      </c>
      <c r="Q315" s="14">
        <v>6</v>
      </c>
      <c r="R315" s="14">
        <v>3</v>
      </c>
      <c r="S315" s="14">
        <v>24</v>
      </c>
      <c r="T315" s="14">
        <v>6</v>
      </c>
      <c r="U315" s="14">
        <v>0</v>
      </c>
      <c r="V315" s="14">
        <v>40.299999999999997</v>
      </c>
      <c r="W315" s="14">
        <v>40.299999999999997</v>
      </c>
      <c r="X315" s="14">
        <v>56.4</v>
      </c>
      <c r="Y315" s="14">
        <v>0.3</v>
      </c>
      <c r="Z315" s="14">
        <v>1</v>
      </c>
      <c r="AA315" s="14">
        <v>3</v>
      </c>
      <c r="AB315" s="14">
        <v>28</v>
      </c>
      <c r="AC315" s="14" t="s">
        <v>53</v>
      </c>
      <c r="AD315" s="14" t="s">
        <v>47</v>
      </c>
      <c r="AE315" s="14">
        <v>11</v>
      </c>
      <c r="AF315" s="14" t="s">
        <v>41</v>
      </c>
      <c r="AG315" s="14" t="s">
        <v>40</v>
      </c>
      <c r="AH315" s="14">
        <v>2</v>
      </c>
      <c r="AJ315" s="14">
        <v>510</v>
      </c>
      <c r="AK315" s="14">
        <v>408</v>
      </c>
      <c r="AQ315" s="14" t="s">
        <v>722</v>
      </c>
      <c r="AR315" s="9" t="s">
        <v>3709</v>
      </c>
      <c r="AS315" s="3">
        <v>151288</v>
      </c>
      <c r="AT315" s="3">
        <v>29634</v>
      </c>
      <c r="AU315" s="13" t="str">
        <f>HYPERLINK(AX315,_xlfn.CONCAT("BR:",D315))</f>
        <v>BR:Wagner,Will*</v>
      </c>
      <c r="AV315" s="13" t="str">
        <f>HYPERLINK(AY315,_xlfn.CONCAT("BP:",D315))</f>
        <v>BP:Wagner,Will*</v>
      </c>
      <c r="AW315" s="13" t="str">
        <f>HYPERLINK(AZ315,_xlfn.CONCAT("FG:",D315))</f>
        <v>FG:Wagner,Will*</v>
      </c>
      <c r="AX315" t="s">
        <v>3708</v>
      </c>
      <c r="AY315" t="s">
        <v>3707</v>
      </c>
      <c r="AZ315" t="s">
        <v>4361</v>
      </c>
    </row>
    <row r="316" spans="1:52" x14ac:dyDescent="0.25">
      <c r="A316" s="8" t="s">
        <v>7780</v>
      </c>
      <c r="D316" s="23" t="s">
        <v>1701</v>
      </c>
      <c r="E316" s="14" t="s">
        <v>1107</v>
      </c>
      <c r="F316" s="11">
        <v>33325</v>
      </c>
      <c r="G316" s="24">
        <f>IF(MONTH(F316)&lt;7,2025-YEAR(F316),2025-YEAR(F316)-1)</f>
        <v>34</v>
      </c>
      <c r="H316" s="14">
        <v>534</v>
      </c>
      <c r="I316" s="14">
        <v>479</v>
      </c>
      <c r="J316" s="14">
        <v>55</v>
      </c>
      <c r="K316" s="14">
        <v>30</v>
      </c>
      <c r="L316" s="14">
        <v>10</v>
      </c>
      <c r="M316" s="14">
        <v>24.3</v>
      </c>
      <c r="N316" s="14">
        <v>38.299999999999997</v>
      </c>
      <c r="O316" s="14">
        <v>32</v>
      </c>
      <c r="P316" s="14">
        <v>1.6</v>
      </c>
      <c r="Q316" s="14">
        <v>2</v>
      </c>
      <c r="R316" s="14">
        <v>-5</v>
      </c>
      <c r="S316" s="14">
        <v>15</v>
      </c>
      <c r="T316" s="14">
        <v>27</v>
      </c>
      <c r="U316" s="14">
        <v>13</v>
      </c>
      <c r="V316" s="14">
        <v>14.8</v>
      </c>
      <c r="W316" s="14">
        <v>31.8</v>
      </c>
      <c r="X316" s="14">
        <v>39.700000000000003</v>
      </c>
      <c r="Y316" s="14">
        <v>6.2</v>
      </c>
      <c r="Z316" s="14">
        <v>8</v>
      </c>
      <c r="AA316" s="14">
        <v>-1</v>
      </c>
      <c r="AB316" s="14">
        <v>14</v>
      </c>
      <c r="AC316" s="14" t="s">
        <v>75</v>
      </c>
      <c r="AD316" s="14" t="s">
        <v>47</v>
      </c>
      <c r="AE316" s="14">
        <v>10</v>
      </c>
      <c r="AF316" s="14" t="s">
        <v>41</v>
      </c>
      <c r="AG316" s="14" t="s">
        <v>40</v>
      </c>
      <c r="AH316" s="14">
        <v>3</v>
      </c>
      <c r="AJ316" s="14">
        <v>103</v>
      </c>
      <c r="AQ316" s="14" t="s">
        <v>76</v>
      </c>
      <c r="AR316" s="9" t="s">
        <v>3227</v>
      </c>
      <c r="AS316" s="3">
        <v>100121</v>
      </c>
      <c r="AT316" s="3">
        <v>13419</v>
      </c>
      <c r="AU316" s="13" t="str">
        <f>HYPERLINK(AX316,_xlfn.CONCAT("BR:",D316))</f>
        <v>BR:Walker,Christian</v>
      </c>
      <c r="AV316" s="13" t="str">
        <f>HYPERLINK(AY316,_xlfn.CONCAT("BP:",D316))</f>
        <v>BP:Walker,Christian</v>
      </c>
      <c r="AW316" s="13" t="str">
        <f>HYPERLINK(AZ316,_xlfn.CONCAT("FG:",D316))</f>
        <v>FG:Walker,Christian</v>
      </c>
      <c r="AX316" t="s">
        <v>3228</v>
      </c>
      <c r="AY316" t="s">
        <v>3229</v>
      </c>
      <c r="AZ316" t="s">
        <v>4363</v>
      </c>
    </row>
    <row r="317" spans="1:52" x14ac:dyDescent="0.25">
      <c r="A317" s="8" t="s">
        <v>1188</v>
      </c>
      <c r="D317" s="23" t="s">
        <v>1192</v>
      </c>
      <c r="E317" s="14" t="s">
        <v>1022</v>
      </c>
      <c r="F317" s="11">
        <v>36335</v>
      </c>
      <c r="G317" s="24">
        <f>IF(MONTH(F317)&lt;7,2025-YEAR(F317),2025-YEAR(F317)-1)</f>
        <v>26</v>
      </c>
      <c r="H317" s="14">
        <v>439</v>
      </c>
      <c r="I317" s="14">
        <v>399</v>
      </c>
      <c r="J317" s="14">
        <v>40</v>
      </c>
      <c r="K317" s="14">
        <v>32</v>
      </c>
      <c r="L317" s="14">
        <v>8</v>
      </c>
      <c r="M317" s="14">
        <v>7.9</v>
      </c>
      <c r="N317" s="14">
        <v>17.899999999999999</v>
      </c>
      <c r="O317" s="14">
        <v>15.3</v>
      </c>
      <c r="P317" s="14">
        <v>0.8</v>
      </c>
      <c r="Q317" s="14">
        <v>0</v>
      </c>
      <c r="R317" s="14">
        <v>2</v>
      </c>
      <c r="S317" s="14">
        <v>14</v>
      </c>
      <c r="T317" s="14">
        <v>37</v>
      </c>
      <c r="U317" s="14">
        <v>10</v>
      </c>
      <c r="V317" s="14">
        <v>21.6</v>
      </c>
      <c r="W317" s="14">
        <v>33.6</v>
      </c>
      <c r="X317" s="14">
        <v>42.4</v>
      </c>
      <c r="Y317" s="14">
        <v>2.5</v>
      </c>
      <c r="Z317" s="14">
        <v>5</v>
      </c>
      <c r="AA317" s="14">
        <v>2</v>
      </c>
      <c r="AB317" s="14">
        <v>12</v>
      </c>
      <c r="AC317" s="14" t="s">
        <v>131</v>
      </c>
      <c r="AD317" s="14" t="s">
        <v>25</v>
      </c>
      <c r="AE317" s="14">
        <v>13</v>
      </c>
      <c r="AF317" s="14" t="s">
        <v>41</v>
      </c>
      <c r="AG317" s="14" t="s">
        <v>41</v>
      </c>
      <c r="AH317" s="14">
        <v>2</v>
      </c>
      <c r="AN317" s="14">
        <v>211</v>
      </c>
      <c r="AP317" s="14">
        <v>111</v>
      </c>
      <c r="AQ317" s="14" t="s">
        <v>132</v>
      </c>
      <c r="AR317" s="9" t="s">
        <v>1744</v>
      </c>
      <c r="AS317" s="3">
        <v>111086</v>
      </c>
      <c r="AT317" s="3">
        <v>23772</v>
      </c>
      <c r="AU317" s="13" t="str">
        <f>HYPERLINK(AX317,_xlfn.CONCAT("BR:",D317))</f>
        <v>BR:Abreu,Wilyer*</v>
      </c>
      <c r="AV317" s="13" t="str">
        <f>HYPERLINK(AY317,_xlfn.CONCAT("BP:",D317))</f>
        <v>BP:Abreu,Wilyer*</v>
      </c>
      <c r="AW317" s="13" t="str">
        <f>HYPERLINK(AZ317,_xlfn.CONCAT("FG:",D317))</f>
        <v>FG:Abreu,Wilyer*</v>
      </c>
      <c r="AX317" t="s">
        <v>1745</v>
      </c>
      <c r="AY317" t="s">
        <v>1746</v>
      </c>
      <c r="AZ317" t="s">
        <v>3748</v>
      </c>
    </row>
    <row r="318" spans="1:52" x14ac:dyDescent="0.25">
      <c r="A318" s="8" t="s">
        <v>1188</v>
      </c>
      <c r="C318" s="14">
        <v>91</v>
      </c>
      <c r="D318" s="23" t="s">
        <v>1213</v>
      </c>
      <c r="E318" s="14" t="s">
        <v>4617</v>
      </c>
      <c r="F318" s="11">
        <v>34760</v>
      </c>
      <c r="G318" s="24">
        <f>IF(MONTH(F318)&lt;7,2025-YEAR(F318),2025-YEAR(F318)-1)</f>
        <v>30</v>
      </c>
      <c r="H318" s="14">
        <v>315</v>
      </c>
      <c r="I318" s="14">
        <v>302</v>
      </c>
      <c r="J318" s="14">
        <v>13</v>
      </c>
      <c r="K318" s="14">
        <v>0</v>
      </c>
      <c r="L318" s="14">
        <v>9</v>
      </c>
      <c r="M318" s="14">
        <v>45.1</v>
      </c>
      <c r="N318" s="14">
        <v>56.1</v>
      </c>
      <c r="O318" s="14">
        <v>53.9</v>
      </c>
      <c r="P318" s="14">
        <v>0.2</v>
      </c>
      <c r="Q318" s="14">
        <v>0</v>
      </c>
      <c r="R318" s="14">
        <v>3</v>
      </c>
      <c r="S318" s="14">
        <v>22</v>
      </c>
      <c r="T318" s="14">
        <v>5</v>
      </c>
      <c r="U318" s="14">
        <v>0</v>
      </c>
      <c r="V318" s="14">
        <v>27.3</v>
      </c>
      <c r="W318" s="14">
        <v>29.3</v>
      </c>
      <c r="X318" s="14">
        <v>39.200000000000003</v>
      </c>
      <c r="Y318" s="14">
        <v>2.5</v>
      </c>
      <c r="Z318" s="14" t="s">
        <v>38</v>
      </c>
      <c r="AA318" s="14">
        <v>3</v>
      </c>
      <c r="AB318" s="14">
        <v>25</v>
      </c>
      <c r="AC318" s="14" t="s">
        <v>524</v>
      </c>
      <c r="AD318" s="14" t="s">
        <v>41</v>
      </c>
      <c r="AE318" s="14">
        <v>11</v>
      </c>
      <c r="AF318" s="14" t="s">
        <v>41</v>
      </c>
      <c r="AG318" s="14" t="s">
        <v>40</v>
      </c>
      <c r="AH318" s="14">
        <v>4</v>
      </c>
      <c r="AN318" s="14">
        <v>405</v>
      </c>
      <c r="AQ318" s="14" t="s">
        <v>525</v>
      </c>
      <c r="AR318" s="9" t="s">
        <v>1804</v>
      </c>
      <c r="AS318" s="3">
        <v>100349</v>
      </c>
      <c r="AT318" s="3">
        <v>15878</v>
      </c>
      <c r="AU318" s="13" t="str">
        <f>HYPERLINK(AX318,_xlfn.CONCAT("BR:",D318))</f>
        <v>BR:Andujar,Miguel</v>
      </c>
      <c r="AV318" s="13" t="str">
        <f>HYPERLINK(AY318,_xlfn.CONCAT("BP:",D318))</f>
        <v>BP:Andujar,Miguel</v>
      </c>
      <c r="AW318" s="13" t="str">
        <f>HYPERLINK(AZ318,_xlfn.CONCAT("FG:",D318))</f>
        <v>FG:Andujar,Miguel</v>
      </c>
      <c r="AX318" t="s">
        <v>1805</v>
      </c>
      <c r="AY318" t="s">
        <v>1806</v>
      </c>
      <c r="AZ318" t="s">
        <v>3772</v>
      </c>
    </row>
    <row r="319" spans="1:52" x14ac:dyDescent="0.25">
      <c r="A319" s="8" t="s">
        <v>1188</v>
      </c>
      <c r="D319" s="23" t="s">
        <v>1215</v>
      </c>
      <c r="E319" s="14" t="s">
        <v>4489</v>
      </c>
      <c r="F319" s="11">
        <v>34550</v>
      </c>
      <c r="G319" s="24">
        <f>IF(MONTH(F319)&lt;7,2025-YEAR(F319),2025-YEAR(F319)-1)</f>
        <v>30</v>
      </c>
      <c r="H319" s="14">
        <v>592</v>
      </c>
      <c r="I319" s="14">
        <v>551</v>
      </c>
      <c r="J319" s="14">
        <v>41</v>
      </c>
      <c r="K319" s="14">
        <v>30</v>
      </c>
      <c r="L319" s="14">
        <v>12</v>
      </c>
      <c r="M319" s="14">
        <v>12.7</v>
      </c>
      <c r="N319" s="14">
        <v>25.6</v>
      </c>
      <c r="O319" s="14">
        <v>27</v>
      </c>
      <c r="P319" s="14">
        <v>1.6</v>
      </c>
      <c r="Q319" s="14" t="s">
        <v>38</v>
      </c>
      <c r="R319" s="14">
        <v>0</v>
      </c>
      <c r="S319" s="14">
        <v>21</v>
      </c>
      <c r="T319" s="14">
        <v>19</v>
      </c>
      <c r="U319" s="14">
        <v>5</v>
      </c>
      <c r="V319" s="14">
        <v>16.5</v>
      </c>
      <c r="W319" s="14">
        <v>22.5</v>
      </c>
      <c r="X319" s="14">
        <v>26.5</v>
      </c>
      <c r="Y319" s="14">
        <v>2.8</v>
      </c>
      <c r="Z319" s="14">
        <v>4</v>
      </c>
      <c r="AA319" s="14">
        <v>-10</v>
      </c>
      <c r="AB319" s="14">
        <v>22</v>
      </c>
      <c r="AC319" s="14" t="s">
        <v>69</v>
      </c>
      <c r="AD319" s="14" t="s">
        <v>47</v>
      </c>
      <c r="AE319" s="14">
        <v>11</v>
      </c>
      <c r="AF319" s="14" t="s">
        <v>41</v>
      </c>
      <c r="AG319" s="14" t="s">
        <v>40</v>
      </c>
      <c r="AH319" s="14">
        <v>1</v>
      </c>
      <c r="AM319" s="14">
        <v>212</v>
      </c>
      <c r="AQ319" s="14" t="s">
        <v>82</v>
      </c>
      <c r="AR319" s="9" t="s">
        <v>1810</v>
      </c>
      <c r="AS319" s="3">
        <v>69600</v>
      </c>
      <c r="AT319" s="3">
        <v>13185</v>
      </c>
      <c r="AU319" s="13" t="str">
        <f>HYPERLINK(AX319,_xlfn.CONCAT("BR:",D319))</f>
        <v>BR:Arcia,Orlando</v>
      </c>
      <c r="AV319" s="13" t="str">
        <f>HYPERLINK(AY319,_xlfn.CONCAT("BP:",D319))</f>
        <v>BP:Arcia,Orlando</v>
      </c>
      <c r="AW319" s="13" t="str">
        <f>HYPERLINK(AZ319,_xlfn.CONCAT("FG:",D319))</f>
        <v>FG:Arcia,Orlando</v>
      </c>
      <c r="AX319" t="s">
        <v>1811</v>
      </c>
      <c r="AY319" t="s">
        <v>1812</v>
      </c>
      <c r="AZ319" t="s">
        <v>3775</v>
      </c>
    </row>
    <row r="320" spans="1:52" x14ac:dyDescent="0.25">
      <c r="A320" s="8" t="s">
        <v>1188</v>
      </c>
      <c r="D320" s="23" t="s">
        <v>1225</v>
      </c>
      <c r="E320" s="14" t="s">
        <v>4573</v>
      </c>
      <c r="F320" s="11">
        <v>36309</v>
      </c>
      <c r="G320" s="24">
        <f>IF(MONTH(F320)&lt;7,2025-YEAR(F320),2025-YEAR(F320)-1)</f>
        <v>26</v>
      </c>
      <c r="H320" s="14">
        <v>440</v>
      </c>
      <c r="I320" s="14">
        <v>401</v>
      </c>
      <c r="J320" s="14">
        <v>39</v>
      </c>
      <c r="K320" s="14">
        <v>49</v>
      </c>
      <c r="L320" s="14">
        <v>7</v>
      </c>
      <c r="M320" s="14">
        <v>7.5</v>
      </c>
      <c r="N320" s="14">
        <v>14.5</v>
      </c>
      <c r="O320" s="14">
        <v>8.5</v>
      </c>
      <c r="P320" s="14">
        <v>0</v>
      </c>
      <c r="Q320" s="14" t="s">
        <v>38</v>
      </c>
      <c r="R320" s="14">
        <v>-2</v>
      </c>
      <c r="S320" s="14">
        <v>16</v>
      </c>
      <c r="T320" s="14">
        <v>19</v>
      </c>
      <c r="U320" s="14">
        <v>10</v>
      </c>
      <c r="V320" s="14">
        <v>20.9</v>
      </c>
      <c r="W320" s="14">
        <v>30.9</v>
      </c>
      <c r="X320" s="14">
        <v>26.9</v>
      </c>
      <c r="Y320" s="14">
        <v>1</v>
      </c>
      <c r="Z320" s="14">
        <v>2</v>
      </c>
      <c r="AA320" s="14">
        <v>-2</v>
      </c>
      <c r="AB320" s="14">
        <v>19</v>
      </c>
      <c r="AC320" s="14" t="s">
        <v>69</v>
      </c>
      <c r="AD320" s="14" t="s">
        <v>40</v>
      </c>
      <c r="AE320" s="14">
        <v>10</v>
      </c>
      <c r="AF320" s="14" t="s">
        <v>41</v>
      </c>
      <c r="AG320" s="14" t="s">
        <v>40</v>
      </c>
      <c r="AH320" s="14">
        <v>3</v>
      </c>
      <c r="AI320" s="14">
        <v>102</v>
      </c>
      <c r="AQ320" s="14" t="s">
        <v>626</v>
      </c>
      <c r="AR320" s="9" t="s">
        <v>1840</v>
      </c>
      <c r="AS320" s="3">
        <v>112687</v>
      </c>
      <c r="AT320" s="3">
        <v>27478</v>
      </c>
      <c r="AU320" s="13" t="str">
        <f>HYPERLINK(AX320,_xlfn.CONCAT("BR:",D320))</f>
        <v>BR:Bailey,Patrick+</v>
      </c>
      <c r="AV320" s="13" t="str">
        <f>HYPERLINK(AY320,_xlfn.CONCAT("BP:",D320))</f>
        <v>BP:Bailey,Patrick+</v>
      </c>
      <c r="AW320" s="13" t="str">
        <f>HYPERLINK(AZ320,_xlfn.CONCAT("FG:",D320))</f>
        <v>FG:Bailey,Patrick+</v>
      </c>
      <c r="AX320" t="s">
        <v>1841</v>
      </c>
      <c r="AY320" t="s">
        <v>1842</v>
      </c>
      <c r="AZ320" t="s">
        <v>3785</v>
      </c>
    </row>
    <row r="321" spans="1:52" x14ac:dyDescent="0.25">
      <c r="A321" s="8" t="s">
        <v>1188</v>
      </c>
      <c r="D321" s="23" t="s">
        <v>1269</v>
      </c>
      <c r="E321" s="14" t="s">
        <v>220</v>
      </c>
      <c r="F321" s="11">
        <v>34297</v>
      </c>
      <c r="G321" s="24">
        <f>IF(MONTH(F321)&lt;7,2025-YEAR(F321),2025-YEAR(F321)-1)</f>
        <v>31</v>
      </c>
      <c r="H321" s="14">
        <v>454</v>
      </c>
      <c r="I321" s="14">
        <v>427</v>
      </c>
      <c r="J321" s="14">
        <v>27</v>
      </c>
      <c r="K321" s="14">
        <v>28</v>
      </c>
      <c r="L321" s="14">
        <v>12</v>
      </c>
      <c r="M321" s="14">
        <v>14</v>
      </c>
      <c r="N321" s="14">
        <v>29</v>
      </c>
      <c r="O321" s="14">
        <v>23.3</v>
      </c>
      <c r="P321" s="14">
        <v>1</v>
      </c>
      <c r="Q321" s="14">
        <v>0</v>
      </c>
      <c r="R321" s="14">
        <v>-5</v>
      </c>
      <c r="S321" s="14">
        <v>10</v>
      </c>
      <c r="T321" s="14">
        <v>30</v>
      </c>
      <c r="U321" s="14">
        <v>0</v>
      </c>
      <c r="V321" s="14">
        <v>16</v>
      </c>
      <c r="W321" s="14">
        <v>19</v>
      </c>
      <c r="X321" s="14">
        <v>36.200000000000003</v>
      </c>
      <c r="Y321" s="14">
        <v>4.5</v>
      </c>
      <c r="Z321" s="14">
        <v>5</v>
      </c>
      <c r="AA321" s="14">
        <v>-4</v>
      </c>
      <c r="AB321" s="14">
        <v>13</v>
      </c>
      <c r="AC321" s="14" t="s">
        <v>223</v>
      </c>
      <c r="AD321" s="14" t="s">
        <v>41</v>
      </c>
      <c r="AE321" s="14">
        <v>12</v>
      </c>
      <c r="AF321" s="14" t="s">
        <v>41</v>
      </c>
      <c r="AG321" s="14" t="s">
        <v>25</v>
      </c>
      <c r="AH321" s="14">
        <v>3</v>
      </c>
      <c r="AJ321" s="14">
        <v>312</v>
      </c>
      <c r="AL321" s="14">
        <v>428</v>
      </c>
      <c r="AQ321" s="14" t="s">
        <v>224</v>
      </c>
      <c r="AR321" s="9" t="s">
        <v>1969</v>
      </c>
      <c r="AS321" s="3">
        <v>69338</v>
      </c>
      <c r="AT321" s="3">
        <v>13621</v>
      </c>
      <c r="AU321" s="13" t="str">
        <f>HYPERLINK(AX321,_xlfn.CONCAT("BR:",D321))</f>
        <v>BR:Candelario,Jeimer+</v>
      </c>
      <c r="AV321" s="13" t="str">
        <f>HYPERLINK(AY321,_xlfn.CONCAT("BP:",D321))</f>
        <v>BP:Candelario,Jeimer+</v>
      </c>
      <c r="AW321" s="13" t="str">
        <f>HYPERLINK(AZ321,_xlfn.CONCAT("FG:",D321))</f>
        <v>FG:Candelario,Jeimer+</v>
      </c>
      <c r="AX321" t="s">
        <v>1970</v>
      </c>
      <c r="AY321" t="s">
        <v>1971</v>
      </c>
      <c r="AZ321" t="s">
        <v>3844</v>
      </c>
    </row>
    <row r="322" spans="1:52" x14ac:dyDescent="0.25">
      <c r="A322" s="8" t="s">
        <v>1188</v>
      </c>
      <c r="C322" s="14">
        <v>112</v>
      </c>
      <c r="D322" s="23" t="s">
        <v>1311</v>
      </c>
      <c r="E322" s="14" t="s">
        <v>4623</v>
      </c>
      <c r="F322" s="11">
        <v>34183</v>
      </c>
      <c r="G322" s="24">
        <f>IF(MONTH(F322)&lt;7,2025-YEAR(F322),2025-YEAR(F322)-1)</f>
        <v>31</v>
      </c>
      <c r="H322" s="14">
        <v>468</v>
      </c>
      <c r="I322" s="14">
        <v>445</v>
      </c>
      <c r="J322" s="14">
        <v>23</v>
      </c>
      <c r="K322" s="14">
        <v>51</v>
      </c>
      <c r="L322" s="14">
        <v>7</v>
      </c>
      <c r="M322" s="14">
        <v>10</v>
      </c>
      <c r="N322" s="14">
        <v>20.9</v>
      </c>
      <c r="O322" s="14">
        <v>20.2</v>
      </c>
      <c r="P322" s="14">
        <v>3.4</v>
      </c>
      <c r="Q322" s="14">
        <v>5</v>
      </c>
      <c r="R322" s="14">
        <v>-5</v>
      </c>
      <c r="S322" s="14">
        <v>14</v>
      </c>
      <c r="T322" s="14">
        <v>42</v>
      </c>
      <c r="U322" s="14">
        <v>1</v>
      </c>
      <c r="V322" s="14">
        <v>16.8</v>
      </c>
      <c r="W322" s="14">
        <v>21.8</v>
      </c>
      <c r="X322" s="14">
        <v>35</v>
      </c>
      <c r="Y322" s="14">
        <v>5</v>
      </c>
      <c r="Z322" s="14">
        <v>8</v>
      </c>
      <c r="AA322" s="14">
        <v>-7</v>
      </c>
      <c r="AB322" s="14">
        <v>14</v>
      </c>
      <c r="AC322" s="14" t="s">
        <v>156</v>
      </c>
      <c r="AD322" s="14" t="s">
        <v>47</v>
      </c>
      <c r="AE322" s="14">
        <v>11</v>
      </c>
      <c r="AF322" s="14" t="s">
        <v>41</v>
      </c>
      <c r="AG322" s="14" t="s">
        <v>41</v>
      </c>
      <c r="AH322" s="14">
        <v>1</v>
      </c>
      <c r="AL322" s="14">
        <v>413</v>
      </c>
      <c r="AM322" s="14">
        <v>323</v>
      </c>
      <c r="AQ322" s="14" t="s">
        <v>348</v>
      </c>
      <c r="AR322" s="9" t="s">
        <v>2091</v>
      </c>
      <c r="AS322" s="3">
        <v>105846</v>
      </c>
      <c r="AT322" s="3">
        <v>18015</v>
      </c>
      <c r="AU322" s="13" t="str">
        <f>HYPERLINK(AX322,_xlfn.CONCAT("BR:",D322))</f>
        <v>BR:DeJong,Paul</v>
      </c>
      <c r="AV322" s="13" t="str">
        <f>HYPERLINK(AY322,_xlfn.CONCAT("BP:",D322))</f>
        <v>BP:DeJong,Paul</v>
      </c>
      <c r="AW322" s="13" t="str">
        <f>HYPERLINK(AZ322,_xlfn.CONCAT("FG:",D322))</f>
        <v>FG:DeJong,Paul</v>
      </c>
      <c r="AX322" t="s">
        <v>2092</v>
      </c>
      <c r="AY322" t="s">
        <v>2093</v>
      </c>
      <c r="AZ322" t="s">
        <v>3892</v>
      </c>
    </row>
    <row r="323" spans="1:52" x14ac:dyDescent="0.25">
      <c r="A323" s="8" t="s">
        <v>1188</v>
      </c>
      <c r="D323" s="23" t="s">
        <v>1332</v>
      </c>
      <c r="E323" s="14" t="s">
        <v>220</v>
      </c>
      <c r="F323" s="11">
        <v>34651</v>
      </c>
      <c r="G323" s="24">
        <f>IF(MONTH(F323)&lt;7,2025-YEAR(F323),2025-YEAR(F323)-1)</f>
        <v>30</v>
      </c>
      <c r="H323" s="14">
        <v>381</v>
      </c>
      <c r="I323" s="14">
        <v>357</v>
      </c>
      <c r="J323" s="14">
        <v>24</v>
      </c>
      <c r="K323" s="14">
        <v>1</v>
      </c>
      <c r="L323" s="14">
        <v>8</v>
      </c>
      <c r="M323" s="14">
        <v>26</v>
      </c>
      <c r="N323" s="14">
        <v>35</v>
      </c>
      <c r="O323" s="14">
        <v>41.9</v>
      </c>
      <c r="P323" s="14">
        <v>4.3</v>
      </c>
      <c r="Q323" s="14">
        <v>4</v>
      </c>
      <c r="R323" s="14">
        <v>2</v>
      </c>
      <c r="S323" s="14">
        <v>16</v>
      </c>
      <c r="T323" s="14">
        <v>8</v>
      </c>
      <c r="U323" s="14">
        <v>3</v>
      </c>
      <c r="V323" s="14">
        <v>18.600000000000001</v>
      </c>
      <c r="W323" s="14">
        <v>22.6</v>
      </c>
      <c r="X323" s="14">
        <v>27.1</v>
      </c>
      <c r="Y323" s="14">
        <v>2.5</v>
      </c>
      <c r="Z323" s="14" t="s">
        <v>38</v>
      </c>
      <c r="AA323" s="14">
        <v>2</v>
      </c>
      <c r="AB323" s="14">
        <v>16</v>
      </c>
      <c r="AC323" s="14" t="s">
        <v>64</v>
      </c>
      <c r="AD323" s="14" t="s">
        <v>25</v>
      </c>
      <c r="AE323" s="14">
        <v>13</v>
      </c>
      <c r="AF323" s="14" t="s">
        <v>40</v>
      </c>
      <c r="AG323" s="14" t="s">
        <v>40</v>
      </c>
      <c r="AH323" s="14">
        <v>1</v>
      </c>
      <c r="AK323" s="14">
        <v>212</v>
      </c>
      <c r="AL323" s="14">
        <v>311</v>
      </c>
      <c r="AM323" s="14">
        <v>310</v>
      </c>
      <c r="AN323" s="14">
        <v>416</v>
      </c>
      <c r="AP323" s="14">
        <v>416</v>
      </c>
      <c r="AQ323" s="14" t="s">
        <v>226</v>
      </c>
      <c r="AR323" s="9" t="s">
        <v>2153</v>
      </c>
      <c r="AS323" s="3">
        <v>108878</v>
      </c>
      <c r="AT323" s="3">
        <v>19997</v>
      </c>
      <c r="AU323" s="13" t="str">
        <f>HYPERLINK(AX323,_xlfn.CONCAT("BR:",D323))</f>
        <v>BR:Espinal,Santiago</v>
      </c>
      <c r="AV323" s="13" t="str">
        <f>HYPERLINK(AY323,_xlfn.CONCAT("BP:",D323))</f>
        <v>BP:Espinal,Santiago</v>
      </c>
      <c r="AW323" s="13" t="str">
        <f>HYPERLINK(AZ323,_xlfn.CONCAT("FG:",D323))</f>
        <v>FG:Espinal,Santiago</v>
      </c>
      <c r="AX323" t="s">
        <v>2154</v>
      </c>
      <c r="AY323" t="s">
        <v>2155</v>
      </c>
      <c r="AZ323" t="s">
        <v>3923</v>
      </c>
    </row>
    <row r="324" spans="1:52" x14ac:dyDescent="0.25">
      <c r="A324" s="8" t="s">
        <v>1188</v>
      </c>
      <c r="D324" s="23" t="s">
        <v>1374</v>
      </c>
      <c r="E324" s="14" t="s">
        <v>1107</v>
      </c>
      <c r="F324" s="11">
        <v>33463</v>
      </c>
      <c r="G324" s="24">
        <f>IF(MONTH(F324)&lt;7,2025-YEAR(F324),2025-YEAR(F324)-1)</f>
        <v>33</v>
      </c>
      <c r="H324" s="14">
        <v>274</v>
      </c>
      <c r="I324" s="14">
        <v>254</v>
      </c>
      <c r="J324" s="14">
        <v>20</v>
      </c>
      <c r="K324" s="14">
        <v>10</v>
      </c>
      <c r="L324" s="14">
        <v>10</v>
      </c>
      <c r="M324" s="14">
        <v>32.700000000000003</v>
      </c>
      <c r="N324" s="14">
        <v>44.7</v>
      </c>
      <c r="O324" s="14">
        <v>52.6</v>
      </c>
      <c r="P324" s="14">
        <v>2.4</v>
      </c>
      <c r="Q324" s="14">
        <v>4</v>
      </c>
      <c r="R324" s="14">
        <v>-6</v>
      </c>
      <c r="S324" s="14">
        <v>14</v>
      </c>
      <c r="T324" s="14">
        <v>15</v>
      </c>
      <c r="U324" s="14">
        <v>1</v>
      </c>
      <c r="V324" s="14">
        <v>21.3</v>
      </c>
      <c r="W324" s="14">
        <v>24.3</v>
      </c>
      <c r="X324" s="14">
        <v>55.9</v>
      </c>
      <c r="Y324" s="14">
        <v>7.5</v>
      </c>
      <c r="Z324" s="14" t="s">
        <v>52</v>
      </c>
      <c r="AA324" s="14">
        <v>0</v>
      </c>
      <c r="AB324" s="14">
        <v>16</v>
      </c>
      <c r="AC324" s="14" t="s">
        <v>53</v>
      </c>
      <c r="AD324" s="14" t="s">
        <v>47</v>
      </c>
      <c r="AE324" s="14">
        <v>12</v>
      </c>
      <c r="AF324" s="14" t="s">
        <v>41</v>
      </c>
      <c r="AG324" s="14" t="s">
        <v>41</v>
      </c>
      <c r="AH324" s="14">
        <v>1</v>
      </c>
      <c r="AN324" s="14">
        <v>304</v>
      </c>
      <c r="AP324" s="14">
        <v>304</v>
      </c>
      <c r="AQ324" s="14" t="s">
        <v>54</v>
      </c>
      <c r="AR324" s="9" t="s">
        <v>2279</v>
      </c>
      <c r="AS324" s="3">
        <v>60408</v>
      </c>
      <c r="AT324" s="3">
        <v>10243</v>
      </c>
      <c r="AU324" s="13" t="str">
        <f>HYPERLINK(AX324,_xlfn.CONCAT("BR:",D324))</f>
        <v>BR:Grichuk,Randal</v>
      </c>
      <c r="AV324" s="13" t="str">
        <f>HYPERLINK(AY324,_xlfn.CONCAT("BP:",D324))</f>
        <v>BP:Grichuk,Randal</v>
      </c>
      <c r="AW324" s="13" t="str">
        <f>HYPERLINK(AZ324,_xlfn.CONCAT("FG:",D324))</f>
        <v>FG:Grichuk,Randal</v>
      </c>
      <c r="AX324" t="s">
        <v>2280</v>
      </c>
      <c r="AY324" t="s">
        <v>2281</v>
      </c>
      <c r="AZ324" t="s">
        <v>3972</v>
      </c>
    </row>
    <row r="325" spans="1:52" x14ac:dyDescent="0.25">
      <c r="A325" s="8" t="s">
        <v>1188</v>
      </c>
      <c r="D325" s="23" t="s">
        <v>1403</v>
      </c>
      <c r="E325" s="14" t="s">
        <v>1049</v>
      </c>
      <c r="F325" s="11">
        <v>32983</v>
      </c>
      <c r="G325" s="24">
        <f>IF(MONTH(F325)&lt;7,2025-YEAR(F325),2025-YEAR(F325)-1)</f>
        <v>35</v>
      </c>
      <c r="H325" s="14">
        <v>261</v>
      </c>
      <c r="I325" s="14">
        <v>246</v>
      </c>
      <c r="J325" s="14">
        <v>15</v>
      </c>
      <c r="K325" s="14">
        <v>37</v>
      </c>
      <c r="L325" s="14">
        <v>1</v>
      </c>
      <c r="M325" s="14">
        <v>13.4</v>
      </c>
      <c r="N325" s="14">
        <v>14.4</v>
      </c>
      <c r="O325" s="14">
        <v>48.2</v>
      </c>
      <c r="P325" s="14">
        <v>10.3</v>
      </c>
      <c r="Q325" s="14" t="s">
        <v>52</v>
      </c>
      <c r="R325" s="14">
        <v>0</v>
      </c>
      <c r="S325" s="14">
        <v>8</v>
      </c>
      <c r="T325" s="14">
        <v>36</v>
      </c>
      <c r="U325" s="14">
        <v>6</v>
      </c>
      <c r="V325" s="14">
        <v>14.6</v>
      </c>
      <c r="W325" s="14">
        <v>20.5</v>
      </c>
      <c r="X325" s="14">
        <v>34.700000000000003</v>
      </c>
      <c r="Y325" s="14">
        <v>5.2</v>
      </c>
      <c r="Z325" s="14">
        <v>8</v>
      </c>
      <c r="AA325" s="14">
        <v>-2</v>
      </c>
      <c r="AB325" s="14">
        <v>6</v>
      </c>
      <c r="AC325" s="14" t="s">
        <v>44</v>
      </c>
      <c r="AD325" s="14" t="s">
        <v>41</v>
      </c>
      <c r="AE325" s="14">
        <v>9</v>
      </c>
      <c r="AF325" s="14" t="s">
        <v>41</v>
      </c>
      <c r="AG325" s="14" t="s">
        <v>40</v>
      </c>
      <c r="AH325" s="14">
        <v>2</v>
      </c>
      <c r="AI325" s="14">
        <v>315</v>
      </c>
      <c r="AQ325" s="14" t="s">
        <v>614</v>
      </c>
      <c r="AR325" s="9" t="s">
        <v>2366</v>
      </c>
      <c r="AS325" s="3">
        <v>57969</v>
      </c>
      <c r="AT325" s="3">
        <v>5517</v>
      </c>
      <c r="AU325" s="13" t="str">
        <f>HYPERLINK(AX325,_xlfn.CONCAT("BR:",D325))</f>
        <v>BR:Higashioka,Kyle</v>
      </c>
      <c r="AV325" s="13" t="str">
        <f>HYPERLINK(AY325,_xlfn.CONCAT("BP:",D325))</f>
        <v>BP:Higashioka,Kyle</v>
      </c>
      <c r="AW325" s="13" t="str">
        <f>HYPERLINK(AZ325,_xlfn.CONCAT("FG:",D325))</f>
        <v>FG:Higashioka,Kyle</v>
      </c>
      <c r="AX325" t="s">
        <v>2367</v>
      </c>
      <c r="AY325" t="s">
        <v>2368</v>
      </c>
      <c r="AZ325" t="s">
        <v>4006</v>
      </c>
    </row>
    <row r="326" spans="1:52" x14ac:dyDescent="0.25">
      <c r="A326" s="8" t="s">
        <v>1188</v>
      </c>
      <c r="D326" s="23" t="s">
        <v>1443</v>
      </c>
      <c r="E326" s="14" t="s">
        <v>1042</v>
      </c>
      <c r="F326" s="11">
        <v>35678</v>
      </c>
      <c r="G326" s="24">
        <f>IF(MONTH(F326)&lt;7,2025-YEAR(F326),2025-YEAR(F326)-1)</f>
        <v>27</v>
      </c>
      <c r="H326" s="14">
        <v>533</v>
      </c>
      <c r="I326" s="14">
        <v>480</v>
      </c>
      <c r="J326" s="14">
        <v>53</v>
      </c>
      <c r="K326" s="14">
        <v>0</v>
      </c>
      <c r="L326" s="14">
        <v>14</v>
      </c>
      <c r="M326" s="14">
        <v>33.200000000000003</v>
      </c>
      <c r="N326" s="14">
        <v>49.2</v>
      </c>
      <c r="O326" s="14">
        <v>40</v>
      </c>
      <c r="P326" s="14">
        <v>2.2999999999999998</v>
      </c>
      <c r="Q326" s="14">
        <v>4</v>
      </c>
      <c r="R326" s="14">
        <v>-8</v>
      </c>
      <c r="S326" s="14">
        <v>4</v>
      </c>
      <c r="T326" s="14">
        <v>0</v>
      </c>
      <c r="U326" s="14">
        <v>11</v>
      </c>
      <c r="V326" s="14">
        <v>27.5</v>
      </c>
      <c r="W326" s="14">
        <v>40.5</v>
      </c>
      <c r="X326" s="14">
        <v>35.799999999999997</v>
      </c>
      <c r="Y326" s="14">
        <v>1.2</v>
      </c>
      <c r="Z326" s="14">
        <v>1</v>
      </c>
      <c r="AA326" s="14">
        <v>-8</v>
      </c>
      <c r="AB326" s="14">
        <v>4</v>
      </c>
      <c r="AC326" s="14" t="s">
        <v>257</v>
      </c>
      <c r="AD326" s="14" t="s">
        <v>25</v>
      </c>
      <c r="AE326" s="14">
        <v>14</v>
      </c>
      <c r="AF326" s="14" t="s">
        <v>25</v>
      </c>
      <c r="AG326" s="14" t="s">
        <v>40</v>
      </c>
      <c r="AH326" s="14">
        <v>3</v>
      </c>
      <c r="AN326" s="14">
        <v>101</v>
      </c>
      <c r="AQ326" s="14" t="s">
        <v>258</v>
      </c>
      <c r="AR326" s="9" t="s">
        <v>2480</v>
      </c>
      <c r="AS326" s="3">
        <v>126005</v>
      </c>
      <c r="AT326" s="3">
        <v>24610</v>
      </c>
      <c r="AU326" s="13" t="str">
        <f>HYPERLINK(AX326,_xlfn.CONCAT("BR:",D326))</f>
        <v>BR:Kwan,Steven*</v>
      </c>
      <c r="AV326" s="13" t="str">
        <f>HYPERLINK(AY326,_xlfn.CONCAT("BP:",D326))</f>
        <v>BP:Kwan,Steven*</v>
      </c>
      <c r="AW326" s="13" t="str">
        <f>HYPERLINK(AZ326,_xlfn.CONCAT("FG:",D326))</f>
        <v>FG:Kwan,Steven*</v>
      </c>
      <c r="AX326" t="s">
        <v>2481</v>
      </c>
      <c r="AY326" t="s">
        <v>2482</v>
      </c>
      <c r="AZ326" t="s">
        <v>4062</v>
      </c>
    </row>
    <row r="327" spans="1:52" x14ac:dyDescent="0.25">
      <c r="A327" s="8" t="s">
        <v>1188</v>
      </c>
      <c r="C327" s="14">
        <v>32</v>
      </c>
      <c r="D327" s="23" t="s">
        <v>3563</v>
      </c>
      <c r="E327" s="14" t="s">
        <v>4484</v>
      </c>
      <c r="F327" s="11">
        <v>36069</v>
      </c>
      <c r="G327" s="24">
        <f>IF(MONTH(F327)&lt;7,2025-YEAR(F327),2025-YEAR(F327)-1)</f>
        <v>26</v>
      </c>
      <c r="H327" s="14">
        <v>428</v>
      </c>
      <c r="I327" s="14">
        <v>403</v>
      </c>
      <c r="J327" s="14">
        <v>25</v>
      </c>
      <c r="K327" s="14">
        <v>19</v>
      </c>
      <c r="L327" s="14">
        <v>0</v>
      </c>
      <c r="M327" s="14">
        <v>21.3</v>
      </c>
      <c r="N327" s="14">
        <v>21.3</v>
      </c>
      <c r="O327" s="14">
        <v>30.7</v>
      </c>
      <c r="P327" s="14">
        <v>1.8</v>
      </c>
      <c r="Q327" s="14" t="s">
        <v>38</v>
      </c>
      <c r="R327" s="14">
        <v>9</v>
      </c>
      <c r="S327" s="14">
        <v>24</v>
      </c>
      <c r="T327" s="14">
        <v>10</v>
      </c>
      <c r="U327" s="14">
        <v>7</v>
      </c>
      <c r="V327" s="14">
        <v>27.8</v>
      </c>
      <c r="W327" s="14">
        <v>34.799999999999997</v>
      </c>
      <c r="X327" s="14">
        <v>37.4</v>
      </c>
      <c r="Y327" s="14">
        <v>0.4</v>
      </c>
      <c r="Z327" s="14">
        <v>0</v>
      </c>
      <c r="AA327" s="14">
        <v>9</v>
      </c>
      <c r="AB327" s="14">
        <v>22</v>
      </c>
      <c r="AC327" s="14" t="s">
        <v>205</v>
      </c>
      <c r="AD327" s="14" t="s">
        <v>57</v>
      </c>
      <c r="AE327" s="14">
        <v>15</v>
      </c>
      <c r="AF327" s="14" t="s">
        <v>41</v>
      </c>
      <c r="AG327" s="14" t="s">
        <v>40</v>
      </c>
      <c r="AH327" s="14">
        <v>2</v>
      </c>
      <c r="AK327" s="14">
        <v>208</v>
      </c>
      <c r="AL327" s="14">
        <v>339</v>
      </c>
      <c r="AM327" s="14">
        <v>356</v>
      </c>
      <c r="AN327" s="14">
        <v>422</v>
      </c>
      <c r="AO327" s="14">
        <v>522</v>
      </c>
      <c r="AQ327" s="14" t="s">
        <v>431</v>
      </c>
      <c r="AR327" s="9" t="s">
        <v>3564</v>
      </c>
      <c r="AS327" s="3">
        <v>110207</v>
      </c>
      <c r="AT327" s="3">
        <v>19608</v>
      </c>
      <c r="AU327" s="13" t="str">
        <f>HYPERLINK(AX327,_xlfn.CONCAT("BR:",D327))</f>
        <v>BR:Lopez,Otto</v>
      </c>
      <c r="AV327" s="13" t="str">
        <f>HYPERLINK(AY327,_xlfn.CONCAT("BP:",D327))</f>
        <v>BP:Lopez,Otto</v>
      </c>
      <c r="AW327" s="13" t="str">
        <f>HYPERLINK(AZ327,_xlfn.CONCAT("FG:",D327))</f>
        <v>FG:Lopez,Otto</v>
      </c>
      <c r="AX327" t="s">
        <v>3565</v>
      </c>
      <c r="AY327" t="s">
        <v>3566</v>
      </c>
      <c r="AZ327" t="s">
        <v>4079</v>
      </c>
    </row>
    <row r="328" spans="1:52" x14ac:dyDescent="0.25">
      <c r="A328" s="8" t="s">
        <v>1188</v>
      </c>
      <c r="D328" s="23" t="s">
        <v>1559</v>
      </c>
      <c r="E328" s="14" t="s">
        <v>4533</v>
      </c>
      <c r="F328" s="11">
        <v>35318</v>
      </c>
      <c r="G328" s="24">
        <f>IF(MONTH(F328)&lt;7,2025-YEAR(F328),2025-YEAR(F328)-1)</f>
        <v>28</v>
      </c>
      <c r="H328" s="14">
        <v>425</v>
      </c>
      <c r="I328" s="14">
        <v>383</v>
      </c>
      <c r="J328" s="14">
        <v>42</v>
      </c>
      <c r="K328" s="14">
        <v>10</v>
      </c>
      <c r="L328" s="14">
        <v>10</v>
      </c>
      <c r="M328" s="14">
        <v>26</v>
      </c>
      <c r="N328" s="14">
        <v>38</v>
      </c>
      <c r="O328" s="14">
        <v>37</v>
      </c>
      <c r="P328" s="14">
        <v>2.8</v>
      </c>
      <c r="Q328" s="14" t="s">
        <v>38</v>
      </c>
      <c r="R328" s="14">
        <v>-3</v>
      </c>
      <c r="S328" s="14">
        <v>3</v>
      </c>
      <c r="T328" s="14">
        <v>42</v>
      </c>
      <c r="U328" s="14">
        <v>11</v>
      </c>
      <c r="V328" s="14">
        <v>16.600000000000001</v>
      </c>
      <c r="W328" s="14">
        <v>29.6</v>
      </c>
      <c r="X328" s="14">
        <v>27.7</v>
      </c>
      <c r="Y328" s="14">
        <v>3</v>
      </c>
      <c r="Z328" s="14" t="s">
        <v>38</v>
      </c>
      <c r="AA328" s="14">
        <v>-3</v>
      </c>
      <c r="AB328" s="14">
        <v>3</v>
      </c>
      <c r="AC328" s="14" t="s">
        <v>228</v>
      </c>
      <c r="AD328" s="14" t="s">
        <v>57</v>
      </c>
      <c r="AE328" s="14">
        <v>16</v>
      </c>
      <c r="AF328" s="14" t="s">
        <v>40</v>
      </c>
      <c r="AG328" s="14" t="s">
        <v>41</v>
      </c>
      <c r="AH328" s="14">
        <v>1</v>
      </c>
      <c r="AO328" s="14">
        <v>102</v>
      </c>
      <c r="AQ328" s="14" t="s">
        <v>460</v>
      </c>
      <c r="AR328" s="9" t="s">
        <v>2804</v>
      </c>
      <c r="AS328" s="3">
        <v>106659</v>
      </c>
      <c r="AT328" s="3">
        <v>19921</v>
      </c>
      <c r="AU328" s="13" t="str">
        <f>HYPERLINK(AX328,_xlfn.CONCAT("BR:",D328))</f>
        <v>BR:Perkins,Blake+</v>
      </c>
      <c r="AV328" s="13" t="str">
        <f>HYPERLINK(AY328,_xlfn.CONCAT("BP:",D328))</f>
        <v>BP:Perkins,Blake+</v>
      </c>
      <c r="AW328" s="13" t="str">
        <f>HYPERLINK(AZ328,_xlfn.CONCAT("FG:",D328))</f>
        <v>FG:Perkins,Blake+</v>
      </c>
      <c r="AX328" t="s">
        <v>2805</v>
      </c>
      <c r="AY328" t="s">
        <v>2806</v>
      </c>
      <c r="AZ328" t="s">
        <v>4193</v>
      </c>
    </row>
    <row r="329" spans="1:52" x14ac:dyDescent="0.25">
      <c r="A329" s="8" t="s">
        <v>1188</v>
      </c>
      <c r="D329" s="23" t="s">
        <v>1565</v>
      </c>
      <c r="E329" s="14" t="s">
        <v>1049</v>
      </c>
      <c r="F329" s="11">
        <v>34020</v>
      </c>
      <c r="G329" s="24">
        <f>IF(MONTH(F329)&lt;7,2025-YEAR(F329),2025-YEAR(F329)-1)</f>
        <v>32</v>
      </c>
      <c r="H329" s="14">
        <v>640</v>
      </c>
      <c r="I329" s="14">
        <v>564</v>
      </c>
      <c r="J329" s="14">
        <v>76</v>
      </c>
      <c r="K329" s="14">
        <v>0</v>
      </c>
      <c r="L329" s="14">
        <v>12</v>
      </c>
      <c r="M329" s="14">
        <v>26.7</v>
      </c>
      <c r="N329" s="14">
        <v>44.7</v>
      </c>
      <c r="O329" s="14">
        <v>39.299999999999997</v>
      </c>
      <c r="P329" s="14">
        <v>3.5</v>
      </c>
      <c r="Q329" s="14">
        <v>6</v>
      </c>
      <c r="R329" s="14">
        <v>-3</v>
      </c>
      <c r="S329" s="14">
        <v>16</v>
      </c>
      <c r="T329" s="14">
        <v>14</v>
      </c>
      <c r="U329" s="14">
        <v>15</v>
      </c>
      <c r="V329" s="14">
        <v>22.5</v>
      </c>
      <c r="W329" s="14">
        <v>43.5</v>
      </c>
      <c r="X329" s="14">
        <v>34.4</v>
      </c>
      <c r="Y329" s="14">
        <v>2.2999999999999998</v>
      </c>
      <c r="Z329" s="14">
        <v>3</v>
      </c>
      <c r="AA329" s="14">
        <v>-3</v>
      </c>
      <c r="AB329" s="14">
        <v>15</v>
      </c>
      <c r="AC329" s="14" t="s">
        <v>39</v>
      </c>
      <c r="AD329" s="14" t="s">
        <v>25</v>
      </c>
      <c r="AE329" s="14">
        <v>12</v>
      </c>
      <c r="AF329" s="14" t="s">
        <v>57</v>
      </c>
      <c r="AG329" s="14" t="s">
        <v>40</v>
      </c>
      <c r="AH329" s="14">
        <v>1</v>
      </c>
      <c r="AJ329" s="14">
        <v>414</v>
      </c>
      <c r="AN329" s="14">
        <v>401</v>
      </c>
      <c r="AQ329" s="14" t="s">
        <v>619</v>
      </c>
      <c r="AR329" s="9" t="s">
        <v>2822</v>
      </c>
      <c r="AS329" s="3">
        <v>68066</v>
      </c>
      <c r="AT329" s="3">
        <v>10815</v>
      </c>
      <c r="AU329" s="13" t="str">
        <f>HYPERLINK(AX329,_xlfn.CONCAT("BR:",D329))</f>
        <v>BR:Profar,Jurickson+</v>
      </c>
      <c r="AV329" s="13" t="str">
        <f>HYPERLINK(AY329,_xlfn.CONCAT("BP:",D329))</f>
        <v>BP:Profar,Jurickson+</v>
      </c>
      <c r="AW329" s="13" t="str">
        <f>HYPERLINK(AZ329,_xlfn.CONCAT("FG:",D329))</f>
        <v>FG:Profar,Jurickson+</v>
      </c>
      <c r="AX329" t="s">
        <v>2823</v>
      </c>
      <c r="AY329" t="s">
        <v>2824</v>
      </c>
      <c r="AZ329" t="s">
        <v>4199</v>
      </c>
    </row>
    <row r="330" spans="1:52" x14ac:dyDescent="0.25">
      <c r="A330" s="8" t="s">
        <v>1188</v>
      </c>
      <c r="D330" s="23" t="s">
        <v>1577</v>
      </c>
      <c r="E330" s="14" t="s">
        <v>369</v>
      </c>
      <c r="F330" s="11">
        <v>35487</v>
      </c>
      <c r="G330" s="24">
        <f>IF(MONTH(F330)&lt;7,2025-YEAR(F330),2025-YEAR(F330)-1)</f>
        <v>28</v>
      </c>
      <c r="H330" s="14">
        <v>299</v>
      </c>
      <c r="I330" s="14">
        <v>283</v>
      </c>
      <c r="J330" s="14">
        <v>16</v>
      </c>
      <c r="K330" s="14">
        <v>13</v>
      </c>
      <c r="L330" s="14">
        <v>2</v>
      </c>
      <c r="M330" s="14">
        <v>43.5</v>
      </c>
      <c r="N330" s="14">
        <v>48.5</v>
      </c>
      <c r="O330" s="14">
        <v>58.2</v>
      </c>
      <c r="P330" s="14">
        <v>0.4</v>
      </c>
      <c r="Q330" s="14">
        <v>0</v>
      </c>
      <c r="R330" s="14">
        <v>-1</v>
      </c>
      <c r="S330" s="14">
        <v>16</v>
      </c>
      <c r="T330" s="14">
        <v>5</v>
      </c>
      <c r="U330" s="14">
        <v>2</v>
      </c>
      <c r="V330" s="14">
        <v>31.3</v>
      </c>
      <c r="W330" s="14">
        <v>36.299999999999997</v>
      </c>
      <c r="X330" s="14">
        <v>36.1</v>
      </c>
      <c r="Y330" s="14">
        <v>0.9</v>
      </c>
      <c r="Z330" s="14">
        <v>0</v>
      </c>
      <c r="AA330" s="14">
        <v>-1</v>
      </c>
      <c r="AB330" s="14">
        <v>17</v>
      </c>
      <c r="AC330" s="14" t="s">
        <v>383</v>
      </c>
      <c r="AD330" s="14" t="s">
        <v>57</v>
      </c>
      <c r="AE330" s="14">
        <v>14</v>
      </c>
      <c r="AF330" s="14" t="s">
        <v>41</v>
      </c>
      <c r="AG330" s="14" t="s">
        <v>40</v>
      </c>
      <c r="AH330" s="14">
        <v>1</v>
      </c>
      <c r="AK330" s="14">
        <v>318</v>
      </c>
      <c r="AL330" s="14">
        <v>312</v>
      </c>
      <c r="AM330" s="14">
        <v>442</v>
      </c>
      <c r="AP330" s="14">
        <v>408</v>
      </c>
      <c r="AQ330" s="14" t="s">
        <v>384</v>
      </c>
      <c r="AR330" s="9" t="s">
        <v>2858</v>
      </c>
      <c r="AS330" s="3">
        <v>104450</v>
      </c>
      <c r="AT330" s="3">
        <v>19858</v>
      </c>
      <c r="AU330" s="13" t="str">
        <f>HYPERLINK(AX330,_xlfn.CONCAT("BR:",D330))</f>
        <v>BR:Rengifo,Luis+</v>
      </c>
      <c r="AV330" s="13" t="str">
        <f>HYPERLINK(AY330,_xlfn.CONCAT("BP:",D330))</f>
        <v>BP:Rengifo,Luis+</v>
      </c>
      <c r="AW330" s="13" t="str">
        <f>HYPERLINK(AZ330,_xlfn.CONCAT("FG:",D330))</f>
        <v>FG:Rengifo,Luis+</v>
      </c>
      <c r="AX330" t="s">
        <v>2859</v>
      </c>
      <c r="AY330" t="s">
        <v>2860</v>
      </c>
      <c r="AZ330" t="s">
        <v>4213</v>
      </c>
    </row>
    <row r="331" spans="1:52" x14ac:dyDescent="0.25">
      <c r="A331" s="8" t="s">
        <v>1188</v>
      </c>
      <c r="D331" s="23" t="s">
        <v>1592</v>
      </c>
      <c r="E331" s="14" t="s">
        <v>1148</v>
      </c>
      <c r="F331" s="11">
        <v>32563</v>
      </c>
      <c r="G331" s="24">
        <f>IF(MONTH(F331)&lt;7,2025-YEAR(F331),2025-YEAR(F331)-1)</f>
        <v>36</v>
      </c>
      <c r="H331" s="14">
        <v>330</v>
      </c>
      <c r="I331" s="14">
        <v>307</v>
      </c>
      <c r="J331" s="14">
        <v>23</v>
      </c>
      <c r="K331" s="14">
        <v>0</v>
      </c>
      <c r="L331" s="14">
        <v>6</v>
      </c>
      <c r="M331" s="14">
        <v>24.3</v>
      </c>
      <c r="N331" s="14">
        <v>32.299999999999997</v>
      </c>
      <c r="O331" s="14">
        <v>31.6</v>
      </c>
      <c r="P331" s="14">
        <v>0.4</v>
      </c>
      <c r="Q331" s="14">
        <v>0</v>
      </c>
      <c r="R331" s="14">
        <v>1</v>
      </c>
      <c r="S331" s="14">
        <v>19</v>
      </c>
      <c r="T331" s="14">
        <v>0</v>
      </c>
      <c r="U331" s="14">
        <v>7</v>
      </c>
      <c r="V331" s="14">
        <v>31.9</v>
      </c>
      <c r="W331" s="14">
        <v>40.799999999999997</v>
      </c>
      <c r="X331" s="14">
        <v>44.2</v>
      </c>
      <c r="Y331" s="14">
        <v>0.9</v>
      </c>
      <c r="Z331" s="14">
        <v>0</v>
      </c>
      <c r="AA331" s="14">
        <v>1</v>
      </c>
      <c r="AB331" s="14">
        <v>19</v>
      </c>
      <c r="AC331" s="14" t="s">
        <v>414</v>
      </c>
      <c r="AD331" s="14" t="s">
        <v>25</v>
      </c>
      <c r="AE331" s="14">
        <v>12</v>
      </c>
      <c r="AF331" s="14" t="s">
        <v>40</v>
      </c>
      <c r="AG331" s="14" t="s">
        <v>25</v>
      </c>
      <c r="AH331" s="14">
        <v>1</v>
      </c>
      <c r="AJ331" s="14">
        <v>425</v>
      </c>
      <c r="AK331" s="14">
        <v>314</v>
      </c>
      <c r="AL331" s="14">
        <v>323</v>
      </c>
      <c r="AM331" s="14">
        <v>105</v>
      </c>
      <c r="AQ331" s="14" t="s">
        <v>415</v>
      </c>
      <c r="AR331" s="9" t="s">
        <v>2903</v>
      </c>
      <c r="AS331" s="3">
        <v>51611</v>
      </c>
      <c r="AT331" s="3">
        <v>7802</v>
      </c>
      <c r="AU331" s="13" t="str">
        <f>HYPERLINK(AX331,_xlfn.CONCAT("BR:",D331))</f>
        <v>BR:Rojas,Miguel</v>
      </c>
      <c r="AV331" s="13" t="str">
        <f>HYPERLINK(AY331,_xlfn.CONCAT("BP:",D331))</f>
        <v>BP:Rojas,Miguel</v>
      </c>
      <c r="AW331" s="13" t="str">
        <f>HYPERLINK(AZ331,_xlfn.CONCAT("FG:",D331))</f>
        <v>FG:Rojas,Miguel</v>
      </c>
      <c r="AX331" t="s">
        <v>2904</v>
      </c>
      <c r="AY331" t="s">
        <v>2905</v>
      </c>
      <c r="AZ331" t="s">
        <v>4233</v>
      </c>
    </row>
    <row r="332" spans="1:52" x14ac:dyDescent="0.25">
      <c r="A332" s="8" t="s">
        <v>1188</v>
      </c>
      <c r="C332" s="14">
        <v>292</v>
      </c>
      <c r="D332" s="23" t="s">
        <v>3690</v>
      </c>
      <c r="E332" s="14" t="s">
        <v>4575</v>
      </c>
      <c r="F332" s="11">
        <v>36640</v>
      </c>
      <c r="G332" s="24">
        <f>IF(MONTH(F332)&lt;7,2025-YEAR(F332),2025-YEAR(F332)-1)</f>
        <v>25</v>
      </c>
      <c r="H332" s="14">
        <v>117</v>
      </c>
      <c r="I332" s="14">
        <v>110</v>
      </c>
      <c r="J332" s="14">
        <v>7</v>
      </c>
      <c r="K332" s="14">
        <v>47</v>
      </c>
      <c r="L332" s="14">
        <v>14</v>
      </c>
      <c r="M332" s="14">
        <v>16</v>
      </c>
      <c r="N332" s="14">
        <v>32</v>
      </c>
      <c r="O332" s="14">
        <v>26.9</v>
      </c>
      <c r="P332" s="14">
        <v>2.8</v>
      </c>
      <c r="Q332" s="14">
        <v>4</v>
      </c>
      <c r="R332" s="14">
        <v>6</v>
      </c>
      <c r="S332" s="14">
        <v>18</v>
      </c>
      <c r="T332" s="14">
        <v>29</v>
      </c>
      <c r="U332" s="14">
        <v>0</v>
      </c>
      <c r="V332" s="14">
        <v>13.9</v>
      </c>
      <c r="W332" s="14">
        <v>15.9</v>
      </c>
      <c r="X332" s="14">
        <v>25.9</v>
      </c>
      <c r="Y332" s="14">
        <v>2.5</v>
      </c>
      <c r="Z332" s="14">
        <v>3</v>
      </c>
      <c r="AA332" s="14">
        <v>6</v>
      </c>
      <c r="AB332" s="14">
        <v>22</v>
      </c>
      <c r="AC332" s="14" t="s">
        <v>140</v>
      </c>
      <c r="AD332" s="14" t="s">
        <v>41</v>
      </c>
      <c r="AE332" s="14">
        <v>11</v>
      </c>
      <c r="AF332" s="14" t="s">
        <v>41</v>
      </c>
      <c r="AG332" s="14" t="s">
        <v>41</v>
      </c>
      <c r="AH332" s="14">
        <v>1</v>
      </c>
      <c r="AM332" s="14">
        <v>320</v>
      </c>
      <c r="AQ332" s="14" t="s">
        <v>321</v>
      </c>
      <c r="AR332" s="9" t="s">
        <v>3689</v>
      </c>
      <c r="AS332" s="3">
        <v>151226</v>
      </c>
      <c r="AT332" s="3">
        <v>29575</v>
      </c>
      <c r="AU332" s="13" t="str">
        <f>HYPERLINK(AX332,_xlfn.CONCAT("BR:",D332))</f>
        <v>BR:Sweeney,Trey*</v>
      </c>
      <c r="AV332" s="13" t="str">
        <f>HYPERLINK(AY332,_xlfn.CONCAT("BP:",D332))</f>
        <v>BP:Sweeney,Trey*</v>
      </c>
      <c r="AW332" s="13" t="str">
        <f>HYPERLINK(AZ332,_xlfn.CONCAT("FG:",D332))</f>
        <v>FG:Sweeney,Trey*</v>
      </c>
      <c r="AX332" t="s">
        <v>3688</v>
      </c>
      <c r="AY332" t="s">
        <v>3687</v>
      </c>
      <c r="AZ332" t="s">
        <v>4306</v>
      </c>
    </row>
    <row r="333" spans="1:52" x14ac:dyDescent="0.25">
      <c r="A333" s="8" t="s">
        <v>1188</v>
      </c>
      <c r="D333" s="23" t="s">
        <v>1654</v>
      </c>
      <c r="E333" s="14" t="s">
        <v>1168</v>
      </c>
      <c r="F333" s="11">
        <v>36046</v>
      </c>
      <c r="G333" s="24">
        <f>IF(MONTH(F333)&lt;7,2025-YEAR(F333),2025-YEAR(F333)-1)</f>
        <v>26</v>
      </c>
      <c r="H333" s="14">
        <v>522</v>
      </c>
      <c r="I333" s="14">
        <v>480</v>
      </c>
      <c r="J333" s="14">
        <v>42</v>
      </c>
      <c r="K333" s="14">
        <v>27</v>
      </c>
      <c r="L333" s="14">
        <v>13</v>
      </c>
      <c r="M333" s="14">
        <v>10</v>
      </c>
      <c r="N333" s="14">
        <v>23</v>
      </c>
      <c r="O333" s="14">
        <v>16</v>
      </c>
      <c r="P333" s="14">
        <v>2</v>
      </c>
      <c r="Q333" s="14" t="s">
        <v>38</v>
      </c>
      <c r="R333" s="14">
        <v>-6</v>
      </c>
      <c r="S333" s="14">
        <v>11</v>
      </c>
      <c r="T333" s="14">
        <v>21</v>
      </c>
      <c r="U333" s="14">
        <v>7</v>
      </c>
      <c r="V333" s="14">
        <v>21.1</v>
      </c>
      <c r="W333" s="14">
        <v>28.1</v>
      </c>
      <c r="X333" s="14">
        <v>29.9</v>
      </c>
      <c r="Y333" s="14">
        <v>1.5</v>
      </c>
      <c r="Z333" s="14">
        <v>1</v>
      </c>
      <c r="AA333" s="14">
        <v>-11</v>
      </c>
      <c r="AB333" s="14">
        <v>12</v>
      </c>
      <c r="AC333" s="14" t="s">
        <v>60</v>
      </c>
      <c r="AD333" s="14" t="s">
        <v>57</v>
      </c>
      <c r="AE333" s="14">
        <v>15</v>
      </c>
      <c r="AF333" s="14" t="s">
        <v>40</v>
      </c>
      <c r="AG333" s="14" t="s">
        <v>40</v>
      </c>
      <c r="AH333" s="14">
        <v>1</v>
      </c>
      <c r="AO333" s="14">
        <v>103</v>
      </c>
      <c r="AQ333" s="14" t="s">
        <v>702</v>
      </c>
      <c r="AR333" s="9" t="s">
        <v>3086</v>
      </c>
      <c r="AS333" s="3">
        <v>107293</v>
      </c>
      <c r="AT333" s="3">
        <v>18900</v>
      </c>
      <c r="AU333" s="13" t="str">
        <f>HYPERLINK(AX333,_xlfn.CONCAT("BR:",D333))</f>
        <v>BR:Taveras,Leody+</v>
      </c>
      <c r="AV333" s="13" t="str">
        <f>HYPERLINK(AY333,_xlfn.CONCAT("BP:",D333))</f>
        <v>BP:Taveras,Leody+</v>
      </c>
      <c r="AW333" s="13" t="str">
        <f>HYPERLINK(AZ333,_xlfn.CONCAT("FG:",D333))</f>
        <v>FG:Taveras,Leody+</v>
      </c>
      <c r="AX333" t="s">
        <v>3087</v>
      </c>
      <c r="AY333" t="s">
        <v>3088</v>
      </c>
      <c r="AZ333" t="s">
        <v>4309</v>
      </c>
    </row>
    <row r="334" spans="1:52" x14ac:dyDescent="0.25">
      <c r="A334" s="8" t="s">
        <v>1188</v>
      </c>
      <c r="D334" s="23" t="s">
        <v>1699</v>
      </c>
      <c r="E334" s="14" t="s">
        <v>4573</v>
      </c>
      <c r="F334" s="11">
        <v>34335</v>
      </c>
      <c r="G334" s="24">
        <f>IF(MONTH(F334)&lt;7,2025-YEAR(F334),2025-YEAR(F334)-1)</f>
        <v>31</v>
      </c>
      <c r="H334" s="14">
        <v>393</v>
      </c>
      <c r="I334" s="14">
        <v>331</v>
      </c>
      <c r="J334" s="14">
        <v>62</v>
      </c>
      <c r="K334" s="14">
        <v>1</v>
      </c>
      <c r="L334" s="14">
        <v>24</v>
      </c>
      <c r="M334" s="14">
        <v>15.1</v>
      </c>
      <c r="N334" s="14">
        <v>42.2</v>
      </c>
      <c r="O334" s="14">
        <v>18.600000000000001</v>
      </c>
      <c r="P334" s="14">
        <v>0</v>
      </c>
      <c r="Q334" s="14" t="s">
        <v>38</v>
      </c>
      <c r="R334" s="14">
        <v>1</v>
      </c>
      <c r="S334" s="14">
        <v>0</v>
      </c>
      <c r="T334" s="14">
        <v>28</v>
      </c>
      <c r="U334" s="14">
        <v>21</v>
      </c>
      <c r="V334" s="14">
        <v>19.5</v>
      </c>
      <c r="W334" s="14">
        <v>43.5</v>
      </c>
      <c r="X334" s="14">
        <v>25.4</v>
      </c>
      <c r="Y334" s="14">
        <v>0.8</v>
      </c>
      <c r="Z334" s="14">
        <v>2</v>
      </c>
      <c r="AA334" s="14">
        <v>1</v>
      </c>
      <c r="AB334" s="14">
        <v>0</v>
      </c>
      <c r="AC334" s="14" t="s">
        <v>71</v>
      </c>
      <c r="AD334" s="14" t="s">
        <v>47</v>
      </c>
      <c r="AE334" s="14">
        <v>10</v>
      </c>
      <c r="AF334" s="14" t="s">
        <v>41</v>
      </c>
      <c r="AG334" s="14" t="s">
        <v>41</v>
      </c>
      <c r="AH334" s="14">
        <v>3</v>
      </c>
      <c r="AJ334" s="14">
        <v>302</v>
      </c>
      <c r="AN334" s="14">
        <v>401</v>
      </c>
      <c r="AP334" s="14">
        <v>401</v>
      </c>
      <c r="AQ334" s="14" t="s">
        <v>642</v>
      </c>
      <c r="AR334" s="9" t="s">
        <v>3221</v>
      </c>
      <c r="AS334" s="3">
        <v>107095</v>
      </c>
      <c r="AT334" s="3">
        <v>18126</v>
      </c>
      <c r="AU334" s="13" t="str">
        <f>HYPERLINK(AX334,_xlfn.CONCAT("BR:",D334))</f>
        <v>BR:Wade Jr,LaMonte*</v>
      </c>
      <c r="AV334" s="13" t="str">
        <f>HYPERLINK(AY334,_xlfn.CONCAT("BP:",D334))</f>
        <v>BP:Wade Jr,LaMonte*</v>
      </c>
      <c r="AW334" s="13" t="str">
        <f>HYPERLINK(AZ334,_xlfn.CONCAT("FG:",D334))</f>
        <v>FG:Wade Jr,LaMonte*</v>
      </c>
      <c r="AX334" t="s">
        <v>3222</v>
      </c>
      <c r="AY334" t="s">
        <v>3223</v>
      </c>
      <c r="AZ334" t="s">
        <v>4358</v>
      </c>
    </row>
    <row r="335" spans="1:52" x14ac:dyDescent="0.25">
      <c r="A335" s="8" t="s">
        <v>1188</v>
      </c>
      <c r="D335" s="23" t="s">
        <v>1704</v>
      </c>
      <c r="E335" s="14" t="s">
        <v>1086</v>
      </c>
      <c r="F335" s="11">
        <v>35776</v>
      </c>
      <c r="G335" s="24">
        <f>IF(MONTH(F335)&lt;7,2025-YEAR(F335),2025-YEAR(F335)-1)</f>
        <v>27</v>
      </c>
      <c r="H335" s="14">
        <v>244</v>
      </c>
      <c r="I335" s="14">
        <v>220</v>
      </c>
      <c r="J335" s="14">
        <v>24</v>
      </c>
      <c r="K335" s="14">
        <v>62</v>
      </c>
      <c r="L335" s="14">
        <v>7</v>
      </c>
      <c r="M335" s="14">
        <v>7.8</v>
      </c>
      <c r="N335" s="14">
        <v>28.9</v>
      </c>
      <c r="O335" s="14">
        <v>11.9</v>
      </c>
      <c r="P335" s="14">
        <v>1.4</v>
      </c>
      <c r="Q335" s="14">
        <v>2</v>
      </c>
      <c r="R335" s="14">
        <v>-5</v>
      </c>
      <c r="S335" s="14">
        <v>0</v>
      </c>
      <c r="T335" s="14">
        <v>46</v>
      </c>
      <c r="U335" s="14">
        <v>11</v>
      </c>
      <c r="V335" s="14">
        <v>17.899999999999999</v>
      </c>
      <c r="W335" s="14">
        <v>43</v>
      </c>
      <c r="X335" s="14">
        <v>41.8</v>
      </c>
      <c r="Y335" s="14">
        <v>4.4000000000000004</v>
      </c>
      <c r="Z335" s="14">
        <v>7</v>
      </c>
      <c r="AA335" s="14">
        <v>-1</v>
      </c>
      <c r="AB335" s="14">
        <v>1</v>
      </c>
      <c r="AC335" s="14" t="s">
        <v>44</v>
      </c>
      <c r="AD335" s="14" t="s">
        <v>40</v>
      </c>
      <c r="AE335" s="14">
        <v>13</v>
      </c>
      <c r="AF335" s="14" t="s">
        <v>41</v>
      </c>
      <c r="AG335" s="14" t="s">
        <v>41</v>
      </c>
      <c r="AH335" s="14">
        <v>1</v>
      </c>
      <c r="AN335" s="14">
        <v>404</v>
      </c>
      <c r="AP335" s="14">
        <v>404</v>
      </c>
      <c r="AQ335" s="14" t="s">
        <v>483</v>
      </c>
      <c r="AR335" s="9" t="s">
        <v>3236</v>
      </c>
      <c r="AS335" s="3">
        <v>140293</v>
      </c>
      <c r="AT335" s="3">
        <v>26466</v>
      </c>
      <c r="AU335" s="13" t="str">
        <f>HYPERLINK(AX335,_xlfn.CONCAT("BR:",D335))</f>
        <v>BR:Wallner,Matt*</v>
      </c>
      <c r="AV335" s="13" t="str">
        <f>HYPERLINK(AY335,_xlfn.CONCAT("BP:",D335))</f>
        <v>BP:Wallner,Matt*</v>
      </c>
      <c r="AW335" s="13" t="str">
        <f>HYPERLINK(AZ335,_xlfn.CONCAT("FG:",D335))</f>
        <v>FG:Wallner,Matt*</v>
      </c>
      <c r="AX335" t="s">
        <v>3237</v>
      </c>
      <c r="AY335" t="s">
        <v>3238</v>
      </c>
      <c r="AZ335" t="s">
        <v>4366</v>
      </c>
    </row>
    <row r="336" spans="1:52" x14ac:dyDescent="0.25">
      <c r="A336" s="8" t="s">
        <v>1188</v>
      </c>
      <c r="D336" s="23" t="s">
        <v>1705</v>
      </c>
      <c r="E336" s="14" t="s">
        <v>1080</v>
      </c>
      <c r="F336" s="11">
        <v>35256</v>
      </c>
      <c r="G336" s="24">
        <f>IF(MONTH(F336)&lt;7,2025-YEAR(F336),2025-YEAR(F336)-1)</f>
        <v>28</v>
      </c>
      <c r="H336" s="14">
        <v>249</v>
      </c>
      <c r="I336" s="14">
        <v>218</v>
      </c>
      <c r="J336" s="14">
        <v>31</v>
      </c>
      <c r="K336" s="14">
        <v>57</v>
      </c>
      <c r="L336" s="14">
        <v>3</v>
      </c>
      <c r="M336" s="14">
        <v>11.6</v>
      </c>
      <c r="N336" s="14">
        <v>14.6</v>
      </c>
      <c r="O336" s="14">
        <v>20.6</v>
      </c>
      <c r="P336" s="14">
        <v>0</v>
      </c>
      <c r="Q336" s="14" t="s">
        <v>38</v>
      </c>
      <c r="R336" s="14">
        <v>-3</v>
      </c>
      <c r="S336" s="14">
        <v>10</v>
      </c>
      <c r="T336" s="14">
        <v>27</v>
      </c>
      <c r="U336" s="14">
        <v>21</v>
      </c>
      <c r="V336" s="14">
        <v>7.8</v>
      </c>
      <c r="W336" s="14">
        <v>28.8</v>
      </c>
      <c r="X336" s="14">
        <v>14</v>
      </c>
      <c r="Y336" s="14">
        <v>1</v>
      </c>
      <c r="Z336" s="14" t="s">
        <v>38</v>
      </c>
      <c r="AA336" s="14">
        <v>-2</v>
      </c>
      <c r="AB336" s="14">
        <v>7</v>
      </c>
      <c r="AC336" s="14" t="s">
        <v>684</v>
      </c>
      <c r="AD336" s="14" t="s">
        <v>57</v>
      </c>
      <c r="AE336" s="14">
        <v>15</v>
      </c>
      <c r="AF336" s="14" t="s">
        <v>41</v>
      </c>
      <c r="AG336" s="14" t="s">
        <v>41</v>
      </c>
      <c r="AH336" s="14">
        <v>5</v>
      </c>
      <c r="AM336" s="14">
        <v>107</v>
      </c>
      <c r="AQ336" s="14" t="s">
        <v>685</v>
      </c>
      <c r="AR336" s="9" t="s">
        <v>3239</v>
      </c>
      <c r="AS336" s="3">
        <v>111033</v>
      </c>
      <c r="AT336" s="3">
        <v>22458</v>
      </c>
      <c r="AU336" s="13" t="str">
        <f>HYPERLINK(AX336,_xlfn.CONCAT("BR:",D336))</f>
        <v>BR:Walls,Taylor+</v>
      </c>
      <c r="AV336" s="13" t="str">
        <f>HYPERLINK(AY336,_xlfn.CONCAT("BP:",D336))</f>
        <v>BP:Walls,Taylor+</v>
      </c>
      <c r="AW336" s="13" t="str">
        <f>HYPERLINK(AZ336,_xlfn.CONCAT("FG:",D336))</f>
        <v>FG:Walls,Taylor+</v>
      </c>
      <c r="AX336" t="s">
        <v>3240</v>
      </c>
      <c r="AY336" t="s">
        <v>3241</v>
      </c>
      <c r="AZ336" t="s">
        <v>4367</v>
      </c>
    </row>
    <row r="337" spans="1:52" x14ac:dyDescent="0.25">
      <c r="A337" s="8" t="s">
        <v>1188</v>
      </c>
      <c r="D337" s="23" t="s">
        <v>1707</v>
      </c>
      <c r="E337" s="14" t="s">
        <v>369</v>
      </c>
      <c r="F337" s="11">
        <v>34317</v>
      </c>
      <c r="G337" s="24">
        <f>IF(MONTH(F337)&lt;7,2025-YEAR(F337),2025-YEAR(F337)-1)</f>
        <v>31</v>
      </c>
      <c r="H337" s="14">
        <v>648</v>
      </c>
      <c r="I337" s="14">
        <v>585</v>
      </c>
      <c r="J337" s="14">
        <v>63</v>
      </c>
      <c r="K337" s="14">
        <v>19</v>
      </c>
      <c r="L337" s="14">
        <v>7</v>
      </c>
      <c r="M337" s="14">
        <v>33.799999999999997</v>
      </c>
      <c r="N337" s="14">
        <v>43.8</v>
      </c>
      <c r="O337" s="14">
        <v>46.6</v>
      </c>
      <c r="P337" s="14">
        <v>1.8</v>
      </c>
      <c r="Q337" s="14">
        <v>3</v>
      </c>
      <c r="R337" s="14">
        <v>1</v>
      </c>
      <c r="S337" s="14">
        <v>13</v>
      </c>
      <c r="T337" s="14">
        <v>30</v>
      </c>
      <c r="U337" s="14">
        <v>14</v>
      </c>
      <c r="V337" s="14">
        <v>14</v>
      </c>
      <c r="W337" s="14">
        <v>31</v>
      </c>
      <c r="X337" s="14">
        <v>25.5</v>
      </c>
      <c r="Y337" s="14">
        <v>2.8</v>
      </c>
      <c r="Z337" s="14">
        <v>5</v>
      </c>
      <c r="AA337" s="14">
        <v>1</v>
      </c>
      <c r="AB337" s="14">
        <v>13</v>
      </c>
      <c r="AC337" s="14" t="s">
        <v>392</v>
      </c>
      <c r="AD337" s="14" t="s">
        <v>40</v>
      </c>
      <c r="AE337" s="14">
        <v>12</v>
      </c>
      <c r="AF337" s="14" t="s">
        <v>41</v>
      </c>
      <c r="AG337" s="14" t="s">
        <v>40</v>
      </c>
      <c r="AH337" s="14">
        <v>1</v>
      </c>
      <c r="AN337" s="14">
        <v>306</v>
      </c>
      <c r="AQ337" s="14" t="s">
        <v>393</v>
      </c>
      <c r="AR337" s="9" t="s">
        <v>3245</v>
      </c>
      <c r="AS337" s="3">
        <v>107106</v>
      </c>
      <c r="AT337" s="3">
        <v>17548</v>
      </c>
      <c r="AU337" s="13" t="str">
        <f>HYPERLINK(AX337,_xlfn.CONCAT("BR:",D337))</f>
        <v>BR:Ward,Taylor</v>
      </c>
      <c r="AV337" s="13" t="str">
        <f>HYPERLINK(AY337,_xlfn.CONCAT("BP:",D337))</f>
        <v>BP:Ward,Taylor</v>
      </c>
      <c r="AW337" s="13" t="str">
        <f>HYPERLINK(AZ337,_xlfn.CONCAT("FG:",D337))</f>
        <v>FG:Ward,Taylor</v>
      </c>
      <c r="AX337" t="s">
        <v>3246</v>
      </c>
      <c r="AY337" t="s">
        <v>3247</v>
      </c>
      <c r="AZ337" t="s">
        <v>4370</v>
      </c>
    </row>
    <row r="338" spans="1:52" x14ac:dyDescent="0.25">
      <c r="A338" s="8" t="s">
        <v>1105</v>
      </c>
      <c r="D338" s="23" t="s">
        <v>1294</v>
      </c>
      <c r="E338" s="14" t="s">
        <v>23</v>
      </c>
      <c r="F338" s="11">
        <v>33737</v>
      </c>
      <c r="G338" s="24">
        <f>IF(MONTH(F338)&lt;7,2025-YEAR(F338),2025-YEAR(F338)-1)</f>
        <v>33</v>
      </c>
      <c r="H338" s="14">
        <v>346</v>
      </c>
      <c r="I338" s="14">
        <v>301</v>
      </c>
      <c r="J338" s="14">
        <v>45</v>
      </c>
      <c r="K338" s="14">
        <v>26</v>
      </c>
      <c r="L338" s="14">
        <v>24</v>
      </c>
      <c r="M338" s="14">
        <v>17</v>
      </c>
      <c r="N338" s="14">
        <v>49</v>
      </c>
      <c r="O338" s="14">
        <v>33</v>
      </c>
      <c r="P338" s="14">
        <v>3.3</v>
      </c>
      <c r="Q338" s="14">
        <v>6</v>
      </c>
      <c r="R338" s="14">
        <v>-6</v>
      </c>
      <c r="S338" s="14">
        <v>13</v>
      </c>
      <c r="T338" s="14">
        <v>34</v>
      </c>
      <c r="U338" s="14">
        <v>16</v>
      </c>
      <c r="V338" s="14">
        <v>19.3</v>
      </c>
      <c r="W338" s="14">
        <v>43.3</v>
      </c>
      <c r="X338" s="14">
        <v>33.799999999999997</v>
      </c>
      <c r="Y338" s="14">
        <v>3.3</v>
      </c>
      <c r="Z338" s="14">
        <v>6</v>
      </c>
      <c r="AA338" s="14">
        <v>-9</v>
      </c>
      <c r="AB338" s="14">
        <v>17</v>
      </c>
      <c r="AC338" s="14" t="s">
        <v>253</v>
      </c>
      <c r="AD338" s="14" t="s">
        <v>40</v>
      </c>
      <c r="AE338" s="14">
        <v>11</v>
      </c>
      <c r="AF338" s="14" t="s">
        <v>41</v>
      </c>
      <c r="AG338" s="14" t="s">
        <v>41</v>
      </c>
      <c r="AH338" s="14">
        <v>5</v>
      </c>
      <c r="AI338" s="14">
        <v>303</v>
      </c>
      <c r="AQ338" s="14" t="s">
        <v>590</v>
      </c>
      <c r="AR338" s="9" t="s">
        <v>2042</v>
      </c>
      <c r="AS338" s="3">
        <v>66719</v>
      </c>
      <c r="AT338" s="3">
        <v>11609</v>
      </c>
      <c r="AU338" s="13" t="str">
        <f>HYPERLINK(AX338,_xlfn.CONCAT("BR:",D338))</f>
        <v>BR:Contreras,Willson</v>
      </c>
      <c r="AV338" s="13" t="str">
        <f>HYPERLINK(AY338,_xlfn.CONCAT("BP:",D338))</f>
        <v>BP:Contreras,Willson</v>
      </c>
      <c r="AW338" s="13" t="str">
        <f>HYPERLINK(AZ338,_xlfn.CONCAT("FG:",D338))</f>
        <v>FG:Contreras,Willson</v>
      </c>
      <c r="AX338" t="s">
        <v>2043</v>
      </c>
      <c r="AY338" t="s">
        <v>2044</v>
      </c>
      <c r="AZ338" t="s">
        <v>3873</v>
      </c>
    </row>
    <row r="339" spans="1:52" x14ac:dyDescent="0.25">
      <c r="A339" s="8" t="s">
        <v>1105</v>
      </c>
      <c r="C339" s="14">
        <v>221</v>
      </c>
      <c r="D339" s="23" t="s">
        <v>1309</v>
      </c>
      <c r="E339" s="14" t="s">
        <v>1099</v>
      </c>
      <c r="F339" s="11">
        <v>35415</v>
      </c>
      <c r="G339" s="24">
        <f>IF(MONTH(F339)&lt;7,2025-YEAR(F339),2025-YEAR(F339)-1)</f>
        <v>28</v>
      </c>
      <c r="H339" s="14">
        <v>613</v>
      </c>
      <c r="I339" s="14">
        <v>584</v>
      </c>
      <c r="J339" s="14">
        <v>29</v>
      </c>
      <c r="K339" s="14">
        <v>30</v>
      </c>
      <c r="L339" s="14">
        <v>0</v>
      </c>
      <c r="M339" s="14">
        <v>30.4</v>
      </c>
      <c r="N339" s="14">
        <v>31.4</v>
      </c>
      <c r="O339" s="14">
        <v>42.3</v>
      </c>
      <c r="P339" s="14">
        <v>0.8</v>
      </c>
      <c r="Q339" s="14">
        <v>1</v>
      </c>
      <c r="R339" s="14">
        <v>-2</v>
      </c>
      <c r="S339" s="14">
        <v>14</v>
      </c>
      <c r="T339" s="14">
        <v>37</v>
      </c>
      <c r="U339" s="14">
        <v>3</v>
      </c>
      <c r="V339" s="14">
        <v>13.1</v>
      </c>
      <c r="W339" s="14">
        <v>17.100000000000001</v>
      </c>
      <c r="X339" s="14">
        <v>23.8</v>
      </c>
      <c r="Y339" s="14">
        <v>3.3</v>
      </c>
      <c r="Z339" s="14">
        <v>6</v>
      </c>
      <c r="AA339" s="14">
        <v>-2</v>
      </c>
      <c r="AB339" s="14">
        <v>13</v>
      </c>
      <c r="AC339" s="14" t="s">
        <v>549</v>
      </c>
      <c r="AD339" s="14" t="s">
        <v>41</v>
      </c>
      <c r="AE339" s="14">
        <v>12</v>
      </c>
      <c r="AF339" s="14" t="s">
        <v>41</v>
      </c>
      <c r="AG339" s="14" t="s">
        <v>41</v>
      </c>
      <c r="AH339" s="14">
        <v>1</v>
      </c>
      <c r="AN339" s="14">
        <v>407</v>
      </c>
      <c r="AP339" s="14">
        <v>407</v>
      </c>
      <c r="AQ339" s="14" t="s">
        <v>570</v>
      </c>
      <c r="AR339" s="9" t="s">
        <v>2085</v>
      </c>
      <c r="AS339" s="3">
        <v>104261</v>
      </c>
      <c r="AT339" s="3">
        <v>19600</v>
      </c>
      <c r="AU339" s="13" t="str">
        <f>HYPERLINK(AX339,_xlfn.CONCAT("BR:",D339))</f>
        <v>BR:De La Cruz,Bryan</v>
      </c>
      <c r="AV339" s="13" t="str">
        <f>HYPERLINK(AY339,_xlfn.CONCAT("BP:",D339))</f>
        <v>BP:De La Cruz,Bryan</v>
      </c>
      <c r="AW339" s="13" t="str">
        <f>HYPERLINK(AZ339,_xlfn.CONCAT("FG:",D339))</f>
        <v>FG:De La Cruz,Bryan</v>
      </c>
      <c r="AX339" t="s">
        <v>2086</v>
      </c>
      <c r="AY339" t="s">
        <v>2087</v>
      </c>
      <c r="AZ339" t="s">
        <v>3889</v>
      </c>
    </row>
    <row r="340" spans="1:52" x14ac:dyDescent="0.25">
      <c r="A340" s="8" t="s">
        <v>1105</v>
      </c>
      <c r="D340" s="23" t="s">
        <v>1348</v>
      </c>
      <c r="E340" s="14" t="s">
        <v>1148</v>
      </c>
      <c r="F340" s="11">
        <v>32763</v>
      </c>
      <c r="G340" s="24">
        <f>IF(MONTH(F340)&lt;7,2025-YEAR(F340),2025-YEAR(F340)-1)</f>
        <v>35</v>
      </c>
      <c r="H340" s="14">
        <v>620</v>
      </c>
      <c r="I340" s="14">
        <v>542</v>
      </c>
      <c r="J340" s="14">
        <v>78</v>
      </c>
      <c r="K340" s="14">
        <v>8</v>
      </c>
      <c r="L340" s="14">
        <v>11</v>
      </c>
      <c r="M340" s="14">
        <v>20.3</v>
      </c>
      <c r="N340" s="14">
        <v>35.299999999999997</v>
      </c>
      <c r="O340" s="14">
        <v>34.1</v>
      </c>
      <c r="P340" s="14">
        <v>2.2999999999999998</v>
      </c>
      <c r="Q340" s="14">
        <v>4</v>
      </c>
      <c r="R340" s="14">
        <v>-6</v>
      </c>
      <c r="S340" s="14">
        <v>16</v>
      </c>
      <c r="T340" s="14">
        <v>11</v>
      </c>
      <c r="U340" s="14">
        <v>17</v>
      </c>
      <c r="V340" s="14">
        <v>27</v>
      </c>
      <c r="W340" s="14">
        <v>48</v>
      </c>
      <c r="X340" s="14">
        <v>42</v>
      </c>
      <c r="Y340" s="14">
        <v>2.5</v>
      </c>
      <c r="Z340" s="14">
        <v>4</v>
      </c>
      <c r="AA340" s="14">
        <v>-5</v>
      </c>
      <c r="AB340" s="14">
        <v>15</v>
      </c>
      <c r="AC340" s="14" t="s">
        <v>403</v>
      </c>
      <c r="AD340" s="14" t="s">
        <v>40</v>
      </c>
      <c r="AE340" s="14">
        <v>13</v>
      </c>
      <c r="AF340" s="14" t="s">
        <v>41</v>
      </c>
      <c r="AG340" s="14" t="s">
        <v>25</v>
      </c>
      <c r="AH340" s="14">
        <v>1</v>
      </c>
      <c r="AJ340" s="14">
        <v>205</v>
      </c>
      <c r="AQ340" s="14" t="s">
        <v>404</v>
      </c>
      <c r="AR340" s="9" t="s">
        <v>2201</v>
      </c>
      <c r="AS340" s="3">
        <v>56289</v>
      </c>
      <c r="AT340" s="3">
        <v>5361</v>
      </c>
      <c r="AU340" s="13" t="str">
        <f>HYPERLINK(AX340,_xlfn.CONCAT("BR:",D340))</f>
        <v>BR:Freeman,Freddie*</v>
      </c>
      <c r="AV340" s="13" t="str">
        <f>HYPERLINK(AY340,_xlfn.CONCAT("BP:",D340))</f>
        <v>BP:Freeman,Freddie*</v>
      </c>
      <c r="AW340" s="13" t="str">
        <f>HYPERLINK(AZ340,_xlfn.CONCAT("FG:",D340))</f>
        <v>FG:Freeman,Freddie*</v>
      </c>
      <c r="AX340" t="s">
        <v>2202</v>
      </c>
      <c r="AY340" t="s">
        <v>2203</v>
      </c>
      <c r="AZ340" t="s">
        <v>3943</v>
      </c>
    </row>
    <row r="341" spans="1:52" x14ac:dyDescent="0.25">
      <c r="A341" s="8" t="s">
        <v>1105</v>
      </c>
      <c r="D341" s="23" t="s">
        <v>1350</v>
      </c>
      <c r="E341" s="14" t="s">
        <v>4533</v>
      </c>
      <c r="F341" s="11">
        <v>36635</v>
      </c>
      <c r="G341" s="24">
        <f>IF(MONTH(F341)&lt;7,2025-YEAR(F341),2025-YEAR(F341)-1)</f>
        <v>25</v>
      </c>
      <c r="H341" s="14">
        <v>514</v>
      </c>
      <c r="I341" s="14">
        <v>475</v>
      </c>
      <c r="J341" s="14">
        <v>39</v>
      </c>
      <c r="K341" s="14">
        <v>10</v>
      </c>
      <c r="L341" s="14">
        <v>9</v>
      </c>
      <c r="M341" s="14">
        <v>21.5</v>
      </c>
      <c r="N341" s="14">
        <v>32.5</v>
      </c>
      <c r="O341" s="14">
        <v>37.700000000000003</v>
      </c>
      <c r="P341" s="14">
        <v>2.2999999999999998</v>
      </c>
      <c r="Q341" s="14" t="s">
        <v>38</v>
      </c>
      <c r="R341" s="14">
        <v>-4</v>
      </c>
      <c r="S341" s="14">
        <v>11</v>
      </c>
      <c r="T341" s="14">
        <v>8</v>
      </c>
      <c r="U341" s="14">
        <v>6</v>
      </c>
      <c r="V341" s="14">
        <v>25.9</v>
      </c>
      <c r="W341" s="14">
        <v>33.9</v>
      </c>
      <c r="X341" s="14">
        <v>33</v>
      </c>
      <c r="Y341" s="14">
        <v>0.5</v>
      </c>
      <c r="Z341" s="14" t="s">
        <v>38</v>
      </c>
      <c r="AA341" s="14">
        <v>-4</v>
      </c>
      <c r="AB341" s="14">
        <v>12</v>
      </c>
      <c r="AC341" s="14" t="s">
        <v>212</v>
      </c>
      <c r="AD341" s="14" t="s">
        <v>57</v>
      </c>
      <c r="AE341" s="14">
        <v>15</v>
      </c>
      <c r="AF341" s="14" t="s">
        <v>40</v>
      </c>
      <c r="AG341" s="14" t="s">
        <v>40</v>
      </c>
      <c r="AH341" s="14">
        <v>1</v>
      </c>
      <c r="AL341" s="14">
        <v>565</v>
      </c>
      <c r="AN341" s="14">
        <v>204</v>
      </c>
      <c r="AO341" s="14">
        <v>204</v>
      </c>
      <c r="AP341" s="14">
        <v>104</v>
      </c>
      <c r="AQ341" s="14" t="s">
        <v>452</v>
      </c>
      <c r="AR341" s="9" t="s">
        <v>2207</v>
      </c>
      <c r="AS341" s="3">
        <v>151281</v>
      </c>
      <c r="AT341" s="3">
        <v>29622</v>
      </c>
      <c r="AU341" s="13" t="str">
        <f>HYPERLINK(AX341,_xlfn.CONCAT("BR:",D341))</f>
        <v>BR:Frelick,Sal*</v>
      </c>
      <c r="AV341" s="13" t="str">
        <f>HYPERLINK(AY341,_xlfn.CONCAT("BP:",D341))</f>
        <v>BP:Frelick,Sal*</v>
      </c>
      <c r="AW341" s="13" t="str">
        <f>HYPERLINK(AZ341,_xlfn.CONCAT("FG:",D341))</f>
        <v>FG:Frelick,Sal*</v>
      </c>
      <c r="AX341" t="s">
        <v>2208</v>
      </c>
      <c r="AY341" t="s">
        <v>2209</v>
      </c>
      <c r="AZ341" t="s">
        <v>3945</v>
      </c>
    </row>
    <row r="342" spans="1:52" x14ac:dyDescent="0.25">
      <c r="A342" s="8" t="s">
        <v>1105</v>
      </c>
      <c r="D342" s="23" t="s">
        <v>1409</v>
      </c>
      <c r="E342" s="14" t="s">
        <v>4533</v>
      </c>
      <c r="F342" s="11">
        <v>34045</v>
      </c>
      <c r="G342" s="24">
        <f>IF(MONTH(F342)&lt;7,2025-YEAR(F342),2025-YEAR(F342)-1)</f>
        <v>32</v>
      </c>
      <c r="H342" s="14">
        <v>502</v>
      </c>
      <c r="I342" s="14">
        <v>449</v>
      </c>
      <c r="J342" s="14">
        <v>53</v>
      </c>
      <c r="K342" s="14">
        <v>34</v>
      </c>
      <c r="L342" s="14">
        <v>18</v>
      </c>
      <c r="M342" s="14">
        <v>9.5</v>
      </c>
      <c r="N342" s="14">
        <v>30.5</v>
      </c>
      <c r="O342" s="14">
        <v>26.3</v>
      </c>
      <c r="P342" s="14">
        <v>5.6</v>
      </c>
      <c r="Q342" s="14">
        <v>8</v>
      </c>
      <c r="R342" s="14">
        <v>-1</v>
      </c>
      <c r="S342" s="14">
        <v>13</v>
      </c>
      <c r="T342" s="14">
        <v>39</v>
      </c>
      <c r="U342" s="14">
        <v>13</v>
      </c>
      <c r="V342" s="14">
        <v>11.7</v>
      </c>
      <c r="W342" s="14">
        <v>27.7</v>
      </c>
      <c r="X342" s="14">
        <v>24.8</v>
      </c>
      <c r="Y342" s="14">
        <v>3.8</v>
      </c>
      <c r="Z342" s="14">
        <v>6</v>
      </c>
      <c r="AA342" s="14">
        <v>-3</v>
      </c>
      <c r="AB342" s="14">
        <v>15</v>
      </c>
      <c r="AC342" s="14" t="s">
        <v>69</v>
      </c>
      <c r="AD342" s="14" t="s">
        <v>41</v>
      </c>
      <c r="AE342" s="14">
        <v>9</v>
      </c>
      <c r="AF342" s="14" t="s">
        <v>41</v>
      </c>
      <c r="AG342" s="14" t="s">
        <v>41</v>
      </c>
      <c r="AH342" s="14">
        <v>2</v>
      </c>
      <c r="AJ342" s="14">
        <v>406</v>
      </c>
      <c r="AQ342" s="14" t="s">
        <v>454</v>
      </c>
      <c r="AR342" s="9" t="s">
        <v>2382</v>
      </c>
      <c r="AS342" s="3">
        <v>104806</v>
      </c>
      <c r="AT342" s="3">
        <v>16472</v>
      </c>
      <c r="AU342" s="13" t="str">
        <f>HYPERLINK(AX342,_xlfn.CONCAT("BR:",D342))</f>
        <v>BR:Hoskins,Rhys</v>
      </c>
      <c r="AV342" s="13" t="str">
        <f>HYPERLINK(AY342,_xlfn.CONCAT("BP:",D342))</f>
        <v>BP:Hoskins,Rhys</v>
      </c>
      <c r="AW342" s="13" t="str">
        <f>HYPERLINK(AZ342,_xlfn.CONCAT("FG:",D342))</f>
        <v>FG:Hoskins,Rhys</v>
      </c>
      <c r="AX342" t="s">
        <v>2383</v>
      </c>
      <c r="AY342" t="s">
        <v>2384</v>
      </c>
      <c r="AZ342" t="s">
        <v>4013</v>
      </c>
    </row>
    <row r="343" spans="1:52" x14ac:dyDescent="0.25">
      <c r="A343" s="8" t="s">
        <v>1105</v>
      </c>
      <c r="C343" s="14">
        <v>21</v>
      </c>
      <c r="D343" s="23" t="s">
        <v>3499</v>
      </c>
      <c r="E343" s="14" t="s">
        <v>1113</v>
      </c>
      <c r="F343" s="11">
        <v>32878</v>
      </c>
      <c r="G343" s="24">
        <f>IF(MONTH(F343)&lt;7,2025-YEAR(F343),2025-YEAR(F343)-1)</f>
        <v>35</v>
      </c>
      <c r="H343" s="14">
        <v>282</v>
      </c>
      <c r="I343" s="14">
        <v>270</v>
      </c>
      <c r="J343" s="14">
        <v>12</v>
      </c>
      <c r="K343" s="14">
        <v>2</v>
      </c>
      <c r="L343" s="14">
        <v>0</v>
      </c>
      <c r="M343" s="14">
        <v>48.3</v>
      </c>
      <c r="N343" s="14">
        <v>54.3</v>
      </c>
      <c r="O343" s="14">
        <v>71</v>
      </c>
      <c r="P343" s="14">
        <v>2.2999999999999998</v>
      </c>
      <c r="Q343" s="14" t="s">
        <v>38</v>
      </c>
      <c r="R343" s="14">
        <v>2</v>
      </c>
      <c r="S343" s="14">
        <v>10</v>
      </c>
      <c r="T343" s="14">
        <v>6</v>
      </c>
      <c r="U343" s="14">
        <v>0</v>
      </c>
      <c r="V343" s="14">
        <v>36.6</v>
      </c>
      <c r="W343" s="14">
        <v>42.6</v>
      </c>
      <c r="X343" s="14">
        <v>40.9</v>
      </c>
      <c r="Y343" s="14">
        <v>0.3</v>
      </c>
      <c r="Z343" s="14">
        <v>0</v>
      </c>
      <c r="AA343" s="14">
        <v>2</v>
      </c>
      <c r="AB343" s="14">
        <v>10</v>
      </c>
      <c r="AC343" s="14" t="s">
        <v>195</v>
      </c>
      <c r="AD343" s="14" t="s">
        <v>25</v>
      </c>
      <c r="AE343" s="14">
        <v>13</v>
      </c>
      <c r="AF343" s="14" t="s">
        <v>41</v>
      </c>
      <c r="AG343" s="14" t="s">
        <v>40</v>
      </c>
      <c r="AH343" s="14">
        <v>1</v>
      </c>
      <c r="AK343" s="14">
        <v>206</v>
      </c>
      <c r="AL343" s="14">
        <v>211</v>
      </c>
      <c r="AM343" s="14">
        <v>307</v>
      </c>
      <c r="AQ343" s="14" t="s">
        <v>507</v>
      </c>
      <c r="AR343" s="9" t="s">
        <v>3500</v>
      </c>
      <c r="AS343" s="3">
        <v>61044</v>
      </c>
      <c r="AT343" s="3">
        <v>10231</v>
      </c>
      <c r="AU343" s="13" t="str">
        <f>HYPERLINK(AX343,_xlfn.CONCAT("BR:",D343))</f>
        <v>BR:Iglesias,Jose</v>
      </c>
      <c r="AV343" s="13" t="str">
        <f>HYPERLINK(AY343,_xlfn.CONCAT("BP:",D343))</f>
        <v>BP:Iglesias,Jose</v>
      </c>
      <c r="AW343" s="13" t="str">
        <f>HYPERLINK(AZ343,_xlfn.CONCAT("FG:",D343))</f>
        <v>FG:Iglesias,Jose</v>
      </c>
      <c r="AX343" t="s">
        <v>3501</v>
      </c>
      <c r="AY343" t="s">
        <v>3502</v>
      </c>
      <c r="AZ343" t="s">
        <v>4019</v>
      </c>
    </row>
    <row r="344" spans="1:52" x14ac:dyDescent="0.25">
      <c r="A344" s="8" t="s">
        <v>1105</v>
      </c>
      <c r="D344" s="23" t="s">
        <v>1475</v>
      </c>
      <c r="E344" s="14" t="s">
        <v>1042</v>
      </c>
      <c r="F344" s="11">
        <v>37283</v>
      </c>
      <c r="G344" s="24">
        <f>IF(MONTH(F344)&lt;7,2025-YEAR(F344),2025-YEAR(F344)-1)</f>
        <v>23</v>
      </c>
      <c r="H344" s="14">
        <v>166</v>
      </c>
      <c r="I344" s="14">
        <v>151</v>
      </c>
      <c r="J344" s="14">
        <v>15</v>
      </c>
      <c r="K344" s="14">
        <v>13</v>
      </c>
      <c r="L344" s="14">
        <v>18</v>
      </c>
      <c r="M344" s="14">
        <v>18.3</v>
      </c>
      <c r="N344" s="14">
        <v>36.299999999999997</v>
      </c>
      <c r="O344" s="14">
        <v>23.6</v>
      </c>
      <c r="P344" s="14">
        <v>0</v>
      </c>
      <c r="Q344" s="14" t="s">
        <v>38</v>
      </c>
      <c r="R344" s="14">
        <v>2</v>
      </c>
      <c r="S344" s="14">
        <v>7</v>
      </c>
      <c r="T344" s="14">
        <v>20</v>
      </c>
      <c r="U344" s="14">
        <v>7</v>
      </c>
      <c r="V344" s="14">
        <v>17.399999999999999</v>
      </c>
      <c r="W344" s="14">
        <v>24.4</v>
      </c>
      <c r="X344" s="14">
        <v>24.1</v>
      </c>
      <c r="Y344" s="14">
        <v>1.1000000000000001</v>
      </c>
      <c r="Z344" s="14">
        <v>1</v>
      </c>
      <c r="AA344" s="14">
        <v>2</v>
      </c>
      <c r="AB344" s="14">
        <v>9</v>
      </c>
      <c r="AC344" s="14" t="s">
        <v>195</v>
      </c>
      <c r="AD344" s="14" t="s">
        <v>40</v>
      </c>
      <c r="AE344" s="14">
        <v>13</v>
      </c>
      <c r="AF344" s="14" t="s">
        <v>41</v>
      </c>
      <c r="AG344" s="14" t="s">
        <v>40</v>
      </c>
      <c r="AH344" s="14">
        <v>5</v>
      </c>
      <c r="AK344" s="14">
        <v>471</v>
      </c>
      <c r="AL344" s="14">
        <v>456</v>
      </c>
      <c r="AN344" s="14">
        <v>405</v>
      </c>
      <c r="AO344" s="14">
        <v>405</v>
      </c>
      <c r="AP344" s="14">
        <v>405</v>
      </c>
      <c r="AQ344" s="14" t="s">
        <v>260</v>
      </c>
      <c r="AR344" s="9" t="s">
        <v>4442</v>
      </c>
      <c r="AS344" s="3">
        <v>127926</v>
      </c>
      <c r="AT344" s="3">
        <v>26540</v>
      </c>
      <c r="AU344" s="13" t="str">
        <f>HYPERLINK(AX344,_xlfn.CONCAT("BR:",D344))</f>
        <v>BR:Martinez,Angel+</v>
      </c>
      <c r="AV344" s="13" t="str">
        <f>HYPERLINK(AY344,_xlfn.CONCAT("BP:",D344))</f>
        <v>BP:Martinez,Angel+</v>
      </c>
      <c r="AW344" s="13" t="str">
        <f>HYPERLINK(AZ344,_xlfn.CONCAT("FG:",D344))</f>
        <v>FG:Martinez,Angel+</v>
      </c>
      <c r="AX344" t="s">
        <v>4441</v>
      </c>
      <c r="AY344" t="s">
        <v>2565</v>
      </c>
      <c r="AZ344" t="s">
        <v>4470</v>
      </c>
    </row>
    <row r="345" spans="1:52" x14ac:dyDescent="0.25">
      <c r="A345" s="8" t="s">
        <v>1105</v>
      </c>
      <c r="C345" s="14">
        <v>181</v>
      </c>
      <c r="D345" s="23" t="s">
        <v>1486</v>
      </c>
      <c r="E345" s="14" t="s">
        <v>1029</v>
      </c>
      <c r="F345" s="11">
        <v>33037</v>
      </c>
      <c r="G345" s="24">
        <f>IF(MONTH(F345)&lt;7,2025-YEAR(F345),2025-YEAR(F345)-1)</f>
        <v>35</v>
      </c>
      <c r="H345" s="14">
        <v>227</v>
      </c>
      <c r="I345" s="14">
        <v>214</v>
      </c>
      <c r="J345" s="14">
        <v>13</v>
      </c>
      <c r="K345" s="14">
        <v>19</v>
      </c>
      <c r="L345" s="14">
        <v>0</v>
      </c>
      <c r="M345" s="14">
        <v>12.7</v>
      </c>
      <c r="N345" s="14">
        <v>14.7</v>
      </c>
      <c r="O345" s="14">
        <v>27.5</v>
      </c>
      <c r="P345" s="14">
        <v>4.2</v>
      </c>
      <c r="Q345" s="14">
        <v>8</v>
      </c>
      <c r="R345" s="14">
        <v>2</v>
      </c>
      <c r="S345" s="14">
        <v>10</v>
      </c>
      <c r="T345" s="14">
        <v>32</v>
      </c>
      <c r="U345" s="14">
        <v>9</v>
      </c>
      <c r="V345" s="14">
        <v>19.5</v>
      </c>
      <c r="W345" s="14">
        <v>30.5</v>
      </c>
      <c r="X345" s="14">
        <v>28.7</v>
      </c>
      <c r="Y345" s="14">
        <v>1.8</v>
      </c>
      <c r="Z345" s="14">
        <v>3</v>
      </c>
      <c r="AA345" s="14">
        <v>2</v>
      </c>
      <c r="AB345" s="14">
        <v>9</v>
      </c>
      <c r="AC345" s="14" t="s">
        <v>69</v>
      </c>
      <c r="AD345" s="14" t="s">
        <v>47</v>
      </c>
      <c r="AE345" s="14">
        <v>10</v>
      </c>
      <c r="AF345" s="14" t="s">
        <v>41</v>
      </c>
      <c r="AG345" s="14" t="s">
        <v>41</v>
      </c>
      <c r="AH345" s="14">
        <v>2</v>
      </c>
      <c r="AI345" s="14">
        <v>308</v>
      </c>
      <c r="AQ345" s="14" t="s">
        <v>118</v>
      </c>
      <c r="AR345" s="9" t="s">
        <v>2591</v>
      </c>
      <c r="AS345" s="3">
        <v>70317</v>
      </c>
      <c r="AT345" s="3">
        <v>12859</v>
      </c>
      <c r="AU345" s="13" t="str">
        <f>HYPERLINK(AX345,_xlfn.CONCAT("BR:",D345))</f>
        <v>BR:McCann,James</v>
      </c>
      <c r="AV345" s="13" t="str">
        <f>HYPERLINK(AY345,_xlfn.CONCAT("BP:",D345))</f>
        <v>BP:McCann,James</v>
      </c>
      <c r="AW345" s="13" t="str">
        <f>HYPERLINK(AZ345,_xlfn.CONCAT("FG:",D345))</f>
        <v>FG:McCann,James</v>
      </c>
      <c r="AX345" t="s">
        <v>2592</v>
      </c>
      <c r="AY345" t="s">
        <v>2593</v>
      </c>
      <c r="AZ345" t="s">
        <v>4110</v>
      </c>
    </row>
    <row r="346" spans="1:52" x14ac:dyDescent="0.25">
      <c r="A346" s="8" t="s">
        <v>1105</v>
      </c>
      <c r="D346" s="23" t="s">
        <v>1515</v>
      </c>
      <c r="E346" s="14" t="s">
        <v>1080</v>
      </c>
      <c r="F346" s="11">
        <v>36335</v>
      </c>
      <c r="G346" s="24">
        <f>IF(MONTH(F346)&lt;7,2025-YEAR(F346),2025-YEAR(F346)-1)</f>
        <v>26</v>
      </c>
      <c r="H346" s="14">
        <v>596</v>
      </c>
      <c r="I346" s="14">
        <v>535</v>
      </c>
      <c r="J346" s="14">
        <v>61</v>
      </c>
      <c r="K346" s="14">
        <v>31</v>
      </c>
      <c r="L346" s="14">
        <v>11</v>
      </c>
      <c r="M346" s="14">
        <v>4.4000000000000004</v>
      </c>
      <c r="N346" s="14">
        <v>19.399999999999999</v>
      </c>
      <c r="O346" s="14">
        <v>13.6</v>
      </c>
      <c r="P346" s="14">
        <v>2.4</v>
      </c>
      <c r="Q346" s="14" t="s">
        <v>95</v>
      </c>
      <c r="R346" s="14">
        <v>0</v>
      </c>
      <c r="S346" s="14">
        <v>18</v>
      </c>
      <c r="T346" s="14">
        <v>32</v>
      </c>
      <c r="U346" s="14">
        <v>13</v>
      </c>
      <c r="V346" s="14">
        <v>11.4</v>
      </c>
      <c r="W346" s="14">
        <v>28.4</v>
      </c>
      <c r="X346" s="14">
        <v>21.1</v>
      </c>
      <c r="Y346" s="14">
        <v>2.8</v>
      </c>
      <c r="Z346" s="14">
        <v>4</v>
      </c>
      <c r="AA346" s="14">
        <v>-6</v>
      </c>
      <c r="AB346" s="14">
        <v>15</v>
      </c>
      <c r="AC346" s="14" t="s">
        <v>687</v>
      </c>
      <c r="AD346" s="14" t="s">
        <v>40</v>
      </c>
      <c r="AE346" s="14">
        <v>14</v>
      </c>
      <c r="AF346" s="14" t="s">
        <v>41</v>
      </c>
      <c r="AG346" s="14" t="s">
        <v>41</v>
      </c>
      <c r="AH346" s="14">
        <v>1</v>
      </c>
      <c r="AK346" s="14">
        <v>423</v>
      </c>
      <c r="AL346" s="14">
        <v>522</v>
      </c>
      <c r="AN346" s="14">
        <v>417</v>
      </c>
      <c r="AQ346" s="14" t="s">
        <v>688</v>
      </c>
      <c r="AR346" s="9" t="s">
        <v>2676</v>
      </c>
      <c r="AS346" s="3">
        <v>110401</v>
      </c>
      <c r="AT346" s="3">
        <v>21897</v>
      </c>
      <c r="AU346" s="13" t="str">
        <f>HYPERLINK(AX346,_xlfn.CONCAT("BR:",D346))</f>
        <v>BR:Morel,Christopher</v>
      </c>
      <c r="AV346" s="13" t="str">
        <f>HYPERLINK(AY346,_xlfn.CONCAT("BP:",D346))</f>
        <v>BP:Morel,Christopher</v>
      </c>
      <c r="AW346" s="13" t="str">
        <f>HYPERLINK(AZ346,_xlfn.CONCAT("FG:",D346))</f>
        <v>FG:Morel,Christopher</v>
      </c>
      <c r="AX346" t="s">
        <v>2677</v>
      </c>
      <c r="AY346" t="s">
        <v>2678</v>
      </c>
      <c r="AZ346" t="s">
        <v>4144</v>
      </c>
    </row>
    <row r="347" spans="1:52" x14ac:dyDescent="0.25">
      <c r="A347" s="8" t="s">
        <v>1105</v>
      </c>
      <c r="D347" s="23" t="s">
        <v>1539</v>
      </c>
      <c r="E347" s="14" t="s">
        <v>1022</v>
      </c>
      <c r="F347" s="11">
        <v>34872</v>
      </c>
      <c r="G347" s="24">
        <f>IF(MONTH(F347)&lt;7,2025-YEAR(F347),2025-YEAR(F347)-1)</f>
        <v>30</v>
      </c>
      <c r="H347" s="14">
        <v>464</v>
      </c>
      <c r="I347" s="14">
        <v>411</v>
      </c>
      <c r="J347" s="14">
        <v>53</v>
      </c>
      <c r="K347" s="14">
        <v>30</v>
      </c>
      <c r="L347" s="14">
        <v>22</v>
      </c>
      <c r="M347" s="14">
        <v>25.2</v>
      </c>
      <c r="N347" s="14">
        <v>50.2</v>
      </c>
      <c r="O347" s="14">
        <v>77.599999999999994</v>
      </c>
      <c r="P347" s="14">
        <v>15.5</v>
      </c>
      <c r="Q347" s="14">
        <v>8</v>
      </c>
      <c r="R347" s="14">
        <v>-2</v>
      </c>
      <c r="S347" s="14">
        <v>12</v>
      </c>
      <c r="T347" s="14">
        <v>57</v>
      </c>
      <c r="U347" s="14">
        <v>10</v>
      </c>
      <c r="V347" s="14">
        <v>10.1</v>
      </c>
      <c r="W347" s="14">
        <v>23.1</v>
      </c>
      <c r="X347" s="14">
        <v>24.5</v>
      </c>
      <c r="Y347" s="14">
        <v>4.2</v>
      </c>
      <c r="Z347" s="14">
        <v>7</v>
      </c>
      <c r="AA347" s="14">
        <v>-2</v>
      </c>
      <c r="AB347" s="14">
        <v>12</v>
      </c>
      <c r="AC347" s="14" t="s">
        <v>69</v>
      </c>
      <c r="AD347" s="14" t="s">
        <v>41</v>
      </c>
      <c r="AE347" s="14">
        <v>12</v>
      </c>
      <c r="AF347" s="14" t="s">
        <v>41</v>
      </c>
      <c r="AG347" s="14" t="s">
        <v>41</v>
      </c>
      <c r="AH347" s="14">
        <v>2</v>
      </c>
      <c r="AN347" s="14">
        <v>313</v>
      </c>
      <c r="AP347" s="14">
        <v>313</v>
      </c>
      <c r="AQ347" s="14" t="s">
        <v>147</v>
      </c>
      <c r="AR347" s="9" t="s">
        <v>2746</v>
      </c>
      <c r="AS347" s="3">
        <v>102704</v>
      </c>
      <c r="AT347" s="3">
        <v>15711</v>
      </c>
      <c r="AU347" s="13" t="str">
        <f>HYPERLINK(AX347,_xlfn.CONCAT("BR:",D347))</f>
        <v>BR:O'Neill,Tyler</v>
      </c>
      <c r="AV347" s="13" t="str">
        <f>HYPERLINK(AY347,_xlfn.CONCAT("BP:",D347))</f>
        <v>BP:O'Neill,Tyler</v>
      </c>
      <c r="AW347" s="13" t="str">
        <f>HYPERLINK(AZ347,_xlfn.CONCAT("FG:",D347))</f>
        <v>FG:O'Neill,Tyler</v>
      </c>
      <c r="AX347" t="s">
        <v>2747</v>
      </c>
      <c r="AY347" t="s">
        <v>2748</v>
      </c>
      <c r="AZ347" t="s">
        <v>4170</v>
      </c>
    </row>
    <row r="348" spans="1:52" x14ac:dyDescent="0.25">
      <c r="A348" s="8" t="s">
        <v>1105</v>
      </c>
      <c r="D348" s="23" t="s">
        <v>1546</v>
      </c>
      <c r="E348" s="14" t="s">
        <v>1148</v>
      </c>
      <c r="F348" s="11">
        <v>36868</v>
      </c>
      <c r="G348" s="24">
        <f>IF(MONTH(F348)&lt;7,2025-YEAR(F348),2025-YEAR(F348)-1)</f>
        <v>24</v>
      </c>
      <c r="H348" s="14">
        <v>432</v>
      </c>
      <c r="I348" s="14">
        <v>403</v>
      </c>
      <c r="J348" s="14">
        <v>29</v>
      </c>
      <c r="K348" s="14">
        <v>25</v>
      </c>
      <c r="L348" s="14">
        <v>5</v>
      </c>
      <c r="M348" s="14">
        <v>32</v>
      </c>
      <c r="N348" s="14">
        <v>40</v>
      </c>
      <c r="O348" s="14">
        <v>45.7</v>
      </c>
      <c r="P348" s="14">
        <v>1.8</v>
      </c>
      <c r="Q348" s="14">
        <v>2</v>
      </c>
      <c r="R348" s="14">
        <v>-9</v>
      </c>
      <c r="S348" s="14">
        <v>15</v>
      </c>
      <c r="T348" s="14">
        <v>29</v>
      </c>
      <c r="U348" s="14">
        <v>7</v>
      </c>
      <c r="V348" s="14">
        <v>18.600000000000001</v>
      </c>
      <c r="W348" s="14">
        <v>28.6</v>
      </c>
      <c r="X348" s="14">
        <v>30.9</v>
      </c>
      <c r="Y348" s="14">
        <v>2.2999999999999998</v>
      </c>
      <c r="Z348" s="14">
        <v>2</v>
      </c>
      <c r="AA348" s="14">
        <v>-8</v>
      </c>
      <c r="AB348" s="14">
        <v>15</v>
      </c>
      <c r="AC348" s="14" t="s">
        <v>412</v>
      </c>
      <c r="AD348" s="14" t="s">
        <v>47</v>
      </c>
      <c r="AE348" s="14">
        <v>14</v>
      </c>
      <c r="AF348" s="14" t="s">
        <v>41</v>
      </c>
      <c r="AG348" s="14" t="s">
        <v>41</v>
      </c>
      <c r="AH348" s="14">
        <v>1</v>
      </c>
      <c r="AN348" s="14">
        <v>205</v>
      </c>
      <c r="AO348" s="14">
        <v>305</v>
      </c>
      <c r="AP348" s="14">
        <v>205</v>
      </c>
      <c r="AQ348" s="14" t="s">
        <v>413</v>
      </c>
      <c r="AR348" s="9" t="s">
        <v>4452</v>
      </c>
      <c r="AS348" s="3">
        <v>131720</v>
      </c>
      <c r="AT348" s="3">
        <v>24816</v>
      </c>
      <c r="AU348" s="13" t="str">
        <f>HYPERLINK(AX348,_xlfn.CONCAT("BR:",D348))</f>
        <v>BR:Pages,Andy</v>
      </c>
      <c r="AV348" s="13" t="str">
        <f>HYPERLINK(AY348,_xlfn.CONCAT("BP:",D348))</f>
        <v>BP:Pages,Andy</v>
      </c>
      <c r="AW348" s="13" t="str">
        <f>HYPERLINK(AZ348,_xlfn.CONCAT("FG:",D348))</f>
        <v>FG:Pages,Andy</v>
      </c>
      <c r="AX348" t="s">
        <v>4451</v>
      </c>
      <c r="AY348" t="s">
        <v>2767</v>
      </c>
      <c r="AZ348" t="s">
        <v>4475</v>
      </c>
    </row>
    <row r="349" spans="1:52" x14ac:dyDescent="0.25">
      <c r="A349" s="8" t="s">
        <v>1105</v>
      </c>
      <c r="D349" s="23" t="s">
        <v>1554</v>
      </c>
      <c r="E349" s="14" t="s">
        <v>4528</v>
      </c>
      <c r="F349" s="11">
        <v>35695</v>
      </c>
      <c r="G349" s="24">
        <f>IF(MONTH(F349)&lt;7,2025-YEAR(F349),2025-YEAR(F349)-1)</f>
        <v>27</v>
      </c>
      <c r="H349" s="14">
        <v>627</v>
      </c>
      <c r="I349" s="14">
        <v>602</v>
      </c>
      <c r="J349" s="14">
        <v>25</v>
      </c>
      <c r="K349" s="14">
        <v>2</v>
      </c>
      <c r="L349" s="14">
        <v>0</v>
      </c>
      <c r="M349" s="14">
        <v>33.299999999999997</v>
      </c>
      <c r="N349" s="14">
        <v>38.299999999999997</v>
      </c>
      <c r="O349" s="14">
        <v>49</v>
      </c>
      <c r="P349" s="14">
        <v>1</v>
      </c>
      <c r="Q349" s="14">
        <v>1</v>
      </c>
      <c r="R349" s="14">
        <v>-3</v>
      </c>
      <c r="S349" s="14">
        <v>19</v>
      </c>
      <c r="T349" s="14">
        <v>16</v>
      </c>
      <c r="U349" s="14">
        <v>0</v>
      </c>
      <c r="V349" s="14">
        <v>23.7</v>
      </c>
      <c r="W349" s="14">
        <v>28.7</v>
      </c>
      <c r="X349" s="14">
        <v>30</v>
      </c>
      <c r="Y349" s="14">
        <v>1.3</v>
      </c>
      <c r="Z349" s="14">
        <v>1</v>
      </c>
      <c r="AA349" s="14">
        <v>-3</v>
      </c>
      <c r="AB349" s="14">
        <v>19</v>
      </c>
      <c r="AC349" s="14" t="s">
        <v>342</v>
      </c>
      <c r="AD349" s="14" t="s">
        <v>57</v>
      </c>
      <c r="AE349" s="14">
        <v>16</v>
      </c>
      <c r="AF349" s="14" t="s">
        <v>40</v>
      </c>
      <c r="AG349" s="14" t="s">
        <v>40</v>
      </c>
      <c r="AH349" s="14">
        <v>1</v>
      </c>
      <c r="AM349" s="14">
        <v>220</v>
      </c>
      <c r="AQ349" s="14" t="s">
        <v>343</v>
      </c>
      <c r="AR349" s="9" t="s">
        <v>2789</v>
      </c>
      <c r="AS349" s="3">
        <v>132232</v>
      </c>
      <c r="AT349" s="3">
        <v>21636</v>
      </c>
      <c r="AU349" s="13" t="str">
        <f>HYPERLINK(AX349,_xlfn.CONCAT("BR:",D349))</f>
        <v>BR:Pena,Jeremy</v>
      </c>
      <c r="AV349" s="13" t="str">
        <f>HYPERLINK(AY349,_xlfn.CONCAT("BP:",D349))</f>
        <v>BP:Pena,Jeremy</v>
      </c>
      <c r="AW349" s="13" t="str">
        <f>HYPERLINK(AZ349,_xlfn.CONCAT("FG:",D349))</f>
        <v>FG:Pena,Jeremy</v>
      </c>
      <c r="AX349" t="s">
        <v>2790</v>
      </c>
      <c r="AY349" t="s">
        <v>2791</v>
      </c>
      <c r="AZ349" t="s">
        <v>4186</v>
      </c>
    </row>
    <row r="350" spans="1:52" x14ac:dyDescent="0.25">
      <c r="A350" s="8" t="s">
        <v>1105</v>
      </c>
      <c r="D350" s="23" t="s">
        <v>1585</v>
      </c>
      <c r="E350" s="14" t="s">
        <v>647</v>
      </c>
      <c r="F350" s="11">
        <v>35569</v>
      </c>
      <c r="G350" s="24">
        <f>IF(MONTH(F350)&lt;7,2025-YEAR(F350),2025-YEAR(F350)-1)</f>
        <v>28</v>
      </c>
      <c r="H350" s="14">
        <v>275</v>
      </c>
      <c r="I350" s="14">
        <v>254</v>
      </c>
      <c r="J350" s="14">
        <v>21</v>
      </c>
      <c r="K350" s="14">
        <v>12</v>
      </c>
      <c r="L350" s="14">
        <v>12</v>
      </c>
      <c r="M350" s="14">
        <v>26.7</v>
      </c>
      <c r="N350" s="14">
        <v>47.7</v>
      </c>
      <c r="O350" s="14">
        <v>35.6</v>
      </c>
      <c r="P350" s="14">
        <v>2</v>
      </c>
      <c r="Q350" s="14" t="s">
        <v>38</v>
      </c>
      <c r="R350" s="14">
        <v>7</v>
      </c>
      <c r="S350" s="14">
        <v>2</v>
      </c>
      <c r="T350" s="14">
        <v>17</v>
      </c>
      <c r="U350" s="14">
        <v>5</v>
      </c>
      <c r="V350" s="14">
        <v>33</v>
      </c>
      <c r="W350" s="14">
        <v>47</v>
      </c>
      <c r="X350" s="14">
        <v>47</v>
      </c>
      <c r="Y350" s="14">
        <v>0.3</v>
      </c>
      <c r="Z350" s="14">
        <v>0</v>
      </c>
      <c r="AA350" s="14">
        <v>7</v>
      </c>
      <c r="AB350" s="14">
        <v>2</v>
      </c>
      <c r="AC350" s="14" t="s">
        <v>666</v>
      </c>
      <c r="AD350" s="14" t="s">
        <v>50</v>
      </c>
      <c r="AE350" s="14">
        <v>16</v>
      </c>
      <c r="AF350" s="14" t="s">
        <v>57</v>
      </c>
      <c r="AG350" s="14" t="s">
        <v>40</v>
      </c>
      <c r="AH350" s="14">
        <v>3</v>
      </c>
      <c r="AN350" s="14">
        <v>207</v>
      </c>
      <c r="AO350" s="14">
        <v>207</v>
      </c>
      <c r="AP350" s="14">
        <v>207</v>
      </c>
      <c r="AQ350" s="14" t="s">
        <v>667</v>
      </c>
      <c r="AR350" s="9" t="s">
        <v>2882</v>
      </c>
      <c r="AS350" s="3">
        <v>104023</v>
      </c>
      <c r="AT350" s="3">
        <v>18363</v>
      </c>
      <c r="AU350" s="13" t="str">
        <f>HYPERLINK(AX350,_xlfn.CONCAT("BR:",D350))</f>
        <v>BR:Robles,Victor</v>
      </c>
      <c r="AV350" s="13" t="str">
        <f>HYPERLINK(AY350,_xlfn.CONCAT("BP:",D350))</f>
        <v>BP:Robles,Victor</v>
      </c>
      <c r="AW350" s="13" t="str">
        <f>HYPERLINK(AZ350,_xlfn.CONCAT("FG:",D350))</f>
        <v>FG:Robles,Victor</v>
      </c>
      <c r="AX350" t="s">
        <v>2883</v>
      </c>
      <c r="AY350" t="s">
        <v>2884</v>
      </c>
      <c r="AZ350" t="s">
        <v>4224</v>
      </c>
    </row>
    <row r="351" spans="1:52" x14ac:dyDescent="0.25">
      <c r="A351" s="8" t="s">
        <v>1105</v>
      </c>
      <c r="D351" s="23" t="s">
        <v>1587</v>
      </c>
      <c r="E351" s="14" t="s">
        <v>4582</v>
      </c>
      <c r="F351" s="11">
        <v>35286</v>
      </c>
      <c r="G351" s="24">
        <f>IF(MONTH(F351)&lt;7,2025-YEAR(F351),2025-YEAR(F351)-1)</f>
        <v>28</v>
      </c>
      <c r="H351" s="14">
        <v>532</v>
      </c>
      <c r="I351" s="14">
        <v>501</v>
      </c>
      <c r="J351" s="14">
        <v>31</v>
      </c>
      <c r="K351" s="14">
        <v>20</v>
      </c>
      <c r="L351" s="14">
        <v>7</v>
      </c>
      <c r="M351" s="14">
        <v>32.6</v>
      </c>
      <c r="N351" s="14">
        <v>41.6</v>
      </c>
      <c r="O351" s="14">
        <v>41.7</v>
      </c>
      <c r="P351" s="14">
        <v>1.4</v>
      </c>
      <c r="Q351" s="14">
        <v>2</v>
      </c>
      <c r="R351" s="14">
        <v>-9</v>
      </c>
      <c r="S351" s="14">
        <v>18</v>
      </c>
      <c r="T351" s="14">
        <v>30</v>
      </c>
      <c r="U351" s="14">
        <v>3</v>
      </c>
      <c r="V351" s="14">
        <v>23</v>
      </c>
      <c r="W351" s="14">
        <v>28</v>
      </c>
      <c r="X351" s="14">
        <v>33.6</v>
      </c>
      <c r="Y351" s="14">
        <v>1</v>
      </c>
      <c r="Z351" s="14">
        <v>1</v>
      </c>
      <c r="AA351" s="14">
        <v>-9</v>
      </c>
      <c r="AB351" s="14">
        <v>20</v>
      </c>
      <c r="AC351" s="14" t="s">
        <v>69</v>
      </c>
      <c r="AD351" s="14" t="s">
        <v>47</v>
      </c>
      <c r="AE351" s="14">
        <v>12</v>
      </c>
      <c r="AF351" s="14" t="s">
        <v>41</v>
      </c>
      <c r="AG351" s="14" t="s">
        <v>41</v>
      </c>
      <c r="AH351" s="14">
        <v>1</v>
      </c>
      <c r="AK351" s="14">
        <v>310</v>
      </c>
      <c r="AQ351" s="14" t="s">
        <v>290</v>
      </c>
      <c r="AR351" s="9" t="s">
        <v>2888</v>
      </c>
      <c r="AS351" s="3">
        <v>106765</v>
      </c>
      <c r="AT351" s="3">
        <v>17907</v>
      </c>
      <c r="AU351" s="13" t="str">
        <f>HYPERLINK(AX351,_xlfn.CONCAT("BR:",D351))</f>
        <v>BR:Rodgers,Brendan</v>
      </c>
      <c r="AV351" s="13" t="str">
        <f>HYPERLINK(AY351,_xlfn.CONCAT("BP:",D351))</f>
        <v>BP:Rodgers,Brendan</v>
      </c>
      <c r="AW351" s="13" t="str">
        <f>HYPERLINK(AZ351,_xlfn.CONCAT("FG:",D351))</f>
        <v>FG:Rodgers,Brendan</v>
      </c>
      <c r="AX351" t="s">
        <v>2889</v>
      </c>
      <c r="AY351" t="s">
        <v>2890</v>
      </c>
      <c r="AZ351" t="s">
        <v>4226</v>
      </c>
    </row>
    <row r="352" spans="1:52" x14ac:dyDescent="0.25">
      <c r="A352" s="8" t="s">
        <v>1105</v>
      </c>
      <c r="B352" t="s">
        <v>1018</v>
      </c>
      <c r="D352" s="23" t="s">
        <v>1158</v>
      </c>
      <c r="E352" s="14" t="s">
        <v>1035</v>
      </c>
      <c r="F352" s="11">
        <v>37201</v>
      </c>
      <c r="G352" s="24">
        <f>IF(MONTH(F352)&lt;7,2025-YEAR(F352),2025-YEAR(F352)-1)</f>
        <v>23</v>
      </c>
      <c r="AR352" s="9" t="s">
        <v>1159</v>
      </c>
      <c r="AS352" s="3">
        <v>170210</v>
      </c>
      <c r="AT352" s="3" t="s">
        <v>1160</v>
      </c>
      <c r="AU352" s="13" t="str">
        <f>HYPERLINK(AX352,_xlfn.CONCAT("BR:",D352))</f>
        <v>BR:Shaw,Matt</v>
      </c>
      <c r="AV352" s="13" t="str">
        <f>HYPERLINK(AY352,_xlfn.CONCAT("BP:",D352))</f>
        <v>BP:Shaw,Matt</v>
      </c>
      <c r="AW352" s="13" t="str">
        <f>HYPERLINK(AZ352,_xlfn.CONCAT("FG:",D352))</f>
        <v>FG:Shaw,Matt</v>
      </c>
      <c r="AX352" t="s">
        <v>1161</v>
      </c>
      <c r="AY352" t="s">
        <v>4415</v>
      </c>
      <c r="AZ352" t="s">
        <v>4267</v>
      </c>
    </row>
    <row r="353" spans="1:52" x14ac:dyDescent="0.25">
      <c r="A353" s="8" t="s">
        <v>1105</v>
      </c>
      <c r="D353" s="23" t="s">
        <v>1637</v>
      </c>
      <c r="E353" s="14" t="s">
        <v>220</v>
      </c>
      <c r="F353" s="11">
        <v>35771</v>
      </c>
      <c r="G353" s="24">
        <f>IF(MONTH(F353)&lt;7,2025-YEAR(F353),2025-YEAR(F353)-1)</f>
        <v>27</v>
      </c>
      <c r="H353" s="14">
        <v>646</v>
      </c>
      <c r="I353" s="14">
        <v>574</v>
      </c>
      <c r="J353" s="14">
        <v>72</v>
      </c>
      <c r="K353" s="14">
        <v>18</v>
      </c>
      <c r="L353" s="14">
        <v>19</v>
      </c>
      <c r="M353" s="14">
        <v>11.6</v>
      </c>
      <c r="N353" s="14">
        <v>33.6</v>
      </c>
      <c r="O353" s="14">
        <v>22.7</v>
      </c>
      <c r="P353" s="14">
        <v>0.5</v>
      </c>
      <c r="Q353" s="14">
        <v>0</v>
      </c>
      <c r="R353" s="14">
        <v>0</v>
      </c>
      <c r="S353" s="14">
        <v>3</v>
      </c>
      <c r="T353" s="14">
        <v>21</v>
      </c>
      <c r="U353" s="14">
        <v>14</v>
      </c>
      <c r="V353" s="14">
        <v>14.1</v>
      </c>
      <c r="W353" s="14">
        <v>31.1</v>
      </c>
      <c r="X353" s="14">
        <v>30.2</v>
      </c>
      <c r="Y353" s="14">
        <v>3</v>
      </c>
      <c r="Z353" s="14">
        <v>2</v>
      </c>
      <c r="AA353" s="14">
        <v>10</v>
      </c>
      <c r="AB353" s="14">
        <v>3</v>
      </c>
      <c r="AC353" s="14" t="s">
        <v>96</v>
      </c>
      <c r="AD353" s="14" t="s">
        <v>57</v>
      </c>
      <c r="AE353" s="14">
        <v>15</v>
      </c>
      <c r="AF353" s="14" t="s">
        <v>41</v>
      </c>
      <c r="AG353" s="14" t="s">
        <v>25</v>
      </c>
      <c r="AH353" s="14">
        <v>1</v>
      </c>
      <c r="AJ353" s="14">
        <v>303</v>
      </c>
      <c r="AK353" s="14">
        <v>414</v>
      </c>
      <c r="AM353" s="14">
        <v>420</v>
      </c>
      <c r="AN353" s="14">
        <v>309</v>
      </c>
      <c r="AP353" s="14">
        <v>409</v>
      </c>
      <c r="AQ353" s="14" t="s">
        <v>236</v>
      </c>
      <c r="AR353" s="9" t="s">
        <v>3035</v>
      </c>
      <c r="AS353" s="3">
        <v>137710</v>
      </c>
      <c r="AT353" s="3">
        <v>26323</v>
      </c>
      <c r="AU353" s="13" t="str">
        <f>HYPERLINK(AX353,_xlfn.CONCAT("BR:",D353))</f>
        <v>BR:Steer,Spencer</v>
      </c>
      <c r="AV353" s="13" t="str">
        <f>HYPERLINK(AY353,_xlfn.CONCAT("BP:",D353))</f>
        <v>BP:Steer,Spencer</v>
      </c>
      <c r="AW353" s="13" t="str">
        <f>HYPERLINK(AZ353,_xlfn.CONCAT("FG:",D353))</f>
        <v>FG:Steer,Spencer</v>
      </c>
      <c r="AX353" t="s">
        <v>3036</v>
      </c>
      <c r="AY353" t="s">
        <v>3037</v>
      </c>
      <c r="AZ353" t="s">
        <v>4291</v>
      </c>
    </row>
    <row r="354" spans="1:52" x14ac:dyDescent="0.25">
      <c r="A354" s="8" t="s">
        <v>1105</v>
      </c>
      <c r="D354" s="23" t="s">
        <v>1666</v>
      </c>
      <c r="E354" s="14" t="s">
        <v>4575</v>
      </c>
      <c r="F354" s="11">
        <v>36398</v>
      </c>
      <c r="G354" s="24">
        <f>IF(MONTH(F354)&lt;7,2025-YEAR(F354),2025-YEAR(F354)-1)</f>
        <v>25</v>
      </c>
      <c r="H354" s="14">
        <v>375</v>
      </c>
      <c r="I354" s="14">
        <v>342</v>
      </c>
      <c r="J354" s="14">
        <v>33</v>
      </c>
      <c r="K354" s="14">
        <v>12</v>
      </c>
      <c r="L354" s="14">
        <v>8</v>
      </c>
      <c r="M354" s="14">
        <v>19.100000000000001</v>
      </c>
      <c r="N354" s="14">
        <v>29.1</v>
      </c>
      <c r="O354" s="14">
        <v>44.3</v>
      </c>
      <c r="P354" s="14">
        <v>2.5</v>
      </c>
      <c r="Q354" s="14" t="s">
        <v>95</v>
      </c>
      <c r="R354" s="14">
        <v>0</v>
      </c>
      <c r="S354" s="14">
        <v>13</v>
      </c>
      <c r="T354" s="14">
        <v>41</v>
      </c>
      <c r="U354" s="14">
        <v>12</v>
      </c>
      <c r="V354" s="14">
        <v>14.4</v>
      </c>
      <c r="W354" s="14">
        <v>28.5</v>
      </c>
      <c r="X354" s="14">
        <v>22.7</v>
      </c>
      <c r="Y354" s="14">
        <v>1.3</v>
      </c>
      <c r="Z354" s="14">
        <v>2</v>
      </c>
      <c r="AA354" s="14">
        <v>-7</v>
      </c>
      <c r="AB354" s="14">
        <v>9</v>
      </c>
      <c r="AC354" s="14" t="s">
        <v>53</v>
      </c>
      <c r="AD354" s="14" t="s">
        <v>47</v>
      </c>
      <c r="AE354" s="14">
        <v>12</v>
      </c>
      <c r="AF354" s="14" t="s">
        <v>41</v>
      </c>
      <c r="AG354" s="14" t="s">
        <v>41</v>
      </c>
      <c r="AH354" s="14">
        <v>1</v>
      </c>
      <c r="AJ354" s="14">
        <v>307</v>
      </c>
      <c r="AQ354" s="14" t="s">
        <v>322</v>
      </c>
      <c r="AR354" s="9" t="s">
        <v>3122</v>
      </c>
      <c r="AS354" s="3">
        <v>138910</v>
      </c>
      <c r="AT354" s="3">
        <v>27465</v>
      </c>
      <c r="AU354" s="13" t="str">
        <f>HYPERLINK(AX354,_xlfn.CONCAT("BR:",D354))</f>
        <v>BR:Torkelson,Spencer</v>
      </c>
      <c r="AV354" s="13" t="str">
        <f>HYPERLINK(AY354,_xlfn.CONCAT("BP:",D354))</f>
        <v>BP:Torkelson,Spencer</v>
      </c>
      <c r="AW354" s="13" t="str">
        <f>HYPERLINK(AZ354,_xlfn.CONCAT("FG:",D354))</f>
        <v>FG:Torkelson,Spencer</v>
      </c>
      <c r="AX354" t="s">
        <v>3123</v>
      </c>
      <c r="AY354" t="s">
        <v>3124</v>
      </c>
      <c r="AZ354" t="s">
        <v>4323</v>
      </c>
    </row>
    <row r="355" spans="1:52" x14ac:dyDescent="0.25">
      <c r="A355" s="8" t="s">
        <v>1105</v>
      </c>
      <c r="C355" s="14">
        <v>301</v>
      </c>
      <c r="D355" s="23" t="s">
        <v>1690</v>
      </c>
      <c r="E355" s="14" t="s">
        <v>1086</v>
      </c>
      <c r="F355" s="11">
        <v>33106</v>
      </c>
      <c r="G355" s="24">
        <f>IF(MONTH(F355)&lt;7,2025-YEAR(F355),2025-YEAR(F355)-1)</f>
        <v>34</v>
      </c>
      <c r="H355" s="14">
        <v>305</v>
      </c>
      <c r="I355" s="14">
        <v>294</v>
      </c>
      <c r="J355" s="14">
        <v>11</v>
      </c>
      <c r="K355" s="14">
        <v>23</v>
      </c>
      <c r="L355" s="14">
        <v>0</v>
      </c>
      <c r="M355" s="14">
        <v>13.1</v>
      </c>
      <c r="N355" s="14">
        <v>14.1</v>
      </c>
      <c r="O355" s="14">
        <v>21</v>
      </c>
      <c r="P355" s="14">
        <v>2.2000000000000002</v>
      </c>
      <c r="Q355" s="14">
        <v>3</v>
      </c>
      <c r="R355" s="14">
        <v>-8</v>
      </c>
      <c r="S355" s="14">
        <v>27</v>
      </c>
      <c r="T355" s="14">
        <v>20</v>
      </c>
      <c r="U355" s="14">
        <v>0</v>
      </c>
      <c r="V355" s="14">
        <v>21.1</v>
      </c>
      <c r="W355" s="14">
        <v>22.1</v>
      </c>
      <c r="X355" s="14">
        <v>25.9</v>
      </c>
      <c r="Y355" s="14">
        <v>1</v>
      </c>
      <c r="Z355" s="14">
        <v>0</v>
      </c>
      <c r="AA355" s="14">
        <v>-11</v>
      </c>
      <c r="AB355" s="14">
        <v>27</v>
      </c>
      <c r="AC355" s="14" t="s">
        <v>262</v>
      </c>
      <c r="AD355" s="14" t="s">
        <v>40</v>
      </c>
      <c r="AE355" s="14">
        <v>9</v>
      </c>
      <c r="AF355" s="14" t="s">
        <v>25</v>
      </c>
      <c r="AG355" s="14" t="s">
        <v>40</v>
      </c>
      <c r="AH355" s="14">
        <v>2</v>
      </c>
      <c r="AI355" s="14">
        <v>202</v>
      </c>
      <c r="AJ355" s="14">
        <v>409</v>
      </c>
      <c r="AL355" s="14">
        <v>537</v>
      </c>
      <c r="AQ355" s="14" t="s">
        <v>482</v>
      </c>
      <c r="AR355" s="9" t="s">
        <v>3194</v>
      </c>
      <c r="AS355" s="3">
        <v>58767</v>
      </c>
      <c r="AT355" s="3">
        <v>9774</v>
      </c>
      <c r="AU355" s="13" t="str">
        <f>HYPERLINK(AX355,_xlfn.CONCAT("BR:",D355))</f>
        <v>BR:Vazquez,Christian</v>
      </c>
      <c r="AV355" s="13" t="str">
        <f>HYPERLINK(AY355,_xlfn.CONCAT("BP:",D355))</f>
        <v>BP:Vazquez,Christian</v>
      </c>
      <c r="AW355" s="13" t="str">
        <f>HYPERLINK(AZ355,_xlfn.CONCAT("FG:",D355))</f>
        <v>FG:Vazquez,Christian</v>
      </c>
      <c r="AX355" t="s">
        <v>3195</v>
      </c>
      <c r="AY355" t="s">
        <v>3196</v>
      </c>
      <c r="AZ355" t="s">
        <v>4347</v>
      </c>
    </row>
    <row r="356" spans="1:52" x14ac:dyDescent="0.25">
      <c r="A356" s="8" t="s">
        <v>1111</v>
      </c>
      <c r="D356" s="23" t="s">
        <v>1236</v>
      </c>
      <c r="E356" s="14" t="s">
        <v>220</v>
      </c>
      <c r="F356" s="11">
        <v>35931</v>
      </c>
      <c r="G356" s="24">
        <f>IF(MONTH(F356)&lt;7,2025-YEAR(F356),2025-YEAR(F356)-1)</f>
        <v>27</v>
      </c>
      <c r="H356" s="14">
        <v>383</v>
      </c>
      <c r="I356" s="14">
        <v>343</v>
      </c>
      <c r="J356" s="14">
        <v>40</v>
      </c>
      <c r="K356" s="14">
        <v>51</v>
      </c>
      <c r="L356" s="14">
        <v>14</v>
      </c>
      <c r="M356" s="14">
        <v>5</v>
      </c>
      <c r="N356" s="14">
        <v>20</v>
      </c>
      <c r="O356" s="14">
        <v>10.4</v>
      </c>
      <c r="P356" s="14">
        <v>0.6</v>
      </c>
      <c r="Q356" s="14" t="s">
        <v>84</v>
      </c>
      <c r="R356" s="14">
        <v>0</v>
      </c>
      <c r="S356" s="14">
        <v>3</v>
      </c>
      <c r="T356" s="14">
        <v>64</v>
      </c>
      <c r="U356" s="14">
        <v>13</v>
      </c>
      <c r="V356" s="14">
        <v>10</v>
      </c>
      <c r="W356" s="14">
        <v>24</v>
      </c>
      <c r="X356" s="14">
        <v>26.7</v>
      </c>
      <c r="Y356" s="14">
        <v>3.2</v>
      </c>
      <c r="Z356" s="14" t="s">
        <v>95</v>
      </c>
      <c r="AA356" s="14">
        <v>0</v>
      </c>
      <c r="AB356" s="14">
        <v>3</v>
      </c>
      <c r="AC356" s="14" t="s">
        <v>221</v>
      </c>
      <c r="AD356" s="14" t="s">
        <v>57</v>
      </c>
      <c r="AE356" s="14">
        <v>14</v>
      </c>
      <c r="AF356" s="14" t="s">
        <v>41</v>
      </c>
      <c r="AG356" s="14" t="s">
        <v>40</v>
      </c>
      <c r="AH356" s="14">
        <v>1</v>
      </c>
      <c r="AN356" s="14">
        <v>303</v>
      </c>
      <c r="AO356" s="14">
        <v>303</v>
      </c>
      <c r="AP356" s="14">
        <v>303</v>
      </c>
      <c r="AQ356" s="14" t="s">
        <v>222</v>
      </c>
      <c r="AR356" s="9" t="s">
        <v>1873</v>
      </c>
      <c r="AS356" s="3">
        <v>107480</v>
      </c>
      <c r="AT356" s="3">
        <v>21853</v>
      </c>
      <c r="AU356" s="13" t="str">
        <f>HYPERLINK(AX356,_xlfn.CONCAT("BR:",D356))</f>
        <v>BR:Benson,Will*</v>
      </c>
      <c r="AV356" s="13" t="str">
        <f>HYPERLINK(AY356,_xlfn.CONCAT("BP:",D356))</f>
        <v>BP:Benson,Will*</v>
      </c>
      <c r="AW356" s="13" t="str">
        <f>HYPERLINK(AZ356,_xlfn.CONCAT("FG:",D356))</f>
        <v>FG:Benson,Will*</v>
      </c>
      <c r="AX356" t="s">
        <v>1874</v>
      </c>
      <c r="AY356" t="s">
        <v>1875</v>
      </c>
      <c r="AZ356" t="s">
        <v>3803</v>
      </c>
    </row>
    <row r="357" spans="1:52" x14ac:dyDescent="0.25">
      <c r="A357" s="8" t="s">
        <v>1111</v>
      </c>
      <c r="B357" t="s">
        <v>1018</v>
      </c>
      <c r="C357" s="14">
        <v>317</v>
      </c>
      <c r="D357" s="23" t="s">
        <v>8036</v>
      </c>
      <c r="E357" s="14" t="s">
        <v>647</v>
      </c>
      <c r="F357" s="11">
        <v>38610</v>
      </c>
      <c r="G357" s="24">
        <f>IF(MONTH(F357)&lt;7,2025-YEAR(F357),2025-YEAR(F357)-1)</f>
        <v>19</v>
      </c>
      <c r="AR357" s="9" t="s">
        <v>8037</v>
      </c>
      <c r="AS357" s="3">
        <v>166688</v>
      </c>
      <c r="AT357" s="3" t="s">
        <v>8038</v>
      </c>
      <c r="AU357" s="13" t="str">
        <f>HYPERLINK(AX357,_xlfn.CONCAT("BR:",D357))</f>
        <v>BR:Celesten,Felnin+</v>
      </c>
      <c r="AV357" s="13" t="str">
        <f>HYPERLINK(AY357,_xlfn.CONCAT("BP:",D357))</f>
        <v>BP:Celesten,Felnin+</v>
      </c>
      <c r="AW357" s="13" t="str">
        <f>HYPERLINK(AZ357,_xlfn.CONCAT("FG:",D357))</f>
        <v>FG:Celesten,Felnin+</v>
      </c>
      <c r="AX357" t="str">
        <f>_xlfn.CONCAT("https://www.baseball-reference.com/register/player.fcgi?id=",AR357)</f>
        <v>https://www.baseball-reference.com/register/player.fcgi?id=celest000fel</v>
      </c>
      <c r="AY357" t="s">
        <v>8039</v>
      </c>
      <c r="AZ357" t="str">
        <f>_xlfn.CONCAT("https://www.fangraphs.com/statss.aspx?playerid=",AT357)</f>
        <v>https://www.fangraphs.com/statss.aspx?playerid=sa3023381</v>
      </c>
    </row>
    <row r="358" spans="1:52" x14ac:dyDescent="0.25">
      <c r="A358" s="8" t="s">
        <v>1111</v>
      </c>
      <c r="D358" s="23" t="s">
        <v>1287</v>
      </c>
      <c r="E358" s="14" t="s">
        <v>1092</v>
      </c>
      <c r="F358" s="11">
        <v>35827</v>
      </c>
      <c r="G358" s="24">
        <f>IF(MONTH(F358)&lt;7,2025-YEAR(F358),2025-YEAR(F358)-1)</f>
        <v>27</v>
      </c>
      <c r="H358" s="14">
        <v>615</v>
      </c>
      <c r="I358" s="14">
        <v>562</v>
      </c>
      <c r="J358" s="14">
        <v>53</v>
      </c>
      <c r="K358" s="14">
        <v>26</v>
      </c>
      <c r="L358" s="14">
        <v>10</v>
      </c>
      <c r="M358" s="14">
        <v>20.399999999999999</v>
      </c>
      <c r="N358" s="14">
        <v>32.4</v>
      </c>
      <c r="O358" s="14">
        <v>28.9</v>
      </c>
      <c r="P358" s="14">
        <v>2</v>
      </c>
      <c r="Q358" s="14">
        <v>3</v>
      </c>
      <c r="R358" s="14">
        <v>-9</v>
      </c>
      <c r="S358" s="14">
        <v>6</v>
      </c>
      <c r="T358" s="14">
        <v>28</v>
      </c>
      <c r="U358" s="14">
        <v>7</v>
      </c>
      <c r="V358" s="14">
        <v>21.9</v>
      </c>
      <c r="W358" s="14">
        <v>30.9</v>
      </c>
      <c r="X358" s="14">
        <v>36.299999999999997</v>
      </c>
      <c r="Y358" s="14">
        <v>3.2</v>
      </c>
      <c r="Z358" s="14">
        <v>5</v>
      </c>
      <c r="AA358" s="14">
        <v>-10</v>
      </c>
      <c r="AB358" s="14">
        <v>6</v>
      </c>
      <c r="AC358" s="14" t="s">
        <v>120</v>
      </c>
      <c r="AD358" s="14" t="s">
        <v>50</v>
      </c>
      <c r="AE358" s="14">
        <v>16</v>
      </c>
      <c r="AF358" s="14" t="s">
        <v>41</v>
      </c>
      <c r="AG358" s="14" t="s">
        <v>41</v>
      </c>
      <c r="AH358" s="14">
        <v>1</v>
      </c>
      <c r="AK358" s="14">
        <v>312</v>
      </c>
      <c r="AL358" s="14">
        <v>425</v>
      </c>
      <c r="AO358" s="14">
        <v>304</v>
      </c>
      <c r="AQ358" s="14" t="s">
        <v>500</v>
      </c>
      <c r="AR358" s="9" t="s">
        <v>2023</v>
      </c>
      <c r="AS358" s="3">
        <v>107632</v>
      </c>
      <c r="AT358" s="3">
        <v>20454</v>
      </c>
      <c r="AU358" s="13" t="str">
        <f>HYPERLINK(AX358,_xlfn.CONCAT("BR:",D358))</f>
        <v>BR:Chisholm Jr,Jazz*</v>
      </c>
      <c r="AV358" s="13" t="str">
        <f>HYPERLINK(AY358,_xlfn.CONCAT("BP:",D358))</f>
        <v>BP:Chisholm Jr,Jazz*</v>
      </c>
      <c r="AW358" s="13" t="str">
        <f>HYPERLINK(AZ358,_xlfn.CONCAT("FG:",D358))</f>
        <v>FG:Chisholm Jr,Jazz*</v>
      </c>
      <c r="AX358" t="s">
        <v>2024</v>
      </c>
      <c r="AY358" t="s">
        <v>2025</v>
      </c>
      <c r="AZ358" t="s">
        <v>3863</v>
      </c>
    </row>
    <row r="359" spans="1:52" x14ac:dyDescent="0.25">
      <c r="A359" s="8" t="s">
        <v>1111</v>
      </c>
      <c r="D359" s="23" t="s">
        <v>1293</v>
      </c>
      <c r="E359" s="14" t="s">
        <v>4533</v>
      </c>
      <c r="F359" s="11">
        <v>35788</v>
      </c>
      <c r="G359" s="24">
        <f>IF(MONTH(F359)&lt;7,2025-YEAR(F359),2025-YEAR(F359)-1)</f>
        <v>27</v>
      </c>
      <c r="H359" s="14">
        <v>673</v>
      </c>
      <c r="I359" s="14">
        <v>595</v>
      </c>
      <c r="J359" s="14">
        <v>78</v>
      </c>
      <c r="K359" s="14">
        <v>26</v>
      </c>
      <c r="L359" s="14">
        <v>17</v>
      </c>
      <c r="M359" s="14">
        <v>31.7</v>
      </c>
      <c r="N359" s="14">
        <v>49.7</v>
      </c>
      <c r="O359" s="14">
        <v>46.7</v>
      </c>
      <c r="P359" s="14">
        <v>1.2</v>
      </c>
      <c r="Q359" s="14">
        <v>1</v>
      </c>
      <c r="R359" s="14">
        <v>-1</v>
      </c>
      <c r="S359" s="14">
        <v>19</v>
      </c>
      <c r="T359" s="14">
        <v>17</v>
      </c>
      <c r="U359" s="14">
        <v>15</v>
      </c>
      <c r="V359" s="14">
        <v>23.7</v>
      </c>
      <c r="W359" s="14">
        <v>39.700000000000003</v>
      </c>
      <c r="X359" s="14">
        <v>38</v>
      </c>
      <c r="Y359" s="14">
        <v>2.8</v>
      </c>
      <c r="Z359" s="14">
        <v>4</v>
      </c>
      <c r="AA359" s="14">
        <v>-1</v>
      </c>
      <c r="AB359" s="14">
        <v>20</v>
      </c>
      <c r="AC359" s="14" t="s">
        <v>403</v>
      </c>
      <c r="AD359" s="14" t="s">
        <v>40</v>
      </c>
      <c r="AE359" s="14">
        <v>11</v>
      </c>
      <c r="AF359" s="14" t="s">
        <v>41</v>
      </c>
      <c r="AG359" s="14" t="s">
        <v>25</v>
      </c>
      <c r="AH359" s="14">
        <v>1</v>
      </c>
      <c r="AI359" s="14">
        <v>305</v>
      </c>
      <c r="AQ359" s="14" t="s">
        <v>450</v>
      </c>
      <c r="AR359" s="9" t="s">
        <v>2039</v>
      </c>
      <c r="AS359" s="3">
        <v>105764</v>
      </c>
      <c r="AT359" s="3">
        <v>20503</v>
      </c>
      <c r="AU359" s="13" t="str">
        <f>HYPERLINK(AX359,_xlfn.CONCAT("BR:",D359))</f>
        <v>BR:Contreras,William</v>
      </c>
      <c r="AV359" s="13" t="str">
        <f>HYPERLINK(AY359,_xlfn.CONCAT("BP:",D359))</f>
        <v>BP:Contreras,William</v>
      </c>
      <c r="AW359" s="13" t="str">
        <f>HYPERLINK(AZ359,_xlfn.CONCAT("FG:",D359))</f>
        <v>FG:Contreras,William</v>
      </c>
      <c r="AX359" t="s">
        <v>2040</v>
      </c>
      <c r="AY359" t="s">
        <v>2041</v>
      </c>
      <c r="AZ359" t="s">
        <v>3872</v>
      </c>
    </row>
    <row r="360" spans="1:52" x14ac:dyDescent="0.25">
      <c r="A360" s="8" t="s">
        <v>1111</v>
      </c>
      <c r="D360" s="23" t="s">
        <v>1320</v>
      </c>
      <c r="E360" s="14" t="s">
        <v>23</v>
      </c>
      <c r="F360" s="11">
        <v>35446</v>
      </c>
      <c r="G360" s="24">
        <f>IF(MONTH(F360)&lt;7,2025-YEAR(F360),2025-YEAR(F360)-1)</f>
        <v>28</v>
      </c>
      <c r="H360" s="14">
        <v>634</v>
      </c>
      <c r="I360" s="14">
        <v>587</v>
      </c>
      <c r="J360" s="14">
        <v>47</v>
      </c>
      <c r="K360" s="14">
        <v>0</v>
      </c>
      <c r="L360" s="14">
        <v>6</v>
      </c>
      <c r="M360" s="14">
        <v>24.4</v>
      </c>
      <c r="N360" s="14">
        <v>35.299999999999997</v>
      </c>
      <c r="O360" s="14">
        <v>37.799999999999997</v>
      </c>
      <c r="P360" s="14">
        <v>0</v>
      </c>
      <c r="Q360" s="14" t="s">
        <v>38</v>
      </c>
      <c r="R360" s="14">
        <v>-3</v>
      </c>
      <c r="S360" s="14">
        <v>2</v>
      </c>
      <c r="T360" s="14">
        <v>4</v>
      </c>
      <c r="U360" s="14">
        <v>6</v>
      </c>
      <c r="V360" s="14">
        <v>27.5</v>
      </c>
      <c r="W360" s="14">
        <v>38.5</v>
      </c>
      <c r="X360" s="14">
        <v>37</v>
      </c>
      <c r="Y360" s="14">
        <v>1.8</v>
      </c>
      <c r="Z360" s="14">
        <v>3</v>
      </c>
      <c r="AA360" s="14">
        <v>-3</v>
      </c>
      <c r="AB360" s="14">
        <v>2</v>
      </c>
      <c r="AC360" s="14" t="s">
        <v>592</v>
      </c>
      <c r="AD360" s="14" t="s">
        <v>41</v>
      </c>
      <c r="AE360" s="14">
        <v>13</v>
      </c>
      <c r="AF360" s="14" t="s">
        <v>40</v>
      </c>
      <c r="AG360" s="14" t="s">
        <v>25</v>
      </c>
      <c r="AH360" s="14">
        <v>1</v>
      </c>
      <c r="AK360" s="14">
        <v>303</v>
      </c>
      <c r="AL360" s="14">
        <v>427</v>
      </c>
      <c r="AN360" s="14">
        <v>300</v>
      </c>
      <c r="AQ360" s="14" t="s">
        <v>593</v>
      </c>
      <c r="AR360" s="9" t="s">
        <v>2118</v>
      </c>
      <c r="AS360" s="3">
        <v>118722</v>
      </c>
      <c r="AT360" s="3">
        <v>24679</v>
      </c>
      <c r="AU360" s="13" t="str">
        <f>HYPERLINK(AX360,_xlfn.CONCAT("BR:",D360))</f>
        <v>BR:Donovan,Brendan*</v>
      </c>
      <c r="AV360" s="13" t="str">
        <f>HYPERLINK(AY360,_xlfn.CONCAT("BP:",D360))</f>
        <v>BP:Donovan,Brendan*</v>
      </c>
      <c r="AW360" s="13" t="str">
        <f>HYPERLINK(AZ360,_xlfn.CONCAT("FG:",D360))</f>
        <v>FG:Donovan,Brendan*</v>
      </c>
      <c r="AX360" t="s">
        <v>2119</v>
      </c>
      <c r="AY360" t="s">
        <v>2120</v>
      </c>
      <c r="AZ360" t="s">
        <v>3906</v>
      </c>
    </row>
    <row r="361" spans="1:52" x14ac:dyDescent="0.25">
      <c r="A361" s="8" t="s">
        <v>1111</v>
      </c>
      <c r="C361" s="14">
        <v>20</v>
      </c>
      <c r="D361" s="23" t="s">
        <v>1338</v>
      </c>
      <c r="E361" s="14" t="s">
        <v>4573</v>
      </c>
      <c r="F361" s="11">
        <v>35688</v>
      </c>
      <c r="G361" s="24">
        <f>IF(MONTH(F361)&lt;7,2025-YEAR(F361),2025-YEAR(F361)-1)</f>
        <v>27</v>
      </c>
      <c r="H361" s="14">
        <v>336</v>
      </c>
      <c r="I361" s="14">
        <v>314</v>
      </c>
      <c r="J361" s="14">
        <v>22</v>
      </c>
      <c r="K361" s="14">
        <v>40</v>
      </c>
      <c r="L361" s="14">
        <v>4</v>
      </c>
      <c r="M361" s="14">
        <v>33.700000000000003</v>
      </c>
      <c r="N361" s="14">
        <v>40.700000000000003</v>
      </c>
      <c r="O361" s="14">
        <v>58.4</v>
      </c>
      <c r="P361" s="14">
        <v>5</v>
      </c>
      <c r="Q361" s="14">
        <v>8</v>
      </c>
      <c r="R361" s="14">
        <v>-14</v>
      </c>
      <c r="S361" s="14">
        <v>0</v>
      </c>
      <c r="T361" s="14">
        <v>45</v>
      </c>
      <c r="U361" s="14">
        <v>7</v>
      </c>
      <c r="V361" s="14">
        <v>23</v>
      </c>
      <c r="W361" s="14">
        <v>33</v>
      </c>
      <c r="X361" s="14">
        <v>39.799999999999997</v>
      </c>
      <c r="Y361" s="14">
        <v>3.2</v>
      </c>
      <c r="Z361" s="14">
        <v>6</v>
      </c>
      <c r="AA361" s="14">
        <v>-11</v>
      </c>
      <c r="AB361" s="14">
        <v>1</v>
      </c>
      <c r="AC361" s="14" t="s">
        <v>228</v>
      </c>
      <c r="AD361" s="14" t="s">
        <v>57</v>
      </c>
      <c r="AE361" s="14">
        <v>17</v>
      </c>
      <c r="AF361" s="14" t="s">
        <v>40</v>
      </c>
      <c r="AG361" s="14" t="s">
        <v>41</v>
      </c>
      <c r="AH361" s="14">
        <v>1</v>
      </c>
      <c r="AJ361" s="14">
        <v>425</v>
      </c>
      <c r="AK361" s="14">
        <v>437</v>
      </c>
      <c r="AM361" s="14">
        <v>327</v>
      </c>
      <c r="AN361" s="14">
        <v>425</v>
      </c>
      <c r="AO361" s="14">
        <v>425</v>
      </c>
      <c r="AQ361" s="14" t="s">
        <v>633</v>
      </c>
      <c r="AR361" s="9" t="s">
        <v>2171</v>
      </c>
      <c r="AS361" s="3">
        <v>120133</v>
      </c>
      <c r="AT361" s="3">
        <v>26208</v>
      </c>
      <c r="AU361" s="13" t="str">
        <f>HYPERLINK(AX361,_xlfn.CONCAT("BR:",D361))</f>
        <v>BR:Fitzgerald,Tyler</v>
      </c>
      <c r="AV361" s="13" t="str">
        <f>HYPERLINK(AY361,_xlfn.CONCAT("BP:",D361))</f>
        <v>BP:Fitzgerald,Tyler</v>
      </c>
      <c r="AW361" s="13" t="str">
        <f>HYPERLINK(AZ361,_xlfn.CONCAT("FG:",D361))</f>
        <v>FG:Fitzgerald,Tyler</v>
      </c>
      <c r="AX361" t="s">
        <v>2172</v>
      </c>
      <c r="AY361" t="s">
        <v>2173</v>
      </c>
      <c r="AZ361" t="s">
        <v>3931</v>
      </c>
    </row>
    <row r="362" spans="1:52" x14ac:dyDescent="0.25">
      <c r="A362" s="8" t="s">
        <v>1111</v>
      </c>
      <c r="D362" s="23" t="s">
        <v>1345</v>
      </c>
      <c r="E362" s="14" t="s">
        <v>220</v>
      </c>
      <c r="F362" s="11">
        <v>34844</v>
      </c>
      <c r="G362" s="24">
        <f>IF(MONTH(F362)&lt;7,2025-YEAR(F362),2025-YEAR(F362)-1)</f>
        <v>30</v>
      </c>
      <c r="H362" s="14">
        <v>376</v>
      </c>
      <c r="I362" s="14">
        <v>350</v>
      </c>
      <c r="J362" s="14">
        <v>26</v>
      </c>
      <c r="K362" s="14">
        <v>1</v>
      </c>
      <c r="L362" s="14">
        <v>0</v>
      </c>
      <c r="M362" s="14">
        <v>24.4</v>
      </c>
      <c r="N362" s="14">
        <v>26.4</v>
      </c>
      <c r="O362" s="14">
        <v>28.4</v>
      </c>
      <c r="P362" s="14">
        <v>1.4</v>
      </c>
      <c r="Q362" s="14">
        <v>0</v>
      </c>
      <c r="R362" s="14">
        <v>-15</v>
      </c>
      <c r="S362" s="14">
        <v>13</v>
      </c>
      <c r="T362" s="14">
        <v>18</v>
      </c>
      <c r="U362" s="14">
        <v>7</v>
      </c>
      <c r="V362" s="14">
        <v>30</v>
      </c>
      <c r="W362" s="14">
        <v>39</v>
      </c>
      <c r="X362" s="14">
        <v>46.8</v>
      </c>
      <c r="Y362" s="14">
        <v>2.7</v>
      </c>
      <c r="Z362" s="14" t="s">
        <v>38</v>
      </c>
      <c r="AA362" s="14">
        <v>-14</v>
      </c>
      <c r="AB362" s="14">
        <v>12</v>
      </c>
      <c r="AC362" s="14" t="s">
        <v>228</v>
      </c>
      <c r="AD362" s="14" t="s">
        <v>57</v>
      </c>
      <c r="AE362" s="14">
        <v>14</v>
      </c>
      <c r="AF362" s="14" t="s">
        <v>41</v>
      </c>
      <c r="AG362" s="14" t="s">
        <v>25</v>
      </c>
      <c r="AH362" s="14">
        <v>1</v>
      </c>
      <c r="AN362" s="14">
        <v>304</v>
      </c>
      <c r="AO362" s="14">
        <v>404</v>
      </c>
      <c r="AP362" s="14">
        <v>304</v>
      </c>
      <c r="AQ362" s="14" t="s">
        <v>229</v>
      </c>
      <c r="AR362" s="9" t="s">
        <v>2192</v>
      </c>
      <c r="AS362" s="3">
        <v>107811</v>
      </c>
      <c r="AT362" s="3">
        <v>19260</v>
      </c>
      <c r="AU362" s="13" t="str">
        <f>HYPERLINK(AX362,_xlfn.CONCAT("BR:",D362))</f>
        <v>BR:Fraley,Jake*</v>
      </c>
      <c r="AV362" s="13" t="str">
        <f>HYPERLINK(AY362,_xlfn.CONCAT("BP:",D362))</f>
        <v>BP:Fraley,Jake*</v>
      </c>
      <c r="AW362" s="13" t="str">
        <f>HYPERLINK(AZ362,_xlfn.CONCAT("FG:",D362))</f>
        <v>FG:Fraley,Jake*</v>
      </c>
      <c r="AX362" t="s">
        <v>2193</v>
      </c>
      <c r="AY362" t="s">
        <v>2194</v>
      </c>
      <c r="AZ362" t="s">
        <v>3940</v>
      </c>
    </row>
    <row r="363" spans="1:52" x14ac:dyDescent="0.25">
      <c r="A363" s="8" t="s">
        <v>1111</v>
      </c>
      <c r="D363" s="23" t="s">
        <v>1351</v>
      </c>
      <c r="E363" s="14" t="s">
        <v>220</v>
      </c>
      <c r="F363" s="11">
        <v>34925</v>
      </c>
      <c r="G363" s="24">
        <f>IF(MONTH(F363)&lt;7,2025-YEAR(F363),2025-YEAR(F363)-1)</f>
        <v>29</v>
      </c>
      <c r="H363" s="14">
        <v>323</v>
      </c>
      <c r="I363" s="14">
        <v>297</v>
      </c>
      <c r="J363" s="14">
        <v>26</v>
      </c>
      <c r="K363" s="14">
        <v>21</v>
      </c>
      <c r="L363" s="14">
        <v>14</v>
      </c>
      <c r="M363" s="14">
        <v>10.8</v>
      </c>
      <c r="N363" s="14">
        <v>32.799999999999997</v>
      </c>
      <c r="O363" s="14">
        <v>17.5</v>
      </c>
      <c r="P363" s="14">
        <v>2.2999999999999998</v>
      </c>
      <c r="Q363" s="14">
        <v>1</v>
      </c>
      <c r="R363" s="14">
        <v>7</v>
      </c>
      <c r="S363" s="14">
        <v>0</v>
      </c>
      <c r="T363" s="14">
        <v>6</v>
      </c>
      <c r="U363" s="14">
        <v>5</v>
      </c>
      <c r="V363" s="14">
        <v>14</v>
      </c>
      <c r="W363" s="14">
        <v>27</v>
      </c>
      <c r="X363" s="14">
        <v>24.9</v>
      </c>
      <c r="Y363" s="14">
        <v>3.5</v>
      </c>
      <c r="Z363" s="14">
        <v>3</v>
      </c>
      <c r="AA363" s="14">
        <v>8</v>
      </c>
      <c r="AB363" s="14">
        <v>0</v>
      </c>
      <c r="AC363" s="14" t="s">
        <v>109</v>
      </c>
      <c r="AD363" s="14" t="s">
        <v>25</v>
      </c>
      <c r="AE363" s="14">
        <v>15</v>
      </c>
      <c r="AF363" s="14" t="s">
        <v>40</v>
      </c>
      <c r="AG363" s="14" t="s">
        <v>40</v>
      </c>
      <c r="AH363" s="14">
        <v>5</v>
      </c>
      <c r="AO363" s="14">
        <v>206</v>
      </c>
      <c r="AQ363" s="14" t="s">
        <v>230</v>
      </c>
      <c r="AR363" s="9" t="s">
        <v>2210</v>
      </c>
      <c r="AS363" s="3">
        <v>109162</v>
      </c>
      <c r="AT363" s="3">
        <v>19522</v>
      </c>
      <c r="AU363" s="13" t="str">
        <f>HYPERLINK(AX363,_xlfn.CONCAT("BR:",D363))</f>
        <v>BR:Friedl,T.J.*</v>
      </c>
      <c r="AV363" s="13" t="str">
        <f>HYPERLINK(AY363,_xlfn.CONCAT("BP:",D363))</f>
        <v>BP:Friedl,T.J.*</v>
      </c>
      <c r="AW363" s="13" t="str">
        <f>HYPERLINK(AZ363,_xlfn.CONCAT("FG:",D363))</f>
        <v>FG:Friedl,T.J.*</v>
      </c>
      <c r="AX363" t="s">
        <v>2211</v>
      </c>
      <c r="AY363" t="s">
        <v>2212</v>
      </c>
      <c r="AZ363" t="s">
        <v>3946</v>
      </c>
    </row>
    <row r="364" spans="1:52" x14ac:dyDescent="0.25">
      <c r="A364" s="8" t="s">
        <v>1111</v>
      </c>
      <c r="D364" s="23" t="s">
        <v>1352</v>
      </c>
      <c r="E364" s="14" t="s">
        <v>1042</v>
      </c>
      <c r="F364" s="11">
        <v>35023</v>
      </c>
      <c r="G364" s="24">
        <f>IF(MONTH(F364)&lt;7,2025-YEAR(F364),2025-YEAR(F364)-1)</f>
        <v>29</v>
      </c>
      <c r="H364" s="14">
        <v>377</v>
      </c>
      <c r="I364" s="14">
        <v>335</v>
      </c>
      <c r="J364" s="14">
        <v>42</v>
      </c>
      <c r="K364" s="14">
        <v>21</v>
      </c>
      <c r="L364" s="14">
        <v>27</v>
      </c>
      <c r="M364" s="14">
        <v>20.7</v>
      </c>
      <c r="N364" s="14">
        <v>52.7</v>
      </c>
      <c r="O364" s="14">
        <v>45.1</v>
      </c>
      <c r="P364" s="14">
        <v>5.8</v>
      </c>
      <c r="Q364" s="14">
        <v>8</v>
      </c>
      <c r="R364" s="14">
        <v>-6</v>
      </c>
      <c r="S364" s="14">
        <v>19</v>
      </c>
      <c r="T364" s="14">
        <v>23</v>
      </c>
      <c r="U364" s="14">
        <v>4</v>
      </c>
      <c r="V364" s="14">
        <v>23</v>
      </c>
      <c r="W364" s="14">
        <v>32</v>
      </c>
      <c r="X364" s="14">
        <v>31.7</v>
      </c>
      <c r="Y364" s="14">
        <v>1.3</v>
      </c>
      <c r="Z364" s="14">
        <v>1</v>
      </c>
      <c r="AA364" s="14">
        <v>-11</v>
      </c>
      <c r="AB364" s="14">
        <v>27</v>
      </c>
      <c r="AC364" s="14" t="s">
        <v>253</v>
      </c>
      <c r="AD364" s="14" t="s">
        <v>40</v>
      </c>
      <c r="AE364" s="14">
        <v>11</v>
      </c>
      <c r="AF364" s="14" t="s">
        <v>41</v>
      </c>
      <c r="AG364" s="14" t="s">
        <v>41</v>
      </c>
      <c r="AH364" s="14">
        <v>2</v>
      </c>
      <c r="AI364" s="14">
        <v>405</v>
      </c>
      <c r="AJ364" s="14">
        <v>420</v>
      </c>
      <c r="AL364" s="14">
        <v>408</v>
      </c>
      <c r="AN364" s="14">
        <v>413</v>
      </c>
      <c r="AP364" s="14">
        <v>413</v>
      </c>
      <c r="AQ364" s="14" t="s">
        <v>254</v>
      </c>
      <c r="AR364" s="9" t="s">
        <v>2213</v>
      </c>
      <c r="AS364" s="3">
        <v>120642</v>
      </c>
      <c r="AT364" s="3">
        <v>24934</v>
      </c>
      <c r="AU364" s="13" t="str">
        <f>HYPERLINK(AX364,_xlfn.CONCAT("BR:",D364))</f>
        <v>BR:Fry,David</v>
      </c>
      <c r="AV364" s="13" t="str">
        <f>HYPERLINK(AY364,_xlfn.CONCAT("BP:",D364))</f>
        <v>BP:Fry,David</v>
      </c>
      <c r="AW364" s="13" t="str">
        <f>HYPERLINK(AZ364,_xlfn.CONCAT("FG:",D364))</f>
        <v>FG:Fry,David</v>
      </c>
      <c r="AX364" t="s">
        <v>2214</v>
      </c>
      <c r="AY364" t="s">
        <v>2215</v>
      </c>
      <c r="AZ364" t="s">
        <v>3947</v>
      </c>
    </row>
    <row r="365" spans="1:52" x14ac:dyDescent="0.25">
      <c r="A365" s="8" t="s">
        <v>1111</v>
      </c>
      <c r="D365" s="23" t="s">
        <v>1472</v>
      </c>
      <c r="E365" s="14" t="s">
        <v>1107</v>
      </c>
      <c r="F365" s="11">
        <v>34254</v>
      </c>
      <c r="G365" s="24">
        <f>IF(MONTH(F365)&lt;7,2025-YEAR(F365),2025-YEAR(F365)-1)</f>
        <v>31</v>
      </c>
      <c r="H365" s="14">
        <v>569</v>
      </c>
      <c r="I365" s="14">
        <v>504</v>
      </c>
      <c r="J365" s="14">
        <v>65</v>
      </c>
      <c r="K365" s="14">
        <v>10</v>
      </c>
      <c r="L365" s="14">
        <v>2</v>
      </c>
      <c r="M365" s="14">
        <v>38.799999999999997</v>
      </c>
      <c r="N365" s="14">
        <v>42.8</v>
      </c>
      <c r="O365" s="14">
        <v>82.7</v>
      </c>
      <c r="P365" s="14">
        <v>12.6</v>
      </c>
      <c r="Q365" s="14">
        <v>8</v>
      </c>
      <c r="R365" s="14">
        <v>-12</v>
      </c>
      <c r="S365" s="14">
        <v>15</v>
      </c>
      <c r="T365" s="14">
        <v>20</v>
      </c>
      <c r="U365" s="14">
        <v>18</v>
      </c>
      <c r="V365" s="14">
        <v>19.2</v>
      </c>
      <c r="W365" s="14">
        <v>39.200000000000003</v>
      </c>
      <c r="X365" s="14">
        <v>36.799999999999997</v>
      </c>
      <c r="Y365" s="14">
        <v>5</v>
      </c>
      <c r="Z365" s="14">
        <v>8</v>
      </c>
      <c r="AA365" s="14">
        <v>-10</v>
      </c>
      <c r="AB365" s="14">
        <v>11</v>
      </c>
      <c r="AC365" s="14" t="s">
        <v>55</v>
      </c>
      <c r="AD365" s="14" t="s">
        <v>40</v>
      </c>
      <c r="AE365" s="14">
        <v>14</v>
      </c>
      <c r="AF365" s="14" t="s">
        <v>40</v>
      </c>
      <c r="AG365" s="14" t="s">
        <v>25</v>
      </c>
      <c r="AH365" s="14">
        <v>1</v>
      </c>
      <c r="AK365" s="14">
        <v>108</v>
      </c>
      <c r="AM365" s="14">
        <v>448</v>
      </c>
      <c r="AQ365" s="14" t="s">
        <v>59</v>
      </c>
      <c r="AR365" s="9" t="s">
        <v>2556</v>
      </c>
      <c r="AS365" s="3">
        <v>69790</v>
      </c>
      <c r="AT365" s="3">
        <v>13613</v>
      </c>
      <c r="AU365" s="13" t="str">
        <f>HYPERLINK(AX365,_xlfn.CONCAT("BR:",D365))</f>
        <v>BR:Marte,Ketel+</v>
      </c>
      <c r="AV365" s="13" t="str">
        <f>HYPERLINK(AY365,_xlfn.CONCAT("BP:",D365))</f>
        <v>BP:Marte,Ketel+</v>
      </c>
      <c r="AW365" s="13" t="str">
        <f>HYPERLINK(AZ365,_xlfn.CONCAT("FG:",D365))</f>
        <v>FG:Marte,Ketel+</v>
      </c>
      <c r="AX365" t="s">
        <v>2557</v>
      </c>
      <c r="AY365" t="s">
        <v>2558</v>
      </c>
      <c r="AZ365" t="s">
        <v>4096</v>
      </c>
    </row>
    <row r="366" spans="1:52" x14ac:dyDescent="0.25">
      <c r="A366" s="8" t="s">
        <v>1111</v>
      </c>
      <c r="B366" t="s">
        <v>1018</v>
      </c>
      <c r="D366" s="23" t="s">
        <v>1112</v>
      </c>
      <c r="E366" s="14" t="s">
        <v>1113</v>
      </c>
      <c r="F366" s="11">
        <v>36985</v>
      </c>
      <c r="G366" s="24">
        <f>IF(MONTH(F366)&lt;7,2025-YEAR(F366),2025-YEAR(F366)-1)</f>
        <v>24</v>
      </c>
      <c r="AR366" s="9" t="s">
        <v>1114</v>
      </c>
      <c r="AS366" s="3">
        <v>111298</v>
      </c>
      <c r="AT366" s="3">
        <v>23698</v>
      </c>
      <c r="AU366" s="13" t="str">
        <f>HYPERLINK(AX366,_xlfn.CONCAT("BR:",D366))</f>
        <v>BR:Mauricio,Ronny+</v>
      </c>
      <c r="AV366" s="13" t="str">
        <f>HYPERLINK(AY366,_xlfn.CONCAT("BP:",D366))</f>
        <v>BP:Mauricio,Ronny+</v>
      </c>
      <c r="AW366" s="13" t="str">
        <f>HYPERLINK(AZ366,_xlfn.CONCAT("FG:",D366))</f>
        <v>FG:Mauricio,Ronny+</v>
      </c>
      <c r="AX366" t="s">
        <v>1115</v>
      </c>
      <c r="AY366" t="s">
        <v>1116</v>
      </c>
      <c r="AZ366" t="s">
        <v>4108</v>
      </c>
    </row>
    <row r="367" spans="1:52" x14ac:dyDescent="0.25">
      <c r="A367" s="8" t="s">
        <v>1111</v>
      </c>
      <c r="C367" s="14">
        <v>298</v>
      </c>
      <c r="D367" s="23" t="s">
        <v>1490</v>
      </c>
      <c r="E367" s="14" t="s">
        <v>1099</v>
      </c>
      <c r="F367" s="11">
        <v>31695</v>
      </c>
      <c r="G367" s="24">
        <f>IF(MONTH(F367)&lt;7,2025-YEAR(F367),2025-YEAR(F367)-1)</f>
        <v>38</v>
      </c>
      <c r="H367" s="14">
        <v>506</v>
      </c>
      <c r="I367" s="14">
        <v>448</v>
      </c>
      <c r="J367" s="14">
        <v>58</v>
      </c>
      <c r="K367" s="14">
        <v>39</v>
      </c>
      <c r="L367" s="14">
        <v>18</v>
      </c>
      <c r="M367" s="14">
        <v>7.1</v>
      </c>
      <c r="N367" s="14">
        <v>28.1</v>
      </c>
      <c r="O367" s="14">
        <v>18.3</v>
      </c>
      <c r="P367" s="14">
        <v>3.8</v>
      </c>
      <c r="Q367" s="14">
        <v>6</v>
      </c>
      <c r="R367" s="14">
        <v>-1</v>
      </c>
      <c r="S367" s="14">
        <v>11</v>
      </c>
      <c r="T367" s="14">
        <v>28</v>
      </c>
      <c r="U367" s="14">
        <v>15</v>
      </c>
      <c r="V367" s="14">
        <v>17.899999999999999</v>
      </c>
      <c r="W367" s="14">
        <v>35.799999999999997</v>
      </c>
      <c r="X367" s="14">
        <v>31.1</v>
      </c>
      <c r="Y367" s="14">
        <v>3</v>
      </c>
      <c r="Z367" s="14">
        <v>5</v>
      </c>
      <c r="AA367" s="14">
        <v>-9</v>
      </c>
      <c r="AB367" s="14">
        <v>13</v>
      </c>
      <c r="AC367" s="14" t="s">
        <v>165</v>
      </c>
      <c r="AD367" s="14" t="s">
        <v>41</v>
      </c>
      <c r="AE367" s="14">
        <v>12</v>
      </c>
      <c r="AF367" s="14" t="s">
        <v>41</v>
      </c>
      <c r="AG367" s="14" t="s">
        <v>41</v>
      </c>
      <c r="AH367" s="14">
        <v>1</v>
      </c>
      <c r="AP367" s="14">
        <v>503</v>
      </c>
      <c r="AQ367" s="14" t="s">
        <v>114</v>
      </c>
      <c r="AR367" s="9" t="s">
        <v>2603</v>
      </c>
      <c r="AS367" s="3">
        <v>46400</v>
      </c>
      <c r="AT367" s="3">
        <v>9847</v>
      </c>
      <c r="AU367" s="13" t="str">
        <f>HYPERLINK(AX367,_xlfn.CONCAT("BR:",D367))</f>
        <v>BR:McCutchen,Andrew</v>
      </c>
      <c r="AV367" s="13" t="str">
        <f>HYPERLINK(AY367,_xlfn.CONCAT("BP:",D367))</f>
        <v>BP:McCutchen,Andrew</v>
      </c>
      <c r="AW367" s="13" t="str">
        <f>HYPERLINK(AZ367,_xlfn.CONCAT("FG:",D367))</f>
        <v>FG:McCutchen,Andrew</v>
      </c>
      <c r="AX367" t="s">
        <v>2604</v>
      </c>
      <c r="AY367" t="s">
        <v>2605</v>
      </c>
      <c r="AZ367" t="s">
        <v>4116</v>
      </c>
    </row>
    <row r="368" spans="1:52" x14ac:dyDescent="0.25">
      <c r="A368" s="8" t="s">
        <v>1111</v>
      </c>
      <c r="D368" s="23" t="s">
        <v>1499</v>
      </c>
      <c r="E368" s="14" t="s">
        <v>4623</v>
      </c>
      <c r="F368" s="11">
        <v>36128</v>
      </c>
      <c r="G368" s="24">
        <f>IF(MONTH(F368)&lt;7,2025-YEAR(F368),2025-YEAR(F368)-1)</f>
        <v>26</v>
      </c>
      <c r="H368" s="14">
        <v>447</v>
      </c>
      <c r="I368" s="14">
        <v>412</v>
      </c>
      <c r="J368" s="14">
        <v>35</v>
      </c>
      <c r="K368" s="14">
        <v>16</v>
      </c>
      <c r="L368" s="14">
        <v>0</v>
      </c>
      <c r="M368" s="14">
        <v>6.6</v>
      </c>
      <c r="N368" s="14">
        <v>8.6</v>
      </c>
      <c r="O368" s="14">
        <v>11.9</v>
      </c>
      <c r="P368" s="14">
        <v>0</v>
      </c>
      <c r="Q368" s="14" t="s">
        <v>38</v>
      </c>
      <c r="R368" s="14">
        <v>-2</v>
      </c>
      <c r="S368" s="14">
        <v>3</v>
      </c>
      <c r="T368" s="14">
        <v>32</v>
      </c>
      <c r="U368" s="14">
        <v>9</v>
      </c>
      <c r="V368" s="14">
        <v>11.7</v>
      </c>
      <c r="W368" s="14">
        <v>22.7</v>
      </c>
      <c r="X368" s="14">
        <v>31.4</v>
      </c>
      <c r="Y368" s="14">
        <v>3.8</v>
      </c>
      <c r="Z368" s="14">
        <v>7</v>
      </c>
      <c r="AA368" s="14">
        <v>0</v>
      </c>
      <c r="AB368" s="14">
        <v>2</v>
      </c>
      <c r="AC368" s="14" t="s">
        <v>358</v>
      </c>
      <c r="AD368" s="14" t="s">
        <v>41</v>
      </c>
      <c r="AE368" s="14">
        <v>13</v>
      </c>
      <c r="AF368" s="14" t="s">
        <v>41</v>
      </c>
      <c r="AG368" s="14" t="s">
        <v>41</v>
      </c>
      <c r="AH368" s="14">
        <v>1</v>
      </c>
      <c r="AJ368" s="14">
        <v>425</v>
      </c>
      <c r="AN368" s="14">
        <v>403</v>
      </c>
      <c r="AP368" s="14">
        <v>403</v>
      </c>
      <c r="AQ368" s="14" t="s">
        <v>359</v>
      </c>
      <c r="AR368" s="9" t="s">
        <v>2630</v>
      </c>
      <c r="AS368" s="3">
        <v>110333</v>
      </c>
      <c r="AT368" s="3">
        <v>22197</v>
      </c>
      <c r="AU368" s="13" t="str">
        <f>HYPERLINK(AX368,_xlfn.CONCAT("BR:",D368))</f>
        <v>BR:Melendez,MJ*</v>
      </c>
      <c r="AV368" s="13" t="str">
        <f>HYPERLINK(AY368,_xlfn.CONCAT("BP:",D368))</f>
        <v>BP:Melendez,MJ*</v>
      </c>
      <c r="AW368" s="13" t="str">
        <f>HYPERLINK(AZ368,_xlfn.CONCAT("FG:",D368))</f>
        <v>FG:Melendez,MJ*</v>
      </c>
      <c r="AX368" t="s">
        <v>2631</v>
      </c>
      <c r="AY368" t="s">
        <v>2632</v>
      </c>
      <c r="AZ368" t="s">
        <v>4126</v>
      </c>
    </row>
    <row r="369" spans="1:52" x14ac:dyDescent="0.25">
      <c r="A369" s="8" t="s">
        <v>1111</v>
      </c>
      <c r="D369" s="23" t="s">
        <v>1505</v>
      </c>
      <c r="E369" s="14" t="s">
        <v>4528</v>
      </c>
      <c r="F369" s="11">
        <v>35234</v>
      </c>
      <c r="G369" s="24">
        <f>IF(MONTH(F369)&lt;7,2025-YEAR(F369),2025-YEAR(F369)-1)</f>
        <v>29</v>
      </c>
      <c r="H369" s="14">
        <v>496</v>
      </c>
      <c r="I369" s="14">
        <v>461</v>
      </c>
      <c r="J369" s="14">
        <v>35</v>
      </c>
      <c r="K369" s="14">
        <v>24</v>
      </c>
      <c r="L369" s="14">
        <v>9</v>
      </c>
      <c r="M369" s="14">
        <v>19.3</v>
      </c>
      <c r="N369" s="14">
        <v>33.299999999999997</v>
      </c>
      <c r="O369" s="14">
        <v>32.4</v>
      </c>
      <c r="P369" s="14">
        <v>1.4</v>
      </c>
      <c r="Q369" s="14">
        <v>2</v>
      </c>
      <c r="R369" s="14">
        <v>-2</v>
      </c>
      <c r="S369" s="14">
        <v>23</v>
      </c>
      <c r="T369" s="14">
        <v>25</v>
      </c>
      <c r="U369" s="14">
        <v>6</v>
      </c>
      <c r="V369" s="14">
        <v>13.3</v>
      </c>
      <c r="W369" s="14">
        <v>24.3</v>
      </c>
      <c r="X369" s="14">
        <v>20.6</v>
      </c>
      <c r="Y369" s="14">
        <v>1.2</v>
      </c>
      <c r="Z369" s="14">
        <v>2</v>
      </c>
      <c r="AA369" s="14">
        <v>-3</v>
      </c>
      <c r="AB369" s="14">
        <v>23</v>
      </c>
      <c r="AC369" s="14" t="s">
        <v>340</v>
      </c>
      <c r="AD369" s="14" t="s">
        <v>25</v>
      </c>
      <c r="AE369" s="14">
        <v>15</v>
      </c>
      <c r="AF369" s="14" t="s">
        <v>25</v>
      </c>
      <c r="AG369" s="14" t="s">
        <v>41</v>
      </c>
      <c r="AH369" s="14">
        <v>1</v>
      </c>
      <c r="AO369" s="14">
        <v>101</v>
      </c>
      <c r="AQ369" s="14" t="s">
        <v>341</v>
      </c>
      <c r="AR369" s="9" t="s">
        <v>2646</v>
      </c>
      <c r="AS369" s="3">
        <v>110358</v>
      </c>
      <c r="AT369" s="3">
        <v>20308</v>
      </c>
      <c r="AU369" s="13" t="str">
        <f>HYPERLINK(AX369,_xlfn.CONCAT("BR:",D369))</f>
        <v>BR:Meyers,Jake</v>
      </c>
      <c r="AV369" s="13" t="str">
        <f>HYPERLINK(AY369,_xlfn.CONCAT("BP:",D369))</f>
        <v>BP:Meyers,Jake</v>
      </c>
      <c r="AW369" s="13" t="str">
        <f>HYPERLINK(AZ369,_xlfn.CONCAT("FG:",D369))</f>
        <v>FG:Meyers,Jake</v>
      </c>
      <c r="AX369" t="s">
        <v>2647</v>
      </c>
      <c r="AY369" t="s">
        <v>2648</v>
      </c>
      <c r="AZ369" t="s">
        <v>4131</v>
      </c>
    </row>
    <row r="370" spans="1:52" x14ac:dyDescent="0.25">
      <c r="A370" s="8" t="s">
        <v>1111</v>
      </c>
      <c r="D370" s="23" t="s">
        <v>1525</v>
      </c>
      <c r="E370" s="14" t="s">
        <v>1042</v>
      </c>
      <c r="F370" s="11">
        <v>35603</v>
      </c>
      <c r="G370" s="24">
        <f>IF(MONTH(F370)&lt;7,2025-YEAR(F370),2025-YEAR(F370)-1)</f>
        <v>28</v>
      </c>
      <c r="H370" s="14">
        <v>621</v>
      </c>
      <c r="I370" s="14">
        <v>563</v>
      </c>
      <c r="J370" s="14">
        <v>58</v>
      </c>
      <c r="K370" s="14">
        <v>16</v>
      </c>
      <c r="L370" s="14">
        <v>10</v>
      </c>
      <c r="M370" s="14">
        <v>15</v>
      </c>
      <c r="N370" s="14">
        <v>28</v>
      </c>
      <c r="O370" s="14">
        <v>33.200000000000003</v>
      </c>
      <c r="P370" s="14">
        <v>3</v>
      </c>
      <c r="Q370" s="14">
        <v>4</v>
      </c>
      <c r="R370" s="14">
        <v>0</v>
      </c>
      <c r="S370" s="14">
        <v>20</v>
      </c>
      <c r="T370" s="14">
        <v>10</v>
      </c>
      <c r="U370" s="14">
        <v>8</v>
      </c>
      <c r="V370" s="14">
        <v>17.8</v>
      </c>
      <c r="W370" s="14">
        <v>28.8</v>
      </c>
      <c r="X370" s="14">
        <v>33</v>
      </c>
      <c r="Y370" s="14">
        <v>4.3</v>
      </c>
      <c r="Z370" s="14">
        <v>8</v>
      </c>
      <c r="AA370" s="14">
        <v>0</v>
      </c>
      <c r="AB370" s="14">
        <v>20</v>
      </c>
      <c r="AC370" s="14" t="s">
        <v>262</v>
      </c>
      <c r="AD370" s="14" t="s">
        <v>40</v>
      </c>
      <c r="AE370" s="14">
        <v>11</v>
      </c>
      <c r="AF370" s="14" t="s">
        <v>41</v>
      </c>
      <c r="AG370" s="14" t="s">
        <v>25</v>
      </c>
      <c r="AH370" s="14">
        <v>1</v>
      </c>
      <c r="AJ370" s="14">
        <v>311</v>
      </c>
      <c r="AQ370" s="14" t="s">
        <v>263</v>
      </c>
      <c r="AR370" s="9" t="s">
        <v>2706</v>
      </c>
      <c r="AS370" s="3">
        <v>106548</v>
      </c>
      <c r="AT370" s="3">
        <v>18839</v>
      </c>
      <c r="AU370" s="13" t="str">
        <f>HYPERLINK(AX370,_xlfn.CONCAT("BR:",D370))</f>
        <v>BR:Naylor,Josh*</v>
      </c>
      <c r="AV370" s="13" t="str">
        <f>HYPERLINK(AY370,_xlfn.CONCAT("BP:",D370))</f>
        <v>BP:Naylor,Josh*</v>
      </c>
      <c r="AW370" s="13" t="str">
        <f>HYPERLINK(AZ370,_xlfn.CONCAT("FG:",D370))</f>
        <v>FG:Naylor,Josh*</v>
      </c>
      <c r="AX370" t="s">
        <v>2707</v>
      </c>
      <c r="AY370" t="s">
        <v>2708</v>
      </c>
      <c r="AZ370" t="s">
        <v>4155</v>
      </c>
    </row>
    <row r="371" spans="1:52" x14ac:dyDescent="0.25">
      <c r="A371" s="8" t="s">
        <v>1111</v>
      </c>
      <c r="C371" s="14">
        <v>247</v>
      </c>
      <c r="D371" s="23" t="s">
        <v>3618</v>
      </c>
      <c r="E371" s="14" t="s">
        <v>4575</v>
      </c>
      <c r="F371" s="11">
        <v>36463</v>
      </c>
      <c r="G371" s="24">
        <f>IF(MONTH(F371)&lt;7,2025-YEAR(F371),2025-YEAR(F371)-1)</f>
        <v>25</v>
      </c>
      <c r="H371" s="14">
        <v>421</v>
      </c>
      <c r="I371" s="14">
        <v>389</v>
      </c>
      <c r="J371" s="14">
        <v>32</v>
      </c>
      <c r="K371" s="14">
        <v>29</v>
      </c>
      <c r="L371" s="14">
        <v>11</v>
      </c>
      <c r="M371" s="14">
        <v>13.2</v>
      </c>
      <c r="N371" s="14">
        <v>25.2</v>
      </c>
      <c r="O371" s="14">
        <v>25.1</v>
      </c>
      <c r="P371" s="14">
        <v>2.2999999999999998</v>
      </c>
      <c r="Q371" s="14" t="s">
        <v>38</v>
      </c>
      <c r="R371" s="14">
        <v>-3</v>
      </c>
      <c r="S371" s="14">
        <v>8</v>
      </c>
      <c r="T371" s="14">
        <v>21</v>
      </c>
      <c r="U371" s="14">
        <v>5</v>
      </c>
      <c r="V371" s="14">
        <v>23</v>
      </c>
      <c r="W371" s="14">
        <v>29</v>
      </c>
      <c r="X371" s="14">
        <v>35.700000000000003</v>
      </c>
      <c r="Y371" s="14">
        <v>1.3</v>
      </c>
      <c r="Z371" s="14">
        <v>1</v>
      </c>
      <c r="AA371" s="14">
        <v>-3</v>
      </c>
      <c r="AB371" s="14">
        <v>8</v>
      </c>
      <c r="AC371" s="14" t="s">
        <v>318</v>
      </c>
      <c r="AD371" s="14" t="s">
        <v>25</v>
      </c>
      <c r="AE371" s="14">
        <v>15</v>
      </c>
      <c r="AF371" s="14" t="s">
        <v>40</v>
      </c>
      <c r="AG371" s="14" t="s">
        <v>40</v>
      </c>
      <c r="AH371" s="14">
        <v>3</v>
      </c>
      <c r="AN371" s="14">
        <v>303</v>
      </c>
      <c r="AO371" s="14">
        <v>403</v>
      </c>
      <c r="AP371" s="14">
        <v>303</v>
      </c>
      <c r="AQ371" s="14" t="s">
        <v>319</v>
      </c>
      <c r="AR371" s="9" t="s">
        <v>3617</v>
      </c>
      <c r="AS371" s="3">
        <v>110551</v>
      </c>
      <c r="AT371" s="3">
        <v>22857</v>
      </c>
      <c r="AU371" s="13" t="str">
        <f>HYPERLINK(AX371,_xlfn.CONCAT("BR:",D371))</f>
        <v>BR:Perez,Wenceel+</v>
      </c>
      <c r="AV371" s="13" t="str">
        <f>HYPERLINK(AY371,_xlfn.CONCAT("BP:",D371))</f>
        <v>BP:Perez,Wenceel+</v>
      </c>
      <c r="AW371" s="13" t="str">
        <f>HYPERLINK(AZ371,_xlfn.CONCAT("FG:",D371))</f>
        <v>FG:Perez,Wenceel+</v>
      </c>
      <c r="AX371" t="s">
        <v>3616</v>
      </c>
      <c r="AY371" t="s">
        <v>3615</v>
      </c>
      <c r="AZ371" t="s">
        <v>4192</v>
      </c>
    </row>
    <row r="372" spans="1:52" x14ac:dyDescent="0.25">
      <c r="A372" s="8" t="s">
        <v>1111</v>
      </c>
      <c r="B372" t="s">
        <v>1018</v>
      </c>
      <c r="C372" s="14">
        <v>316</v>
      </c>
      <c r="D372" s="23" t="s">
        <v>8032</v>
      </c>
      <c r="E372" s="14" t="s">
        <v>4484</v>
      </c>
      <c r="F372" s="11">
        <v>37144</v>
      </c>
      <c r="G372" s="24">
        <f>IF(MONTH(F372)&lt;7,2025-YEAR(F372),2025-YEAR(F372)-1)</f>
        <v>23</v>
      </c>
      <c r="AR372" s="9" t="s">
        <v>8033</v>
      </c>
      <c r="AS372" s="3">
        <v>133524</v>
      </c>
      <c r="AT372" s="3" t="s">
        <v>8034</v>
      </c>
      <c r="AU372" s="13" t="str">
        <f>HYPERLINK(AX372,_xlfn.CONCAT("BR:",D372))</f>
        <v>BR:Ramirez,Agustin</v>
      </c>
      <c r="AV372" s="13" t="str">
        <f>HYPERLINK(AY372,_xlfn.CONCAT("BP:",D372))</f>
        <v>BP:Ramirez,Agustin</v>
      </c>
      <c r="AW372" s="13" t="str">
        <f>HYPERLINK(AZ372,_xlfn.CONCAT("FG:",D372))</f>
        <v>FG:Ramirez,Agustin</v>
      </c>
      <c r="AX372" t="str">
        <f>_xlfn.CONCAT("https://www.baseball-reference.com/register/player.fcgi?id=",AR372)</f>
        <v>https://www.baseball-reference.com/register/player.fcgi?id=ramire002agu</v>
      </c>
      <c r="AY372" t="s">
        <v>8035</v>
      </c>
      <c r="AZ372" t="str">
        <f>_xlfn.CONCAT("https://www.fangraphs.com/statss.aspx?playerid=",AT372)</f>
        <v>https://www.fangraphs.com/statss.aspx?playerid=sa3009276</v>
      </c>
    </row>
    <row r="373" spans="1:52" x14ac:dyDescent="0.25">
      <c r="A373" s="8" t="s">
        <v>1111</v>
      </c>
      <c r="D373" s="23" t="s">
        <v>1573</v>
      </c>
      <c r="E373" s="14" t="s">
        <v>1022</v>
      </c>
      <c r="F373" s="11">
        <v>33323</v>
      </c>
      <c r="G373" s="24">
        <f>IF(MONTH(F373)&lt;7,2025-YEAR(F373),2025-YEAR(F373)-1)</f>
        <v>34</v>
      </c>
      <c r="H373" s="14">
        <v>300</v>
      </c>
      <c r="I373" s="14">
        <v>272</v>
      </c>
      <c r="J373" s="14">
        <v>28</v>
      </c>
      <c r="K373" s="14">
        <v>31</v>
      </c>
      <c r="L373" s="14">
        <v>12</v>
      </c>
      <c r="M373" s="14">
        <v>29.3</v>
      </c>
      <c r="N373" s="14">
        <v>45.3</v>
      </c>
      <c r="O373" s="14">
        <v>52.1</v>
      </c>
      <c r="P373" s="14">
        <v>5</v>
      </c>
      <c r="Q373" s="14">
        <v>8</v>
      </c>
      <c r="R373" s="14">
        <v>-8</v>
      </c>
      <c r="S373" s="14">
        <v>16</v>
      </c>
      <c r="T373" s="14">
        <v>29</v>
      </c>
      <c r="U373" s="14">
        <v>8</v>
      </c>
      <c r="V373" s="14">
        <v>22.5</v>
      </c>
      <c r="W373" s="14">
        <v>34.5</v>
      </c>
      <c r="X373" s="14">
        <v>31.5</v>
      </c>
      <c r="Y373" s="14">
        <v>0.9</v>
      </c>
      <c r="Z373" s="14">
        <v>0</v>
      </c>
      <c r="AA373" s="14">
        <v>-8</v>
      </c>
      <c r="AB373" s="14">
        <v>15</v>
      </c>
      <c r="AC373" s="14" t="s">
        <v>150</v>
      </c>
      <c r="AD373" s="14" t="s">
        <v>41</v>
      </c>
      <c r="AE373" s="14">
        <v>13</v>
      </c>
      <c r="AF373" s="14" t="s">
        <v>41</v>
      </c>
      <c r="AG373" s="14" t="s">
        <v>41</v>
      </c>
      <c r="AH373" s="14">
        <v>3</v>
      </c>
      <c r="AN373" s="14">
        <v>412</v>
      </c>
      <c r="AP373" s="14">
        <v>412</v>
      </c>
      <c r="AQ373" s="14" t="s">
        <v>151</v>
      </c>
      <c r="AR373" s="9" t="s">
        <v>2846</v>
      </c>
      <c r="AS373" s="3">
        <v>100317</v>
      </c>
      <c r="AT373" s="3">
        <v>13770</v>
      </c>
      <c r="AU373" s="13" t="str">
        <f>HYPERLINK(AX373,_xlfn.CONCAT("BR:",D373))</f>
        <v>BR:Refsnyder,Rob</v>
      </c>
      <c r="AV373" s="13" t="str">
        <f>HYPERLINK(AY373,_xlfn.CONCAT("BP:",D373))</f>
        <v>BP:Refsnyder,Rob</v>
      </c>
      <c r="AW373" s="13" t="str">
        <f>HYPERLINK(AZ373,_xlfn.CONCAT("FG:",D373))</f>
        <v>FG:Refsnyder,Rob</v>
      </c>
      <c r="AX373" t="s">
        <v>2847</v>
      </c>
      <c r="AY373" t="s">
        <v>2848</v>
      </c>
      <c r="AZ373" t="s">
        <v>4209</v>
      </c>
    </row>
    <row r="374" spans="1:52" x14ac:dyDescent="0.25">
      <c r="A374" s="8" t="s">
        <v>1111</v>
      </c>
      <c r="D374" s="23" t="s">
        <v>1586</v>
      </c>
      <c r="E374" s="14" t="s">
        <v>1042</v>
      </c>
      <c r="F374" s="11">
        <v>36904</v>
      </c>
      <c r="G374" s="24">
        <f>IF(MONTH(F374)&lt;7,2025-YEAR(F374),2025-YEAR(F374)-1)</f>
        <v>24</v>
      </c>
      <c r="H374" s="14">
        <v>427</v>
      </c>
      <c r="I374" s="14">
        <v>383</v>
      </c>
      <c r="J374" s="14">
        <v>44</v>
      </c>
      <c r="K374" s="14">
        <v>30</v>
      </c>
      <c r="L374" s="14">
        <v>12</v>
      </c>
      <c r="M374" s="14">
        <v>10.4</v>
      </c>
      <c r="N374" s="14">
        <v>26.4</v>
      </c>
      <c r="O374" s="14">
        <v>22.4</v>
      </c>
      <c r="P374" s="14">
        <v>2.2000000000000002</v>
      </c>
      <c r="Q374" s="14" t="s">
        <v>73</v>
      </c>
      <c r="R374" s="14">
        <v>0</v>
      </c>
      <c r="S374" s="14">
        <v>19</v>
      </c>
      <c r="T374" s="14">
        <v>17</v>
      </c>
      <c r="U374" s="14">
        <v>12</v>
      </c>
      <c r="V374" s="14">
        <v>13.6</v>
      </c>
      <c r="W374" s="14">
        <v>29.6</v>
      </c>
      <c r="X374" s="14">
        <v>25.2</v>
      </c>
      <c r="Y374" s="14">
        <v>2.8</v>
      </c>
      <c r="Z374" s="14" t="s">
        <v>38</v>
      </c>
      <c r="AA374" s="14">
        <v>-3</v>
      </c>
      <c r="AB374" s="14">
        <v>19</v>
      </c>
      <c r="AC374" s="14" t="s">
        <v>267</v>
      </c>
      <c r="AD374" s="14" t="s">
        <v>25</v>
      </c>
      <c r="AE374" s="14">
        <v>13</v>
      </c>
      <c r="AF374" s="14" t="s">
        <v>25</v>
      </c>
      <c r="AG374" s="14" t="s">
        <v>40</v>
      </c>
      <c r="AH374" s="14">
        <v>1</v>
      </c>
      <c r="AM374" s="14">
        <v>216</v>
      </c>
      <c r="AQ374" s="14" t="s">
        <v>268</v>
      </c>
      <c r="AR374" s="9" t="s">
        <v>2885</v>
      </c>
      <c r="AS374" s="3">
        <v>134616</v>
      </c>
      <c r="AT374" s="3">
        <v>23690</v>
      </c>
      <c r="AU374" s="13" t="str">
        <f>HYPERLINK(AX374,_xlfn.CONCAT("BR:",D374))</f>
        <v>BR:Rocchio,Brayan+</v>
      </c>
      <c r="AV374" s="13" t="str">
        <f>HYPERLINK(AY374,_xlfn.CONCAT("BP:",D374))</f>
        <v>BP:Rocchio,Brayan+</v>
      </c>
      <c r="AW374" s="13" t="str">
        <f>HYPERLINK(AZ374,_xlfn.CONCAT("FG:",D374))</f>
        <v>FG:Rocchio,Brayan+</v>
      </c>
      <c r="AX374" t="s">
        <v>2886</v>
      </c>
      <c r="AY374" t="s">
        <v>2887</v>
      </c>
      <c r="AZ374" t="s">
        <v>4225</v>
      </c>
    </row>
    <row r="375" spans="1:52" x14ac:dyDescent="0.25">
      <c r="A375" s="8" t="s">
        <v>1111</v>
      </c>
      <c r="D375" s="23" t="s">
        <v>1642</v>
      </c>
      <c r="E375" s="14" t="s">
        <v>1022</v>
      </c>
      <c r="F375" s="11">
        <v>33923</v>
      </c>
      <c r="G375" s="24">
        <f>IF(MONTH(F375)&lt;7,2025-YEAR(F375),2025-YEAR(F375)-1)</f>
        <v>32</v>
      </c>
      <c r="H375" s="14">
        <v>105</v>
      </c>
      <c r="I375" s="14">
        <v>94</v>
      </c>
      <c r="J375" s="14">
        <v>11</v>
      </c>
      <c r="K375" s="14">
        <v>54</v>
      </c>
      <c r="L375" s="14">
        <v>2</v>
      </c>
      <c r="M375" s="14">
        <v>18.5</v>
      </c>
      <c r="N375" s="14">
        <v>22.5</v>
      </c>
      <c r="O375" s="14">
        <v>24.3</v>
      </c>
      <c r="P375" s="14">
        <v>0</v>
      </c>
      <c r="Q375" s="14" t="s">
        <v>38</v>
      </c>
      <c r="R375" s="14">
        <v>-8</v>
      </c>
      <c r="S375" s="14">
        <v>18</v>
      </c>
      <c r="T375" s="14">
        <v>40</v>
      </c>
      <c r="U375" s="14">
        <v>13</v>
      </c>
      <c r="V375" s="14">
        <v>23.1</v>
      </c>
      <c r="W375" s="14">
        <v>38.200000000000003</v>
      </c>
      <c r="X375" s="14">
        <v>37.5</v>
      </c>
      <c r="Y375" s="14">
        <v>1.5</v>
      </c>
      <c r="Z375" s="14">
        <v>1</v>
      </c>
      <c r="AA375" s="14">
        <v>-7</v>
      </c>
      <c r="AB375" s="14">
        <v>16</v>
      </c>
      <c r="AC375" s="14" t="s">
        <v>154</v>
      </c>
      <c r="AD375" s="14" t="s">
        <v>25</v>
      </c>
      <c r="AE375" s="14">
        <v>15</v>
      </c>
      <c r="AF375" s="14" t="s">
        <v>41</v>
      </c>
      <c r="AG375" s="14" t="s">
        <v>41</v>
      </c>
      <c r="AH375" s="14">
        <v>6</v>
      </c>
      <c r="AM375" s="14">
        <v>206</v>
      </c>
      <c r="AQ375" s="14" t="s">
        <v>155</v>
      </c>
      <c r="AR375" s="9" t="s">
        <v>3050</v>
      </c>
      <c r="AS375" s="3">
        <v>70406</v>
      </c>
      <c r="AT375" s="3">
        <v>12564</v>
      </c>
      <c r="AU375" s="13" t="str">
        <f>HYPERLINK(AX375,_xlfn.CONCAT("BR:",D375))</f>
        <v>BR:Story,Trevor</v>
      </c>
      <c r="AV375" s="13" t="str">
        <f>HYPERLINK(AY375,_xlfn.CONCAT("BP:",D375))</f>
        <v>BP:Story,Trevor</v>
      </c>
      <c r="AW375" s="13" t="str">
        <f>HYPERLINK(AZ375,_xlfn.CONCAT("FG:",D375))</f>
        <v>FG:Story,Trevor</v>
      </c>
      <c r="AX375" t="s">
        <v>3051</v>
      </c>
      <c r="AY375" t="s">
        <v>3052</v>
      </c>
      <c r="AZ375" t="s">
        <v>4296</v>
      </c>
    </row>
    <row r="376" spans="1:52" x14ac:dyDescent="0.25">
      <c r="A376" s="8" t="s">
        <v>7779</v>
      </c>
      <c r="B376" t="s">
        <v>1018</v>
      </c>
      <c r="D376" s="23" t="s">
        <v>1208</v>
      </c>
      <c r="E376" s="14" t="s">
        <v>4582</v>
      </c>
      <c r="F376" s="11">
        <v>37722</v>
      </c>
      <c r="G376" s="24">
        <f>IF(MONTH(F376)&lt;7,2025-YEAR(F376),2025-YEAR(F376)-1)</f>
        <v>22</v>
      </c>
      <c r="H376" s="14">
        <v>36</v>
      </c>
      <c r="I376" s="14">
        <v>35</v>
      </c>
      <c r="J376" s="14">
        <v>1</v>
      </c>
      <c r="K376" s="14">
        <v>0</v>
      </c>
      <c r="L376" s="14">
        <v>0</v>
      </c>
      <c r="M376" s="14">
        <v>13.6</v>
      </c>
      <c r="N376" s="14">
        <v>13.6</v>
      </c>
      <c r="O376" s="14">
        <v>13.6</v>
      </c>
      <c r="P376" s="14">
        <v>0</v>
      </c>
      <c r="Q376" s="14" t="s">
        <v>38</v>
      </c>
      <c r="R376" s="14">
        <v>-9</v>
      </c>
      <c r="S376" s="14">
        <v>23</v>
      </c>
      <c r="T376" s="14">
        <v>17</v>
      </c>
      <c r="U376" s="14">
        <v>0</v>
      </c>
      <c r="V376" s="14">
        <v>6.1</v>
      </c>
      <c r="W376" s="14">
        <v>6.1</v>
      </c>
      <c r="X376" s="14">
        <v>7.4</v>
      </c>
      <c r="Y376" s="14">
        <v>0</v>
      </c>
      <c r="Z376" s="14" t="s">
        <v>38</v>
      </c>
      <c r="AA376" s="14">
        <v>-2</v>
      </c>
      <c r="AB376" s="14">
        <v>23</v>
      </c>
      <c r="AC376" s="14" t="s">
        <v>584</v>
      </c>
      <c r="AD376" s="14" t="s">
        <v>41</v>
      </c>
      <c r="AE376" s="14">
        <v>13</v>
      </c>
      <c r="AF376" s="14" t="s">
        <v>41</v>
      </c>
      <c r="AG376" s="14" t="s">
        <v>40</v>
      </c>
      <c r="AH376" s="14">
        <v>1</v>
      </c>
      <c r="AK376" s="14">
        <v>417</v>
      </c>
      <c r="AQ376" s="14" t="s">
        <v>778</v>
      </c>
      <c r="AR376" s="9" t="s">
        <v>4426</v>
      </c>
      <c r="AS376" s="3">
        <v>147898</v>
      </c>
      <c r="AT376" s="3">
        <v>27962</v>
      </c>
      <c r="AU376" s="13" t="str">
        <f>HYPERLINK(AX376,_xlfn.CONCAT("BR:",D376))</f>
        <v>BR:Amador,Adael+</v>
      </c>
      <c r="AV376" s="13" t="str">
        <f>HYPERLINK(AY376,_xlfn.CONCAT("BP:",D376))</f>
        <v>BP:Amador,Adael+</v>
      </c>
      <c r="AW376" s="13" t="str">
        <f>HYPERLINK(AZ376,_xlfn.CONCAT("FG:",D376))</f>
        <v>FG:Amador,Adael+</v>
      </c>
      <c r="AX376" t="s">
        <v>4425</v>
      </c>
      <c r="AY376" t="s">
        <v>1791</v>
      </c>
      <c r="AZ376" t="s">
        <v>4462</v>
      </c>
    </row>
    <row r="377" spans="1:52" x14ac:dyDescent="0.25">
      <c r="A377" s="8" t="s">
        <v>7779</v>
      </c>
      <c r="D377" s="23" t="s">
        <v>1219</v>
      </c>
      <c r="E377" s="14" t="s">
        <v>1049</v>
      </c>
      <c r="F377" s="11">
        <v>35529</v>
      </c>
      <c r="G377" s="24">
        <f>IF(MONTH(F377)&lt;7,2025-YEAR(F377),2025-YEAR(F377)-1)</f>
        <v>28</v>
      </c>
      <c r="H377" s="14">
        <v>661</v>
      </c>
      <c r="I377" s="14">
        <v>637</v>
      </c>
      <c r="J377" s="14">
        <v>24</v>
      </c>
      <c r="K377" s="14">
        <v>0</v>
      </c>
      <c r="L377" s="14">
        <v>0</v>
      </c>
      <c r="M377" s="14">
        <v>28.9</v>
      </c>
      <c r="N377" s="14">
        <v>31.9</v>
      </c>
      <c r="O377" s="14">
        <v>35.5</v>
      </c>
      <c r="P377" s="14">
        <v>1</v>
      </c>
      <c r="Q377" s="14" t="s">
        <v>38</v>
      </c>
      <c r="R377" s="14">
        <v>4</v>
      </c>
      <c r="S377" s="14">
        <v>21</v>
      </c>
      <c r="T377" s="14">
        <v>0</v>
      </c>
      <c r="U377" s="14">
        <v>0</v>
      </c>
      <c r="V377" s="14">
        <v>40</v>
      </c>
      <c r="W377" s="14">
        <v>43</v>
      </c>
      <c r="X377" s="14">
        <v>51</v>
      </c>
      <c r="Y377" s="14">
        <v>1.5</v>
      </c>
      <c r="Z377" s="14" t="s">
        <v>38</v>
      </c>
      <c r="AA377" s="14">
        <v>4</v>
      </c>
      <c r="AB377" s="14">
        <v>21</v>
      </c>
      <c r="AC377" s="14" t="s">
        <v>262</v>
      </c>
      <c r="AD377" s="14" t="s">
        <v>40</v>
      </c>
      <c r="AE377" s="14">
        <v>11</v>
      </c>
      <c r="AF377" s="14" t="s">
        <v>25</v>
      </c>
      <c r="AG377" s="14" t="s">
        <v>25</v>
      </c>
      <c r="AH377" s="14">
        <v>1</v>
      </c>
      <c r="AJ377" s="14">
        <v>414</v>
      </c>
      <c r="AK377" s="14">
        <v>417</v>
      </c>
      <c r="AQ377" s="14" t="s">
        <v>606</v>
      </c>
      <c r="AR377" s="9" t="s">
        <v>1822</v>
      </c>
      <c r="AS377" s="3">
        <v>104123</v>
      </c>
      <c r="AT377" s="3">
        <v>18568</v>
      </c>
      <c r="AU377" s="13" t="str">
        <f>HYPERLINK(AX377,_xlfn.CONCAT("BR:",D377))</f>
        <v>BR:Arraez,Luis*</v>
      </c>
      <c r="AV377" s="13" t="str">
        <f>HYPERLINK(AY377,_xlfn.CONCAT("BP:",D377))</f>
        <v>BP:Arraez,Luis*</v>
      </c>
      <c r="AW377" s="13" t="str">
        <f>HYPERLINK(AZ377,_xlfn.CONCAT("FG:",D377))</f>
        <v>FG:Arraez,Luis*</v>
      </c>
      <c r="AX377" t="s">
        <v>1823</v>
      </c>
      <c r="AY377" t="s">
        <v>1824</v>
      </c>
      <c r="AZ377" t="s">
        <v>3779</v>
      </c>
    </row>
    <row r="378" spans="1:52" x14ac:dyDescent="0.25">
      <c r="A378" s="8" t="s">
        <v>7779</v>
      </c>
      <c r="C378" s="14">
        <v>85</v>
      </c>
      <c r="D378" s="23" t="s">
        <v>3355</v>
      </c>
      <c r="E378" s="14" t="s">
        <v>4582</v>
      </c>
      <c r="F378" s="11">
        <v>37000</v>
      </c>
      <c r="G378" s="24">
        <f>IF(MONTH(F378)&lt;7,2025-YEAR(F378),2025-YEAR(F378)-1)</f>
        <v>24</v>
      </c>
      <c r="H378" s="14">
        <v>182</v>
      </c>
      <c r="I378" s="14">
        <v>170</v>
      </c>
      <c r="J378" s="14">
        <v>12</v>
      </c>
      <c r="K378" s="14">
        <v>53</v>
      </c>
      <c r="L378" s="14">
        <v>0</v>
      </c>
      <c r="M378" s="14">
        <v>9.5</v>
      </c>
      <c r="N378" s="14">
        <v>10.5</v>
      </c>
      <c r="O378" s="14">
        <v>17.100000000000001</v>
      </c>
      <c r="P378" s="14">
        <v>0.5</v>
      </c>
      <c r="Q378" s="14" t="s">
        <v>84</v>
      </c>
      <c r="R378" s="14">
        <v>0</v>
      </c>
      <c r="S378" s="14">
        <v>14</v>
      </c>
      <c r="T378" s="14">
        <v>51</v>
      </c>
      <c r="U378" s="14">
        <v>8</v>
      </c>
      <c r="V378" s="14">
        <v>11.1</v>
      </c>
      <c r="W378" s="14">
        <v>20.2</v>
      </c>
      <c r="X378" s="14">
        <v>11.8</v>
      </c>
      <c r="Y378" s="14">
        <v>0.2</v>
      </c>
      <c r="Z378" s="14">
        <v>0</v>
      </c>
      <c r="AA378" s="14">
        <v>-4</v>
      </c>
      <c r="AB378" s="14">
        <v>11</v>
      </c>
      <c r="AC378" s="14" t="s">
        <v>273</v>
      </c>
      <c r="AD378" s="14" t="s">
        <v>25</v>
      </c>
      <c r="AE378" s="14">
        <v>14</v>
      </c>
      <c r="AF378" s="14" t="s">
        <v>41</v>
      </c>
      <c r="AG378" s="14" t="s">
        <v>41</v>
      </c>
      <c r="AH378" s="14">
        <v>5</v>
      </c>
      <c r="AN378" s="14">
        <v>303</v>
      </c>
      <c r="AO378" s="14">
        <v>403</v>
      </c>
      <c r="AP378" s="14">
        <v>303</v>
      </c>
      <c r="AQ378" s="14" t="s">
        <v>274</v>
      </c>
      <c r="AR378" s="9" t="s">
        <v>3357</v>
      </c>
      <c r="AS378" s="3">
        <v>144718</v>
      </c>
      <c r="AT378" s="3">
        <v>31431</v>
      </c>
      <c r="AU378" s="13" t="str">
        <f>HYPERLINK(AX378,_xlfn.CONCAT("BR:",D378))</f>
        <v>BR:Beck,Jordan</v>
      </c>
      <c r="AV378" s="13" t="str">
        <f>HYPERLINK(AY378,_xlfn.CONCAT("BP:",D378))</f>
        <v>BP:Beck,Jordan</v>
      </c>
      <c r="AW378" s="13" t="str">
        <f>HYPERLINK(AZ378,_xlfn.CONCAT("FG:",D378))</f>
        <v>FG:Beck,Jordan</v>
      </c>
      <c r="AX378" t="s">
        <v>3356</v>
      </c>
      <c r="AY378" t="s">
        <v>3358</v>
      </c>
      <c r="AZ378" t="s">
        <v>3799</v>
      </c>
    </row>
    <row r="379" spans="1:52" x14ac:dyDescent="0.25">
      <c r="A379" s="8" t="s">
        <v>7779</v>
      </c>
      <c r="D379" s="23" t="s">
        <v>1240</v>
      </c>
      <c r="E379" s="14" t="s">
        <v>4554</v>
      </c>
      <c r="F379" s="11">
        <v>35859</v>
      </c>
      <c r="G379" s="24">
        <f>IF(MONTH(F379)&lt;7,2025-YEAR(F379),2025-YEAR(F379)-1)</f>
        <v>27</v>
      </c>
      <c r="H379" s="14">
        <v>331</v>
      </c>
      <c r="I379" s="14">
        <v>311</v>
      </c>
      <c r="J379" s="14">
        <v>20</v>
      </c>
      <c r="K379" s="14">
        <v>10</v>
      </c>
      <c r="L379" s="14">
        <v>2</v>
      </c>
      <c r="M379" s="14">
        <v>8.4</v>
      </c>
      <c r="N379" s="14">
        <v>12.4</v>
      </c>
      <c r="O379" s="14">
        <v>9.6</v>
      </c>
      <c r="P379" s="14">
        <v>0</v>
      </c>
      <c r="Q379" s="14" t="s">
        <v>38</v>
      </c>
      <c r="R379" s="14">
        <v>10</v>
      </c>
      <c r="S379" s="14">
        <v>28</v>
      </c>
      <c r="T379" s="14">
        <v>17</v>
      </c>
      <c r="U379" s="14">
        <v>5</v>
      </c>
      <c r="V379" s="14">
        <v>19.2</v>
      </c>
      <c r="W379" s="14">
        <v>26.1</v>
      </c>
      <c r="X379" s="14">
        <v>26.3</v>
      </c>
      <c r="Y379" s="14">
        <v>0</v>
      </c>
      <c r="Z379" s="14">
        <v>0</v>
      </c>
      <c r="AA379" s="14">
        <v>10</v>
      </c>
      <c r="AB379" s="14">
        <v>27</v>
      </c>
      <c r="AC379" s="14" t="s">
        <v>67</v>
      </c>
      <c r="AD379" s="14" t="s">
        <v>40</v>
      </c>
      <c r="AE379" s="14">
        <v>12</v>
      </c>
      <c r="AF379" s="14" t="s">
        <v>41</v>
      </c>
      <c r="AG379" s="14" t="s">
        <v>40</v>
      </c>
      <c r="AH379" s="14">
        <v>4</v>
      </c>
      <c r="AM379" s="14">
        <v>414</v>
      </c>
      <c r="AQ379" s="14" t="s">
        <v>707</v>
      </c>
      <c r="AR379" s="9" t="s">
        <v>1885</v>
      </c>
      <c r="AS379" s="3">
        <v>107491</v>
      </c>
      <c r="AT379" s="3">
        <v>19612</v>
      </c>
      <c r="AU379" s="13" t="str">
        <f>HYPERLINK(AX379,_xlfn.CONCAT("BR:",D379))</f>
        <v>BR:Bichette,Bo</v>
      </c>
      <c r="AV379" s="13" t="str">
        <f>HYPERLINK(AY379,_xlfn.CONCAT("BP:",D379))</f>
        <v>BP:Bichette,Bo</v>
      </c>
      <c r="AW379" s="13" t="str">
        <f>HYPERLINK(AZ379,_xlfn.CONCAT("FG:",D379))</f>
        <v>FG:Bichette,Bo</v>
      </c>
      <c r="AX379" t="s">
        <v>1886</v>
      </c>
      <c r="AY379" t="s">
        <v>1887</v>
      </c>
      <c r="AZ379" t="s">
        <v>3808</v>
      </c>
    </row>
    <row r="380" spans="1:52" x14ac:dyDescent="0.25">
      <c r="A380" s="8" t="s">
        <v>7779</v>
      </c>
      <c r="D380" s="23" t="s">
        <v>1266</v>
      </c>
      <c r="E380" s="14" t="s">
        <v>1080</v>
      </c>
      <c r="F380" s="11">
        <v>37807</v>
      </c>
      <c r="G380" s="24">
        <f>IF(MONTH(F380)&lt;7,2025-YEAR(F380),2025-YEAR(F380)-1)</f>
        <v>21</v>
      </c>
      <c r="H380" s="14">
        <v>176</v>
      </c>
      <c r="I380" s="14">
        <v>165</v>
      </c>
      <c r="J380" s="14">
        <v>11</v>
      </c>
      <c r="K380" s="14">
        <v>7</v>
      </c>
      <c r="L380" s="14">
        <v>0</v>
      </c>
      <c r="M380" s="14">
        <v>41.4</v>
      </c>
      <c r="N380" s="14">
        <v>42.4</v>
      </c>
      <c r="O380" s="14">
        <v>51.7</v>
      </c>
      <c r="P380" s="14">
        <v>0</v>
      </c>
      <c r="Q380" s="14" t="s">
        <v>38</v>
      </c>
      <c r="R380" s="14">
        <v>-11</v>
      </c>
      <c r="S380" s="14">
        <v>8</v>
      </c>
      <c r="T380" s="14">
        <v>24</v>
      </c>
      <c r="U380" s="14">
        <v>4</v>
      </c>
      <c r="V380" s="14">
        <v>19.5</v>
      </c>
      <c r="W380" s="14">
        <v>24.5</v>
      </c>
      <c r="X380" s="14">
        <v>36</v>
      </c>
      <c r="Y380" s="14">
        <v>3.2</v>
      </c>
      <c r="Z380" s="14">
        <v>5</v>
      </c>
      <c r="AA380" s="14">
        <v>-7</v>
      </c>
      <c r="AB380" s="14">
        <v>7</v>
      </c>
      <c r="AC380" s="14" t="s">
        <v>44</v>
      </c>
      <c r="AD380" s="14" t="s">
        <v>41</v>
      </c>
      <c r="AE380" s="14">
        <v>12</v>
      </c>
      <c r="AF380" s="14" t="s">
        <v>41</v>
      </c>
      <c r="AG380" s="14" t="s">
        <v>40</v>
      </c>
      <c r="AH380" s="14">
        <v>1</v>
      </c>
      <c r="AJ380" s="14">
        <v>525</v>
      </c>
      <c r="AL380" s="14">
        <v>426</v>
      </c>
      <c r="AQ380" s="14" t="s">
        <v>672</v>
      </c>
      <c r="AR380" s="9" t="s">
        <v>1960</v>
      </c>
      <c r="AS380" s="3">
        <v>147956</v>
      </c>
      <c r="AT380" s="3">
        <v>28163</v>
      </c>
      <c r="AU380" s="13" t="str">
        <f>HYPERLINK(AX380,_xlfn.CONCAT("BR:",D380))</f>
        <v>BR:Caminero,Junior</v>
      </c>
      <c r="AV380" s="13" t="str">
        <f>HYPERLINK(AY380,_xlfn.CONCAT("BP:",D380))</f>
        <v>BP:Caminero,Junior</v>
      </c>
      <c r="AW380" s="13" t="str">
        <f>HYPERLINK(AZ380,_xlfn.CONCAT("FG:",D380))</f>
        <v>FG:Caminero,Junior</v>
      </c>
      <c r="AX380" t="s">
        <v>1961</v>
      </c>
      <c r="AY380" t="s">
        <v>1962</v>
      </c>
      <c r="AZ380" t="s">
        <v>3840</v>
      </c>
    </row>
    <row r="381" spans="1:52" x14ac:dyDescent="0.25">
      <c r="A381" s="8" t="s">
        <v>7779</v>
      </c>
      <c r="B381" t="s">
        <v>1018</v>
      </c>
      <c r="D381" s="23" t="s">
        <v>1041</v>
      </c>
      <c r="E381" s="14" t="s">
        <v>1042</v>
      </c>
      <c r="F381" s="11">
        <v>38491</v>
      </c>
      <c r="G381" s="24">
        <f>IF(MONTH(F381)&lt;7,2025-YEAR(F381),2025-YEAR(F381)-1)</f>
        <v>20</v>
      </c>
      <c r="AR381" s="9" t="s">
        <v>1043</v>
      </c>
      <c r="AS381" s="3">
        <v>152836</v>
      </c>
      <c r="AT381" s="3" t="s">
        <v>1044</v>
      </c>
      <c r="AU381" s="13" t="str">
        <f>HYPERLINK(AX381,_xlfn.CONCAT("BR:",D381))</f>
        <v>BR:Chourio,Jaison+</v>
      </c>
      <c r="AV381" s="13" t="str">
        <f>HYPERLINK(AY381,_xlfn.CONCAT("BP:",D381))</f>
        <v>BP:Chourio,Jaison+</v>
      </c>
      <c r="AW381" s="13" t="str">
        <f>HYPERLINK(AZ381,_xlfn.CONCAT("FG:",D381))</f>
        <v>FG:Chourio,Jaison+</v>
      </c>
      <c r="AX381" t="s">
        <v>1045</v>
      </c>
      <c r="AY381" t="s">
        <v>1046</v>
      </c>
      <c r="AZ381" t="s">
        <v>3864</v>
      </c>
    </row>
    <row r="382" spans="1:52" x14ac:dyDescent="0.25">
      <c r="A382" s="8" t="s">
        <v>7779</v>
      </c>
      <c r="D382" s="23" t="s">
        <v>1329</v>
      </c>
      <c r="E382" s="14" t="s">
        <v>4484</v>
      </c>
      <c r="F382" s="11">
        <v>36381</v>
      </c>
      <c r="G382" s="24">
        <f>IF(MONTH(F382)&lt;7,2025-YEAR(F382),2025-YEAR(F382)-1)</f>
        <v>25</v>
      </c>
      <c r="H382" s="14">
        <v>298</v>
      </c>
      <c r="I382" s="14">
        <v>265</v>
      </c>
      <c r="J382" s="14">
        <v>33</v>
      </c>
      <c r="K382" s="14">
        <v>16</v>
      </c>
      <c r="L382" s="14">
        <v>19</v>
      </c>
      <c r="M382" s="14">
        <v>28.4</v>
      </c>
      <c r="N382" s="14">
        <v>47.4</v>
      </c>
      <c r="O382" s="14">
        <v>37.200000000000003</v>
      </c>
      <c r="P382" s="14">
        <v>0</v>
      </c>
      <c r="Q382" s="14" t="s">
        <v>38</v>
      </c>
      <c r="R382" s="14">
        <v>-2</v>
      </c>
      <c r="S382" s="14">
        <v>0</v>
      </c>
      <c r="T382" s="14">
        <v>12</v>
      </c>
      <c r="U382" s="14">
        <v>11</v>
      </c>
      <c r="V382" s="14">
        <v>38.4</v>
      </c>
      <c r="W382" s="14">
        <v>49.4</v>
      </c>
      <c r="X382" s="14">
        <v>51.5</v>
      </c>
      <c r="Y382" s="14">
        <v>0.9</v>
      </c>
      <c r="Z382" s="14" t="s">
        <v>38</v>
      </c>
      <c r="AA382" s="14">
        <v>-2</v>
      </c>
      <c r="AB382" s="14">
        <v>0</v>
      </c>
      <c r="AC382" s="14" t="s">
        <v>120</v>
      </c>
      <c r="AD382" s="14" t="s">
        <v>50</v>
      </c>
      <c r="AE382" s="14">
        <v>17</v>
      </c>
      <c r="AF382" s="14" t="s">
        <v>40</v>
      </c>
      <c r="AG382" s="14" t="s">
        <v>40</v>
      </c>
      <c r="AH382" s="14">
        <v>5</v>
      </c>
      <c r="AK382" s="14">
        <v>411</v>
      </c>
      <c r="AM382" s="14">
        <v>417</v>
      </c>
      <c r="AQ382" s="14" t="s">
        <v>427</v>
      </c>
      <c r="AR382" s="9" t="s">
        <v>2145</v>
      </c>
      <c r="AS382" s="3">
        <v>119177</v>
      </c>
      <c r="AT382" s="3">
        <v>22266</v>
      </c>
      <c r="AU382" s="13" t="str">
        <f>HYPERLINK(AX382,_xlfn.CONCAT("BR:",D382))</f>
        <v>BR:Edwards,Xavier+</v>
      </c>
      <c r="AV382" s="13" t="str">
        <f>HYPERLINK(AY382,_xlfn.CONCAT("BP:",D382))</f>
        <v>BP:Edwards,Xavier+</v>
      </c>
      <c r="AW382" s="13" t="str">
        <f>HYPERLINK(AZ382,_xlfn.CONCAT("FG:",D382))</f>
        <v>FG:Edwards,Xavier+</v>
      </c>
      <c r="AX382" t="s">
        <v>2146</v>
      </c>
      <c r="AY382" t="s">
        <v>2147</v>
      </c>
      <c r="AZ382" t="s">
        <v>3918</v>
      </c>
    </row>
    <row r="383" spans="1:52" x14ac:dyDescent="0.25">
      <c r="A383" s="8" t="s">
        <v>7779</v>
      </c>
      <c r="D383" s="23" t="s">
        <v>1331</v>
      </c>
      <c r="E383" s="14" t="s">
        <v>220</v>
      </c>
      <c r="F383" s="11">
        <v>36495</v>
      </c>
      <c r="G383" s="24">
        <f>IF(MONTH(F383)&lt;7,2025-YEAR(F383),2025-YEAR(F383)-1)</f>
        <v>25</v>
      </c>
      <c r="H383" s="14">
        <v>120</v>
      </c>
      <c r="I383" s="14">
        <v>116</v>
      </c>
      <c r="J383" s="14">
        <v>4</v>
      </c>
      <c r="K383" s="14">
        <v>50</v>
      </c>
      <c r="L383" s="14">
        <v>0</v>
      </c>
      <c r="M383" s="14">
        <v>7</v>
      </c>
      <c r="N383" s="14">
        <v>9</v>
      </c>
      <c r="O383" s="14">
        <v>8.6999999999999993</v>
      </c>
      <c r="P383" s="14">
        <v>0.5</v>
      </c>
      <c r="Q383" s="14">
        <v>0</v>
      </c>
      <c r="R383" s="14">
        <v>6</v>
      </c>
      <c r="S383" s="14">
        <v>24</v>
      </c>
      <c r="T383" s="14">
        <v>31</v>
      </c>
      <c r="U383" s="14">
        <v>0</v>
      </c>
      <c r="V383" s="14">
        <v>12.3</v>
      </c>
      <c r="W383" s="14">
        <v>14.3</v>
      </c>
      <c r="X383" s="14">
        <v>20.6</v>
      </c>
      <c r="Y383" s="14">
        <v>0.1</v>
      </c>
      <c r="Z383" s="14">
        <v>0</v>
      </c>
      <c r="AA383" s="14">
        <v>6</v>
      </c>
      <c r="AB383" s="14">
        <v>26</v>
      </c>
      <c r="AC383" s="14" t="s">
        <v>53</v>
      </c>
      <c r="AD383" s="14" t="s">
        <v>47</v>
      </c>
      <c r="AE383" s="14">
        <v>12</v>
      </c>
      <c r="AF383" s="14" t="s">
        <v>41</v>
      </c>
      <c r="AG383" s="14" t="s">
        <v>41</v>
      </c>
      <c r="AH383" s="14">
        <v>5</v>
      </c>
      <c r="AJ383" s="14">
        <v>405</v>
      </c>
      <c r="AQ383" s="14" t="s">
        <v>191</v>
      </c>
      <c r="AR383" s="9" t="s">
        <v>2150</v>
      </c>
      <c r="AS383" s="3">
        <v>144778</v>
      </c>
      <c r="AT383" s="3">
        <v>30011</v>
      </c>
      <c r="AU383" s="13" t="str">
        <f>HYPERLINK(AX383,_xlfn.CONCAT("BR:",D383))</f>
        <v>BR:Encarnacion-Strand,Christian</v>
      </c>
      <c r="AV383" s="13" t="str">
        <f>HYPERLINK(AY383,_xlfn.CONCAT("BP:",D383))</f>
        <v>BP:Encarnacion-Strand,Christian</v>
      </c>
      <c r="AW383" s="13" t="str">
        <f>HYPERLINK(AZ383,_xlfn.CONCAT("FG:",D383))</f>
        <v>FG:Encarnacion-Strand,Christian</v>
      </c>
      <c r="AX383" t="s">
        <v>2151</v>
      </c>
      <c r="AY383" t="s">
        <v>2152</v>
      </c>
      <c r="AZ383" t="s">
        <v>3922</v>
      </c>
    </row>
    <row r="384" spans="1:52" x14ac:dyDescent="0.25">
      <c r="A384" s="8" t="s">
        <v>7779</v>
      </c>
      <c r="D384" s="23" t="s">
        <v>1373</v>
      </c>
      <c r="E384" s="14" t="s">
        <v>4575</v>
      </c>
      <c r="F384" s="11">
        <v>36797</v>
      </c>
      <c r="G384" s="24">
        <f>IF(MONTH(F384)&lt;7,2025-YEAR(F384),2025-YEAR(F384)-1)</f>
        <v>24</v>
      </c>
      <c r="H384" s="14">
        <v>576</v>
      </c>
      <c r="I384" s="14">
        <v>512</v>
      </c>
      <c r="J384" s="14">
        <v>64</v>
      </c>
      <c r="K384" s="14">
        <v>38</v>
      </c>
      <c r="L384" s="14">
        <v>4</v>
      </c>
      <c r="M384" s="14">
        <v>15</v>
      </c>
      <c r="N384" s="14">
        <v>21</v>
      </c>
      <c r="O384" s="14">
        <v>37.200000000000003</v>
      </c>
      <c r="P384" s="14">
        <v>3.2</v>
      </c>
      <c r="Q384" s="14" t="s">
        <v>304</v>
      </c>
      <c r="R384" s="14">
        <v>0</v>
      </c>
      <c r="S384" s="14">
        <v>0</v>
      </c>
      <c r="T384" s="14">
        <v>32</v>
      </c>
      <c r="U384" s="14">
        <v>17</v>
      </c>
      <c r="V384" s="14">
        <v>23</v>
      </c>
      <c r="W384" s="14">
        <v>42</v>
      </c>
      <c r="X384" s="14">
        <v>40</v>
      </c>
      <c r="Y384" s="14">
        <v>3.4</v>
      </c>
      <c r="Z384" s="14">
        <v>5</v>
      </c>
      <c r="AA384" s="14">
        <v>2</v>
      </c>
      <c r="AB384" s="14">
        <v>0</v>
      </c>
      <c r="AC384" s="14" t="s">
        <v>165</v>
      </c>
      <c r="AD384" s="14" t="s">
        <v>41</v>
      </c>
      <c r="AE384" s="14">
        <v>13</v>
      </c>
      <c r="AF384" s="14" t="s">
        <v>41</v>
      </c>
      <c r="AG384" s="14" t="s">
        <v>40</v>
      </c>
      <c r="AH384" s="14">
        <v>1</v>
      </c>
      <c r="AN384" s="14">
        <v>105</v>
      </c>
      <c r="AO384" s="14">
        <v>305</v>
      </c>
      <c r="AP384" s="14">
        <v>305</v>
      </c>
      <c r="AQ384" s="14" t="s">
        <v>305</v>
      </c>
      <c r="AR384" s="9" t="s">
        <v>2276</v>
      </c>
      <c r="AS384" s="3">
        <v>122795</v>
      </c>
      <c r="AT384" s="3">
        <v>25976</v>
      </c>
      <c r="AU384" s="13" t="str">
        <f>HYPERLINK(AX384,_xlfn.CONCAT("BR:",D384))</f>
        <v>BR:Greene,Riley*</v>
      </c>
      <c r="AV384" s="13" t="str">
        <f>HYPERLINK(AY384,_xlfn.CONCAT("BP:",D384))</f>
        <v>BP:Greene,Riley*</v>
      </c>
      <c r="AW384" s="13" t="str">
        <f>HYPERLINK(AZ384,_xlfn.CONCAT("FG:",D384))</f>
        <v>FG:Greene,Riley*</v>
      </c>
      <c r="AX384" t="s">
        <v>2277</v>
      </c>
      <c r="AY384" t="s">
        <v>2278</v>
      </c>
      <c r="AZ384" t="s">
        <v>3971</v>
      </c>
    </row>
    <row r="385" spans="1:52" x14ac:dyDescent="0.25">
      <c r="A385" s="8" t="s">
        <v>7779</v>
      </c>
      <c r="D385" s="23" t="s">
        <v>1378</v>
      </c>
      <c r="E385" s="14" t="s">
        <v>4554</v>
      </c>
      <c r="F385" s="11">
        <v>36235</v>
      </c>
      <c r="G385" s="24">
        <f>IF(MONTH(F385)&lt;7,2025-YEAR(F385),2025-YEAR(F385)-1)</f>
        <v>26</v>
      </c>
      <c r="H385" s="14">
        <v>688</v>
      </c>
      <c r="I385" s="14">
        <v>616</v>
      </c>
      <c r="J385" s="14">
        <v>72</v>
      </c>
      <c r="K385" s="14">
        <v>0</v>
      </c>
      <c r="L385" s="14">
        <v>18</v>
      </c>
      <c r="M385" s="14">
        <v>28.1</v>
      </c>
      <c r="N385" s="14">
        <v>48.2</v>
      </c>
      <c r="O385" s="14">
        <v>47.3</v>
      </c>
      <c r="P385" s="14">
        <v>3.4</v>
      </c>
      <c r="Q385" s="14">
        <v>6</v>
      </c>
      <c r="R385" s="14">
        <v>-5</v>
      </c>
      <c r="S385" s="14">
        <v>16</v>
      </c>
      <c r="T385" s="14">
        <v>7</v>
      </c>
      <c r="U385" s="14">
        <v>9</v>
      </c>
      <c r="V385" s="14">
        <v>35.299999999999997</v>
      </c>
      <c r="W385" s="14">
        <v>46.3</v>
      </c>
      <c r="X385" s="14">
        <v>54.8</v>
      </c>
      <c r="Y385" s="14">
        <v>3.6</v>
      </c>
      <c r="Z385" s="14">
        <v>6</v>
      </c>
      <c r="AA385" s="14">
        <v>-6</v>
      </c>
      <c r="AB385" s="14">
        <v>18</v>
      </c>
      <c r="AC385" s="14" t="s">
        <v>361</v>
      </c>
      <c r="AD385" s="14" t="s">
        <v>47</v>
      </c>
      <c r="AE385" s="14">
        <v>10</v>
      </c>
      <c r="AF385" s="14" t="s">
        <v>41</v>
      </c>
      <c r="AG385" s="14" t="s">
        <v>40</v>
      </c>
      <c r="AH385" s="14">
        <v>1</v>
      </c>
      <c r="AJ385" s="14">
        <v>314</v>
      </c>
      <c r="AL385" s="14">
        <v>429</v>
      </c>
      <c r="AQ385" s="14" t="s">
        <v>711</v>
      </c>
      <c r="AR385" s="9" t="s">
        <v>2291</v>
      </c>
      <c r="AS385" s="3">
        <v>107184</v>
      </c>
      <c r="AT385" s="3">
        <v>19611</v>
      </c>
      <c r="AU385" s="13" t="str">
        <f>HYPERLINK(AX385,_xlfn.CONCAT("BR:",D385))</f>
        <v>BR:Guerrero Jr,Vladimir</v>
      </c>
      <c r="AV385" s="13" t="str">
        <f>HYPERLINK(AY385,_xlfn.CONCAT("BP:",D385))</f>
        <v>BP:Guerrero Jr,Vladimir</v>
      </c>
      <c r="AW385" s="13" t="str">
        <f>HYPERLINK(AZ385,_xlfn.CONCAT("FG:",D385))</f>
        <v>FG:Guerrero Jr,Vladimir</v>
      </c>
      <c r="AX385" t="s">
        <v>2292</v>
      </c>
      <c r="AY385" t="s">
        <v>2293</v>
      </c>
      <c r="AZ385" t="s">
        <v>3976</v>
      </c>
    </row>
    <row r="386" spans="1:52" x14ac:dyDescent="0.25">
      <c r="A386" s="8" t="s">
        <v>7779</v>
      </c>
      <c r="C386" s="14">
        <v>204</v>
      </c>
      <c r="D386" s="23" t="s">
        <v>3510</v>
      </c>
      <c r="E386" s="14" t="s">
        <v>4554</v>
      </c>
      <c r="F386" s="11">
        <v>37028</v>
      </c>
      <c r="G386" s="24">
        <f>IF(MONTH(F386)&lt;7,2025-YEAR(F386),2025-YEAR(F386)-1)</f>
        <v>24</v>
      </c>
      <c r="H386" s="14">
        <v>191</v>
      </c>
      <c r="I386" s="14">
        <v>179</v>
      </c>
      <c r="J386" s="14">
        <v>12</v>
      </c>
      <c r="K386" s="14">
        <v>46</v>
      </c>
      <c r="L386" s="14">
        <v>6</v>
      </c>
      <c r="M386" s="14">
        <v>22</v>
      </c>
      <c r="N386" s="14">
        <v>45</v>
      </c>
      <c r="O386" s="14">
        <v>34.200000000000003</v>
      </c>
      <c r="P386" s="14">
        <v>0.3</v>
      </c>
      <c r="Q386" s="14">
        <v>0</v>
      </c>
      <c r="R386" s="14">
        <v>1</v>
      </c>
      <c r="S386" s="14">
        <v>9</v>
      </c>
      <c r="T386" s="14">
        <v>29</v>
      </c>
      <c r="U386" s="14">
        <v>4</v>
      </c>
      <c r="V386" s="14">
        <v>12.9</v>
      </c>
      <c r="W386" s="14">
        <v>34</v>
      </c>
      <c r="X386" s="14">
        <v>19.8</v>
      </c>
      <c r="Y386" s="14">
        <v>1</v>
      </c>
      <c r="Z386" s="14">
        <v>1</v>
      </c>
      <c r="AA386" s="14">
        <v>1</v>
      </c>
      <c r="AB386" s="14">
        <v>20</v>
      </c>
      <c r="AC386" s="14" t="s">
        <v>53</v>
      </c>
      <c r="AD386" s="14" t="s">
        <v>47</v>
      </c>
      <c r="AE386" s="14">
        <v>12</v>
      </c>
      <c r="AF386" s="14" t="s">
        <v>41</v>
      </c>
      <c r="AG386" s="14" t="s">
        <v>40</v>
      </c>
      <c r="AH386" s="14">
        <v>1</v>
      </c>
      <c r="AK386" s="14">
        <v>317</v>
      </c>
      <c r="AM386" s="14">
        <v>308</v>
      </c>
      <c r="AQ386" s="14" t="s">
        <v>713</v>
      </c>
      <c r="AR386" s="9" t="s">
        <v>3509</v>
      </c>
      <c r="AS386" s="3">
        <v>111303</v>
      </c>
      <c r="AT386" s="3">
        <v>23782</v>
      </c>
      <c r="AU386" s="13" t="str">
        <f>HYPERLINK(AX386,_xlfn.CONCAT("BR:",D386))</f>
        <v>BR:Jimenez,Leo</v>
      </c>
      <c r="AV386" s="13" t="str">
        <f>HYPERLINK(AY386,_xlfn.CONCAT("BP:",D386))</f>
        <v>BP:Jimenez,Leo</v>
      </c>
      <c r="AW386" s="13" t="str">
        <f>HYPERLINK(AZ386,_xlfn.CONCAT("FG:",D386))</f>
        <v>FG:Jimenez,Leo</v>
      </c>
      <c r="AX386" t="s">
        <v>3508</v>
      </c>
      <c r="AY386" t="s">
        <v>3507</v>
      </c>
      <c r="AZ386" t="s">
        <v>4029</v>
      </c>
    </row>
    <row r="387" spans="1:52" x14ac:dyDescent="0.25">
      <c r="A387" s="8" t="s">
        <v>7779</v>
      </c>
      <c r="D387" s="23" t="s">
        <v>1439</v>
      </c>
      <c r="E387" s="14" t="s">
        <v>4554</v>
      </c>
      <c r="F387" s="11">
        <v>36105</v>
      </c>
      <c r="G387" s="24">
        <f>IF(MONTH(F387)&lt;7,2025-YEAR(F387),2025-YEAR(F387)-1)</f>
        <v>26</v>
      </c>
      <c r="H387" s="14">
        <v>375</v>
      </c>
      <c r="I387" s="14">
        <v>340</v>
      </c>
      <c r="J387" s="14">
        <v>35</v>
      </c>
      <c r="K387" s="14">
        <v>18</v>
      </c>
      <c r="L387" s="14">
        <v>9</v>
      </c>
      <c r="M387" s="14">
        <v>18.100000000000001</v>
      </c>
      <c r="N387" s="14">
        <v>28.1</v>
      </c>
      <c r="O387" s="14">
        <v>35.299999999999997</v>
      </c>
      <c r="P387" s="14">
        <v>0.8</v>
      </c>
      <c r="Q387" s="14">
        <v>0</v>
      </c>
      <c r="R387" s="14">
        <v>6</v>
      </c>
      <c r="S387" s="14">
        <v>22</v>
      </c>
      <c r="T387" s="14">
        <v>0</v>
      </c>
      <c r="U387" s="14">
        <v>13</v>
      </c>
      <c r="V387" s="14">
        <v>22.9</v>
      </c>
      <c r="W387" s="14">
        <v>36.9</v>
      </c>
      <c r="X387" s="14">
        <v>33.200000000000003</v>
      </c>
      <c r="Y387" s="14">
        <v>2.2999999999999998</v>
      </c>
      <c r="Z387" s="14" t="s">
        <v>38</v>
      </c>
      <c r="AA387" s="14">
        <v>6</v>
      </c>
      <c r="AB387" s="14">
        <v>20</v>
      </c>
      <c r="AC387" s="14" t="s">
        <v>53</v>
      </c>
      <c r="AD387" s="14" t="s">
        <v>47</v>
      </c>
      <c r="AE387" s="14">
        <v>8</v>
      </c>
      <c r="AF387" s="14" t="s">
        <v>41</v>
      </c>
      <c r="AG387" s="14" t="s">
        <v>25</v>
      </c>
      <c r="AH387" s="14">
        <v>2</v>
      </c>
      <c r="AI387" s="14">
        <v>209</v>
      </c>
      <c r="AQ387" s="14" t="s">
        <v>714</v>
      </c>
      <c r="AR387" s="9" t="s">
        <v>2468</v>
      </c>
      <c r="AS387" s="3">
        <v>111216</v>
      </c>
      <c r="AT387" s="3">
        <v>22581</v>
      </c>
      <c r="AU387" s="13" t="str">
        <f>HYPERLINK(AX387,_xlfn.CONCAT("BR:",D387))</f>
        <v>BR:Kirk,Alejandro</v>
      </c>
      <c r="AV387" s="13" t="str">
        <f>HYPERLINK(AY387,_xlfn.CONCAT("BP:",D387))</f>
        <v>BP:Kirk,Alejandro</v>
      </c>
      <c r="AW387" s="13" t="str">
        <f>HYPERLINK(AZ387,_xlfn.CONCAT("FG:",D387))</f>
        <v>FG:Kirk,Alejandro</v>
      </c>
      <c r="AX387" t="s">
        <v>2469</v>
      </c>
      <c r="AY387" t="s">
        <v>2470</v>
      </c>
      <c r="AZ387" t="s">
        <v>4055</v>
      </c>
    </row>
    <row r="388" spans="1:52" x14ac:dyDescent="0.25">
      <c r="A388" s="8" t="s">
        <v>7779</v>
      </c>
      <c r="B388" t="s">
        <v>1018</v>
      </c>
      <c r="C388" s="14">
        <v>305</v>
      </c>
      <c r="D388" s="23" t="s">
        <v>8006</v>
      </c>
      <c r="E388" s="14" t="s">
        <v>1133</v>
      </c>
      <c r="F388" s="11">
        <v>37095</v>
      </c>
      <c r="G388" s="24">
        <f>IF(MONTH(F388)&lt;7,2025-YEAR(F388),2025-YEAR(F388)-1)</f>
        <v>23</v>
      </c>
      <c r="AS388" s="3"/>
      <c r="AT388" s="3" t="s">
        <v>8007</v>
      </c>
      <c r="AU388" s="13"/>
      <c r="AV388" s="13"/>
      <c r="AW388" s="13" t="str">
        <f>HYPERLINK(AZ388,_xlfn.CONCAT("FG:",D388))</f>
        <v>FG:Meidroth,Chase</v>
      </c>
      <c r="AX388"/>
      <c r="AY388"/>
      <c r="AZ388" t="str">
        <f>_xlfn.CONCAT("https://www.fangraphs.com/statss.aspx?playerid=",AT388)</f>
        <v>https://www.fangraphs.com/statss.aspx?playerid=sa3020011</v>
      </c>
    </row>
    <row r="389" spans="1:52" x14ac:dyDescent="0.25">
      <c r="A389" s="8" t="s">
        <v>7779</v>
      </c>
      <c r="B389" t="s">
        <v>1018</v>
      </c>
      <c r="C389" s="14">
        <v>65</v>
      </c>
      <c r="D389" s="23" t="s">
        <v>7819</v>
      </c>
      <c r="E389" s="14" t="s">
        <v>369</v>
      </c>
      <c r="F389" s="11">
        <v>37550</v>
      </c>
      <c r="G389" s="24">
        <f>IF(MONTH(F389)&lt;7,2025-YEAR(F389),2025-YEAR(F389)-1)</f>
        <v>22</v>
      </c>
      <c r="AR389" s="9" t="s">
        <v>7820</v>
      </c>
      <c r="AS389" s="3">
        <v>157008</v>
      </c>
      <c r="AT389" s="3" t="s">
        <v>7821</v>
      </c>
      <c r="AU389" s="13" t="str">
        <f>HYPERLINK(AX389,_xlfn.CONCAT("BR:",D389))</f>
        <v>BR:Moore,Christian</v>
      </c>
      <c r="AV389" s="13" t="str">
        <f>HYPERLINK(AY389,_xlfn.CONCAT("BP:",D389))</f>
        <v>BP:Moore,Christian</v>
      </c>
      <c r="AW389" s="13" t="str">
        <f>HYPERLINK(AZ389,_xlfn.CONCAT("FG:",D389))</f>
        <v>FG:Moore,Christian</v>
      </c>
      <c r="AX389" t="str">
        <f>_xlfn.CONCAT("https://www.baseball-reference.com/register/player.fcgi?id=",AR389)</f>
        <v>https://www.baseball-reference.com/register/player.fcgi?id=moore-008chr</v>
      </c>
      <c r="AY389" t="s">
        <v>7822</v>
      </c>
      <c r="AZ389" t="str">
        <f>_xlfn.CONCAT("https://www.fangraphs.com/statss.aspx?playerid=",AT389)</f>
        <v>https://www.fangraphs.com/statss.aspx?playerid=sa3025168</v>
      </c>
    </row>
    <row r="390" spans="1:52" x14ac:dyDescent="0.25">
      <c r="A390" s="8" t="s">
        <v>7779</v>
      </c>
      <c r="D390" s="23" t="s">
        <v>1533</v>
      </c>
      <c r="E390" s="14" t="s">
        <v>4484</v>
      </c>
      <c r="F390" s="11">
        <v>36685</v>
      </c>
      <c r="G390" s="24">
        <f>IF(MONTH(F390)&lt;7,2025-YEAR(F390),2025-YEAR(F390)-1)</f>
        <v>25</v>
      </c>
      <c r="H390" s="14">
        <v>193</v>
      </c>
      <c r="I390" s="14">
        <v>178</v>
      </c>
      <c r="J390" s="14">
        <v>15</v>
      </c>
      <c r="K390" s="14">
        <v>57</v>
      </c>
      <c r="L390" s="14">
        <v>0</v>
      </c>
      <c r="M390" s="14">
        <v>18.600000000000001</v>
      </c>
      <c r="N390" s="14">
        <v>18.600000000000001</v>
      </c>
      <c r="O390" s="14">
        <v>38.9</v>
      </c>
      <c r="P390" s="14">
        <v>4</v>
      </c>
      <c r="Q390" s="14">
        <v>7</v>
      </c>
      <c r="R390" s="14">
        <v>-4</v>
      </c>
      <c r="S390" s="14">
        <v>8</v>
      </c>
      <c r="T390" s="14">
        <v>40</v>
      </c>
      <c r="U390" s="14">
        <v>17</v>
      </c>
      <c r="V390" s="14">
        <v>15.3</v>
      </c>
      <c r="W390" s="14">
        <v>32.299999999999997</v>
      </c>
      <c r="X390" s="14">
        <v>30.4</v>
      </c>
      <c r="Y390" s="14">
        <v>4</v>
      </c>
      <c r="Z390" s="14">
        <v>7</v>
      </c>
      <c r="AA390" s="14">
        <v>-6</v>
      </c>
      <c r="AB390" s="14">
        <v>6</v>
      </c>
      <c r="AC390" s="14" t="s">
        <v>439</v>
      </c>
      <c r="AD390" s="14" t="s">
        <v>40</v>
      </c>
      <c r="AE390" s="14">
        <v>12</v>
      </c>
      <c r="AF390" s="14" t="s">
        <v>41</v>
      </c>
      <c r="AG390" s="14" t="s">
        <v>41</v>
      </c>
      <c r="AH390" s="14">
        <v>1</v>
      </c>
      <c r="AK390" s="14">
        <v>416</v>
      </c>
      <c r="AL390" s="14">
        <v>437</v>
      </c>
      <c r="AQ390" s="14" t="s">
        <v>440</v>
      </c>
      <c r="AR390" s="9" t="s">
        <v>4446</v>
      </c>
      <c r="AS390" s="3">
        <v>130940</v>
      </c>
      <c r="AT390" s="3">
        <v>29592</v>
      </c>
      <c r="AU390" s="13" t="str">
        <f>HYPERLINK(AX390,_xlfn.CONCAT("BR:",D390))</f>
        <v>BR:Norby,Connor</v>
      </c>
      <c r="AV390" s="13" t="str">
        <f>HYPERLINK(AY390,_xlfn.CONCAT("BP:",D390))</f>
        <v>BP:Norby,Connor</v>
      </c>
      <c r="AW390" s="13" t="str">
        <f>HYPERLINK(AZ390,_xlfn.CONCAT("FG:",D390))</f>
        <v>FG:Norby,Connor</v>
      </c>
      <c r="AX390" t="s">
        <v>4445</v>
      </c>
      <c r="AY390" t="s">
        <v>2730</v>
      </c>
      <c r="AZ390" t="s">
        <v>4472</v>
      </c>
    </row>
    <row r="391" spans="1:52" x14ac:dyDescent="0.25">
      <c r="A391" s="8" t="s">
        <v>7779</v>
      </c>
      <c r="D391" s="23" t="s">
        <v>1558</v>
      </c>
      <c r="E391" s="14" t="s">
        <v>4623</v>
      </c>
      <c r="F391" s="11">
        <v>33003</v>
      </c>
      <c r="G391" s="24">
        <f>IF(MONTH(F391)&lt;7,2025-YEAR(F391),2025-YEAR(F391)-1)</f>
        <v>35</v>
      </c>
      <c r="H391" s="14">
        <v>634</v>
      </c>
      <c r="I391" s="14">
        <v>590</v>
      </c>
      <c r="J391" s="14">
        <v>44</v>
      </c>
      <c r="K391" s="14">
        <v>16</v>
      </c>
      <c r="L391" s="14">
        <v>0</v>
      </c>
      <c r="M391" s="14">
        <v>28</v>
      </c>
      <c r="N391" s="14">
        <v>32</v>
      </c>
      <c r="O391" s="14">
        <v>45.7</v>
      </c>
      <c r="P391" s="14">
        <v>5.8</v>
      </c>
      <c r="Q391" s="14">
        <v>8</v>
      </c>
      <c r="R391" s="14">
        <v>0</v>
      </c>
      <c r="S391" s="14">
        <v>20</v>
      </c>
      <c r="T391" s="14">
        <v>19</v>
      </c>
      <c r="U391" s="14">
        <v>6</v>
      </c>
      <c r="V391" s="14">
        <v>21.5</v>
      </c>
      <c r="W391" s="14">
        <v>31.5</v>
      </c>
      <c r="X391" s="14">
        <v>35.1</v>
      </c>
      <c r="Y391" s="14">
        <v>2.7</v>
      </c>
      <c r="Z391" s="14">
        <v>5</v>
      </c>
      <c r="AA391" s="14">
        <v>0</v>
      </c>
      <c r="AB391" s="14">
        <v>20</v>
      </c>
      <c r="AC391" s="14" t="s">
        <v>53</v>
      </c>
      <c r="AD391" s="14" t="s">
        <v>47</v>
      </c>
      <c r="AE391" s="14">
        <v>8</v>
      </c>
      <c r="AF391" s="14" t="s">
        <v>41</v>
      </c>
      <c r="AG391" s="14" t="s">
        <v>41</v>
      </c>
      <c r="AH391" s="14">
        <v>1</v>
      </c>
      <c r="AI391" s="14">
        <v>301</v>
      </c>
      <c r="AJ391" s="14">
        <v>303</v>
      </c>
      <c r="AQ391" s="14" t="s">
        <v>360</v>
      </c>
      <c r="AR391" s="9" t="s">
        <v>2801</v>
      </c>
      <c r="AS391" s="3">
        <v>57335</v>
      </c>
      <c r="AT391" s="3">
        <v>7304</v>
      </c>
      <c r="AU391" s="13" t="str">
        <f>HYPERLINK(AX391,_xlfn.CONCAT("BR:",D391))</f>
        <v>BR:Perez,Salvador</v>
      </c>
      <c r="AV391" s="13" t="str">
        <f>HYPERLINK(AY391,_xlfn.CONCAT("BP:",D391))</f>
        <v>BP:Perez,Salvador</v>
      </c>
      <c r="AW391" s="13" t="str">
        <f>HYPERLINK(AZ391,_xlfn.CONCAT("FG:",D391))</f>
        <v>FG:Perez,Salvador</v>
      </c>
      <c r="AX391" t="s">
        <v>2802</v>
      </c>
      <c r="AY391" t="s">
        <v>2803</v>
      </c>
      <c r="AZ391" t="s">
        <v>4191</v>
      </c>
    </row>
    <row r="392" spans="1:52" x14ac:dyDescent="0.25">
      <c r="A392" s="8" t="s">
        <v>7779</v>
      </c>
      <c r="D392" s="23" t="s">
        <v>1579</v>
      </c>
      <c r="E392" s="14" t="s">
        <v>1099</v>
      </c>
      <c r="F392" s="11">
        <v>34726</v>
      </c>
      <c r="G392" s="24">
        <f>IF(MONTH(F392)&lt;7,2025-YEAR(F392),2025-YEAR(F392)-1)</f>
        <v>30</v>
      </c>
      <c r="H392" s="14">
        <v>679</v>
      </c>
      <c r="I392" s="14">
        <v>622</v>
      </c>
      <c r="J392" s="14">
        <v>57</v>
      </c>
      <c r="K392" s="14">
        <v>26</v>
      </c>
      <c r="L392" s="14">
        <v>4</v>
      </c>
      <c r="M392" s="14">
        <v>23.3</v>
      </c>
      <c r="N392" s="14">
        <v>30.3</v>
      </c>
      <c r="O392" s="14">
        <v>32.299999999999997</v>
      </c>
      <c r="P392" s="14">
        <v>2</v>
      </c>
      <c r="Q392" s="14">
        <v>3</v>
      </c>
      <c r="R392" s="14">
        <v>3</v>
      </c>
      <c r="S392" s="14">
        <v>6</v>
      </c>
      <c r="T392" s="14">
        <v>24</v>
      </c>
      <c r="U392" s="14">
        <v>9</v>
      </c>
      <c r="V392" s="14">
        <v>23.6</v>
      </c>
      <c r="W392" s="14">
        <v>35.5</v>
      </c>
      <c r="X392" s="14">
        <v>37.1</v>
      </c>
      <c r="Y392" s="14">
        <v>2.7</v>
      </c>
      <c r="Z392" s="14">
        <v>4</v>
      </c>
      <c r="AA392" s="14">
        <v>3</v>
      </c>
      <c r="AB392" s="14">
        <v>6</v>
      </c>
      <c r="AC392" s="14" t="s">
        <v>386</v>
      </c>
      <c r="AD392" s="14" t="s">
        <v>25</v>
      </c>
      <c r="AE392" s="14">
        <v>14</v>
      </c>
      <c r="AF392" s="14" t="s">
        <v>41</v>
      </c>
      <c r="AG392" s="14" t="s">
        <v>40</v>
      </c>
      <c r="AH392" s="14">
        <v>1</v>
      </c>
      <c r="AN392" s="14">
        <v>402</v>
      </c>
      <c r="AP392" s="14">
        <v>402</v>
      </c>
      <c r="AQ392" s="14" t="s">
        <v>578</v>
      </c>
      <c r="AR392" s="9" t="s">
        <v>2864</v>
      </c>
      <c r="AS392" s="3">
        <v>109040</v>
      </c>
      <c r="AT392" s="3">
        <v>19326</v>
      </c>
      <c r="AU392" s="13" t="str">
        <f>HYPERLINK(AX392,_xlfn.CONCAT("BR:",D392))</f>
        <v>BR:Reynolds,Bryan+</v>
      </c>
      <c r="AV392" s="13" t="str">
        <f>HYPERLINK(AY392,_xlfn.CONCAT("BP:",D392))</f>
        <v>BP:Reynolds,Bryan+</v>
      </c>
      <c r="AW392" s="13" t="str">
        <f>HYPERLINK(AZ392,_xlfn.CONCAT("FG:",D392))</f>
        <v>FG:Reynolds,Bryan+</v>
      </c>
      <c r="AX392" t="s">
        <v>2865</v>
      </c>
      <c r="AY392" t="s">
        <v>2866</v>
      </c>
      <c r="AZ392" t="s">
        <v>4215</v>
      </c>
    </row>
    <row r="393" spans="1:52" x14ac:dyDescent="0.25">
      <c r="A393" s="8" t="s">
        <v>7779</v>
      </c>
      <c r="D393" s="23" t="s">
        <v>1607</v>
      </c>
      <c r="E393" s="14" t="s">
        <v>369</v>
      </c>
      <c r="F393" s="11">
        <v>37301</v>
      </c>
      <c r="G393" s="24">
        <f>IF(MONTH(F393)&lt;7,2025-YEAR(F393),2025-YEAR(F393)-1)</f>
        <v>23</v>
      </c>
      <c r="H393" s="14">
        <v>587</v>
      </c>
      <c r="I393" s="14">
        <v>519</v>
      </c>
      <c r="J393" s="14">
        <v>68</v>
      </c>
      <c r="K393" s="14">
        <v>17</v>
      </c>
      <c r="L393" s="14">
        <v>18</v>
      </c>
      <c r="M393" s="14">
        <v>18.399999999999999</v>
      </c>
      <c r="N393" s="14">
        <v>40.299999999999997</v>
      </c>
      <c r="O393" s="14">
        <v>23.8</v>
      </c>
      <c r="P393" s="14">
        <v>1.2</v>
      </c>
      <c r="Q393" s="14">
        <v>2</v>
      </c>
      <c r="R393" s="14">
        <v>-2</v>
      </c>
      <c r="S393" s="14">
        <v>14</v>
      </c>
      <c r="T393" s="14">
        <v>11</v>
      </c>
      <c r="U393" s="14">
        <v>15</v>
      </c>
      <c r="V393" s="14">
        <v>20.8</v>
      </c>
      <c r="W393" s="14">
        <v>39.799999999999997</v>
      </c>
      <c r="X393" s="14">
        <v>24.6</v>
      </c>
      <c r="Y393" s="14">
        <v>0.6</v>
      </c>
      <c r="Z393" s="14">
        <v>1</v>
      </c>
      <c r="AA393" s="14">
        <v>-2</v>
      </c>
      <c r="AB393" s="14">
        <v>16</v>
      </c>
      <c r="AC393" s="14" t="s">
        <v>386</v>
      </c>
      <c r="AD393" s="14" t="s">
        <v>25</v>
      </c>
      <c r="AE393" s="14">
        <v>11</v>
      </c>
      <c r="AF393" s="14" t="s">
        <v>40</v>
      </c>
      <c r="AG393" s="14" t="s">
        <v>40</v>
      </c>
      <c r="AH393" s="14">
        <v>1</v>
      </c>
      <c r="AJ393" s="14">
        <v>308</v>
      </c>
      <c r="AQ393" s="14" t="s">
        <v>387</v>
      </c>
      <c r="AR393" s="9" t="s">
        <v>2948</v>
      </c>
      <c r="AS393" s="3">
        <v>160132</v>
      </c>
      <c r="AT393" s="3">
        <v>33189</v>
      </c>
      <c r="AU393" s="13" t="str">
        <f>HYPERLINK(AX393,_xlfn.CONCAT("BR:",D393))</f>
        <v>BR:Schanuel,Nolan*</v>
      </c>
      <c r="AV393" s="13" t="str">
        <f>HYPERLINK(AY393,_xlfn.CONCAT("BP:",D393))</f>
        <v>BP:Schanuel,Nolan*</v>
      </c>
      <c r="AW393" s="13" t="str">
        <f>HYPERLINK(AZ393,_xlfn.CONCAT("FG:",D393))</f>
        <v>FG:Schanuel,Nolan*</v>
      </c>
      <c r="AX393" t="s">
        <v>2949</v>
      </c>
      <c r="AY393" t="s">
        <v>2950</v>
      </c>
      <c r="AZ393" t="s">
        <v>4256</v>
      </c>
    </row>
    <row r="394" spans="1:52" x14ac:dyDescent="0.25">
      <c r="A394" s="8" t="s">
        <v>7779</v>
      </c>
      <c r="D394" s="23" t="s">
        <v>1612</v>
      </c>
      <c r="E394" s="14" t="s">
        <v>1168</v>
      </c>
      <c r="F394" s="11">
        <v>34451</v>
      </c>
      <c r="G394" s="24">
        <f>IF(MONTH(F394)&lt;7,2025-YEAR(F394),2025-YEAR(F394)-1)</f>
        <v>31</v>
      </c>
      <c r="H394" s="14">
        <v>528</v>
      </c>
      <c r="I394" s="14">
        <v>475</v>
      </c>
      <c r="J394" s="14">
        <v>53</v>
      </c>
      <c r="K394" s="14">
        <v>35</v>
      </c>
      <c r="L394" s="14">
        <v>0</v>
      </c>
      <c r="M394" s="14">
        <v>23.5</v>
      </c>
      <c r="N394" s="14">
        <v>24.5</v>
      </c>
      <c r="O394" s="14">
        <v>34.9</v>
      </c>
      <c r="P394" s="14">
        <v>3.4</v>
      </c>
      <c r="Q394" s="14">
        <v>4</v>
      </c>
      <c r="R394" s="14">
        <v>-8</v>
      </c>
      <c r="S394" s="14">
        <v>13</v>
      </c>
      <c r="T394" s="14">
        <v>7</v>
      </c>
      <c r="U394" s="14">
        <v>12</v>
      </c>
      <c r="V394" s="14">
        <v>25.3</v>
      </c>
      <c r="W394" s="14">
        <v>38.299999999999997</v>
      </c>
      <c r="X394" s="14">
        <v>46.8</v>
      </c>
      <c r="Y394" s="14">
        <v>5.6</v>
      </c>
      <c r="Z394" s="14">
        <v>8</v>
      </c>
      <c r="AA394" s="14">
        <v>-7</v>
      </c>
      <c r="AB394" s="14">
        <v>11</v>
      </c>
      <c r="AC394" s="14" t="s">
        <v>238</v>
      </c>
      <c r="AD394" s="14" t="s">
        <v>47</v>
      </c>
      <c r="AE394" s="14">
        <v>9</v>
      </c>
      <c r="AF394" s="14" t="s">
        <v>41</v>
      </c>
      <c r="AG394" s="14" t="s">
        <v>40</v>
      </c>
      <c r="AH394" s="14">
        <v>3</v>
      </c>
      <c r="AM394" s="14">
        <v>310</v>
      </c>
      <c r="AQ394" s="14" t="s">
        <v>700</v>
      </c>
      <c r="AR394" s="9" t="s">
        <v>2960</v>
      </c>
      <c r="AS394" s="3">
        <v>70635</v>
      </c>
      <c r="AT394" s="3">
        <v>13624</v>
      </c>
      <c r="AU394" s="13" t="str">
        <f>HYPERLINK(AX394,_xlfn.CONCAT("BR:",D394))</f>
        <v>BR:Seager,Corey*</v>
      </c>
      <c r="AV394" s="13" t="str">
        <f>HYPERLINK(AY394,_xlfn.CONCAT("BP:",D394))</f>
        <v>BP:Seager,Corey*</v>
      </c>
      <c r="AW394" s="13" t="str">
        <f>HYPERLINK(AZ394,_xlfn.CONCAT("FG:",D394))</f>
        <v>FG:Seager,Corey*</v>
      </c>
      <c r="AX394" t="s">
        <v>2961</v>
      </c>
      <c r="AY394" t="s">
        <v>2962</v>
      </c>
      <c r="AZ394" t="s">
        <v>4263</v>
      </c>
    </row>
    <row r="395" spans="1:52" x14ac:dyDescent="0.25">
      <c r="A395" s="8" t="s">
        <v>7779</v>
      </c>
      <c r="D395" s="23" t="s">
        <v>1652</v>
      </c>
      <c r="E395" s="14" t="s">
        <v>1049</v>
      </c>
      <c r="F395" s="11">
        <v>36162</v>
      </c>
      <c r="G395" s="24">
        <f>IF(MONTH(F395)&lt;7,2025-YEAR(F395),2025-YEAR(F395)-1)</f>
        <v>26</v>
      </c>
      <c r="H395" s="14">
        <v>430</v>
      </c>
      <c r="I395" s="14">
        <v>398</v>
      </c>
      <c r="J395" s="14">
        <v>32</v>
      </c>
      <c r="K395" s="14">
        <v>32</v>
      </c>
      <c r="L395" s="14">
        <v>24</v>
      </c>
      <c r="M395" s="14">
        <v>18.5</v>
      </c>
      <c r="N395" s="14">
        <v>46.5</v>
      </c>
      <c r="O395" s="14">
        <v>21.1</v>
      </c>
      <c r="P395" s="14">
        <v>0.3</v>
      </c>
      <c r="Q395" s="14">
        <v>0</v>
      </c>
      <c r="R395" s="14">
        <v>-8</v>
      </c>
      <c r="S395" s="14">
        <v>11</v>
      </c>
      <c r="T395" s="14">
        <v>18</v>
      </c>
      <c r="U395" s="14">
        <v>2</v>
      </c>
      <c r="V395" s="14">
        <v>28</v>
      </c>
      <c r="W395" s="14">
        <v>34</v>
      </c>
      <c r="X395" s="14">
        <v>50.6</v>
      </c>
      <c r="Y395" s="14">
        <v>5.4</v>
      </c>
      <c r="Z395" s="14">
        <v>8</v>
      </c>
      <c r="AA395" s="14">
        <v>-10</v>
      </c>
      <c r="AB395" s="14">
        <v>15</v>
      </c>
      <c r="AC395" s="14" t="s">
        <v>340</v>
      </c>
      <c r="AD395" s="14" t="s">
        <v>25</v>
      </c>
      <c r="AE395" s="14">
        <v>15</v>
      </c>
      <c r="AF395" s="14" t="s">
        <v>41</v>
      </c>
      <c r="AG395" s="14" t="s">
        <v>25</v>
      </c>
      <c r="AH395" s="14">
        <v>4</v>
      </c>
      <c r="AP395" s="14">
        <v>209</v>
      </c>
      <c r="AQ395" s="14" t="s">
        <v>622</v>
      </c>
      <c r="AR395" s="9" t="s">
        <v>3080</v>
      </c>
      <c r="AS395" s="3">
        <v>108651</v>
      </c>
      <c r="AT395" s="3">
        <v>19709</v>
      </c>
      <c r="AU395" s="13" t="str">
        <f>HYPERLINK(AX395,_xlfn.CONCAT("BR:",D395))</f>
        <v>BR:Tatis Jr,Fernando</v>
      </c>
      <c r="AV395" s="13" t="str">
        <f>HYPERLINK(AY395,_xlfn.CONCAT("BP:",D395))</f>
        <v>BP:Tatis Jr,Fernando</v>
      </c>
      <c r="AW395" s="13" t="str">
        <f>HYPERLINK(AZ395,_xlfn.CONCAT("FG:",D395))</f>
        <v>FG:Tatis Jr,Fernando</v>
      </c>
      <c r="AX395" t="s">
        <v>3081</v>
      </c>
      <c r="AY395" t="s">
        <v>3082</v>
      </c>
      <c r="AZ395" t="s">
        <v>4307</v>
      </c>
    </row>
    <row r="396" spans="1:52" x14ac:dyDescent="0.25">
      <c r="A396" s="8" t="s">
        <v>7779</v>
      </c>
      <c r="B396" t="s">
        <v>1018</v>
      </c>
      <c r="C396" s="14">
        <v>205</v>
      </c>
      <c r="D396" s="23" t="s">
        <v>7904</v>
      </c>
      <c r="E396" s="14" t="s">
        <v>1035</v>
      </c>
      <c r="F396" s="11">
        <v>37650</v>
      </c>
      <c r="G396" s="24">
        <f>IF(MONTH(F396)&lt;7,2025-YEAR(F396),2025-YEAR(F396)-1)</f>
        <v>22</v>
      </c>
      <c r="AR396" s="9" t="s">
        <v>7905</v>
      </c>
      <c r="AS396" s="3">
        <v>151395</v>
      </c>
      <c r="AT396" s="3" t="s">
        <v>7906</v>
      </c>
      <c r="AU396" s="13" t="str">
        <f>HYPERLINK(AX396,_xlfn.CONCAT("BR:",D396))</f>
        <v>BR:Triantos,James</v>
      </c>
      <c r="AV396" s="13" t="str">
        <f>HYPERLINK(AY396,_xlfn.CONCAT("BP:",D396))</f>
        <v>BP:Triantos,James</v>
      </c>
      <c r="AW396" s="13" t="str">
        <f>HYPERLINK(AZ396,_xlfn.CONCAT("FG:",D396))</f>
        <v>FG:Triantos,James</v>
      </c>
      <c r="AX396" t="s">
        <v>7907</v>
      </c>
      <c r="AY396" t="s">
        <v>7908</v>
      </c>
      <c r="AZ396" t="s">
        <v>7909</v>
      </c>
    </row>
    <row r="397" spans="1:52" x14ac:dyDescent="0.25">
      <c r="A397" s="8" t="s">
        <v>7779</v>
      </c>
      <c r="C397" s="14">
        <v>7</v>
      </c>
      <c r="D397" s="23" t="s">
        <v>1730</v>
      </c>
      <c r="E397" s="14" t="s">
        <v>1074</v>
      </c>
      <c r="F397" s="11">
        <v>36368</v>
      </c>
      <c r="G397" s="24">
        <f>IF(MONTH(F397)&lt;7,2025-YEAR(F397),2025-YEAR(F397)-1)</f>
        <v>25</v>
      </c>
      <c r="H397" s="14">
        <v>498</v>
      </c>
      <c r="I397" s="14">
        <v>468</v>
      </c>
      <c r="J397" s="14">
        <v>30</v>
      </c>
      <c r="K397" s="14">
        <v>13</v>
      </c>
      <c r="L397" s="14">
        <v>3</v>
      </c>
      <c r="M397" s="14">
        <v>29.5</v>
      </c>
      <c r="N397" s="14">
        <v>37.5</v>
      </c>
      <c r="O397" s="14">
        <v>38.1</v>
      </c>
      <c r="P397" s="14">
        <v>1.5</v>
      </c>
      <c r="Q397" s="14" t="s">
        <v>38</v>
      </c>
      <c r="R397" s="14">
        <v>-1</v>
      </c>
      <c r="S397" s="14">
        <v>18</v>
      </c>
      <c r="T397" s="14">
        <v>20</v>
      </c>
      <c r="U397" s="14">
        <v>5</v>
      </c>
      <c r="V397" s="14">
        <v>22.1</v>
      </c>
      <c r="W397" s="14">
        <v>32.1</v>
      </c>
      <c r="X397" s="14">
        <v>31.6</v>
      </c>
      <c r="Y397" s="14">
        <v>1.3</v>
      </c>
      <c r="Z397" s="14" t="s">
        <v>38</v>
      </c>
      <c r="AA397" s="14">
        <v>-1</v>
      </c>
      <c r="AB397" s="14">
        <v>18</v>
      </c>
      <c r="AC397" s="14" t="s">
        <v>397</v>
      </c>
      <c r="AD397" s="14" t="s">
        <v>50</v>
      </c>
      <c r="AE397" s="14">
        <v>17</v>
      </c>
      <c r="AF397" s="14" t="s">
        <v>57</v>
      </c>
      <c r="AG397" s="14" t="s">
        <v>40</v>
      </c>
      <c r="AH397" s="14">
        <v>1</v>
      </c>
      <c r="AO397" s="14">
        <v>109</v>
      </c>
      <c r="AQ397" s="14" t="s">
        <v>740</v>
      </c>
      <c r="AR397" s="9" t="s">
        <v>3309</v>
      </c>
      <c r="AS397" s="3">
        <v>151463</v>
      </c>
      <c r="AT397" s="3">
        <v>29931</v>
      </c>
      <c r="AU397" s="13" t="str">
        <f>HYPERLINK(AX397,_xlfn.CONCAT("BR:",D397))</f>
        <v>BR:Young,Jacob</v>
      </c>
      <c r="AV397" s="13" t="str">
        <f>HYPERLINK(AY397,_xlfn.CONCAT("BP:",D397))</f>
        <v>BP:Young,Jacob</v>
      </c>
      <c r="AW397" s="13" t="str">
        <f>HYPERLINK(AZ397,_xlfn.CONCAT("FG:",D397))</f>
        <v>FG:Young,Jacob</v>
      </c>
      <c r="AX397" t="s">
        <v>3310</v>
      </c>
      <c r="AY397" t="s">
        <v>3311</v>
      </c>
      <c r="AZ397" t="s">
        <v>4400</v>
      </c>
    </row>
    <row r="398" spans="1:52" x14ac:dyDescent="0.25">
      <c r="A398" s="8" t="s">
        <v>1187</v>
      </c>
      <c r="D398" s="23" t="s">
        <v>1201</v>
      </c>
      <c r="E398" s="14" t="s">
        <v>4489</v>
      </c>
      <c r="F398" s="11">
        <v>35437</v>
      </c>
      <c r="G398" s="24">
        <f>IF(MONTH(F398)&lt;7,2025-YEAR(F398),2025-YEAR(F398)-1)</f>
        <v>28</v>
      </c>
      <c r="H398" s="14">
        <v>426</v>
      </c>
      <c r="I398" s="14">
        <v>399</v>
      </c>
      <c r="J398" s="14">
        <v>27</v>
      </c>
      <c r="K398" s="14">
        <v>2</v>
      </c>
      <c r="L398" s="14">
        <v>0</v>
      </c>
      <c r="M398" s="14">
        <v>34</v>
      </c>
      <c r="N398" s="14">
        <v>37</v>
      </c>
      <c r="O398" s="14">
        <v>53.7</v>
      </c>
      <c r="P398" s="14">
        <v>2.8</v>
      </c>
      <c r="Q398" s="14">
        <v>4</v>
      </c>
      <c r="R398" s="14">
        <v>13</v>
      </c>
      <c r="S398" s="14">
        <v>11</v>
      </c>
      <c r="T398" s="14">
        <v>11</v>
      </c>
      <c r="U398" s="14">
        <v>7</v>
      </c>
      <c r="V398" s="14">
        <v>15</v>
      </c>
      <c r="W398" s="14">
        <v>25</v>
      </c>
      <c r="X398" s="14">
        <v>24.4</v>
      </c>
      <c r="Y398" s="14">
        <v>0.5</v>
      </c>
      <c r="Z398" s="14">
        <v>0</v>
      </c>
      <c r="AA398" s="14">
        <v>12</v>
      </c>
      <c r="AB398" s="14">
        <v>10</v>
      </c>
      <c r="AC398" s="14" t="s">
        <v>67</v>
      </c>
      <c r="AD398" s="14" t="s">
        <v>25</v>
      </c>
      <c r="AE398" s="14">
        <v>13</v>
      </c>
      <c r="AF398" s="14" t="s">
        <v>41</v>
      </c>
      <c r="AG398" s="14" t="s">
        <v>40</v>
      </c>
      <c r="AH398" s="14">
        <v>4</v>
      </c>
      <c r="AK398" s="14">
        <v>305</v>
      </c>
      <c r="AQ398" s="14" t="s">
        <v>81</v>
      </c>
      <c r="AR398" s="9" t="s">
        <v>1772</v>
      </c>
      <c r="AS398" s="3">
        <v>104004</v>
      </c>
      <c r="AT398" s="3">
        <v>16556</v>
      </c>
      <c r="AU398" s="13" t="str">
        <f>HYPERLINK(AX398,_xlfn.CONCAT("BR:",D398))</f>
        <v>BR:Albies,Ozzie+</v>
      </c>
      <c r="AV398" s="13" t="str">
        <f>HYPERLINK(AY398,_xlfn.CONCAT("BP:",D398))</f>
        <v>BP:Albies,Ozzie+</v>
      </c>
      <c r="AW398" s="13" t="str">
        <f>HYPERLINK(AZ398,_xlfn.CONCAT("FG:",D398))</f>
        <v>FG:Albies,Ozzie+</v>
      </c>
      <c r="AX398" t="s">
        <v>1773</v>
      </c>
      <c r="AY398" t="s">
        <v>1774</v>
      </c>
      <c r="AZ398" t="s">
        <v>3757</v>
      </c>
    </row>
    <row r="399" spans="1:52" x14ac:dyDescent="0.25">
      <c r="A399" s="8" t="s">
        <v>1187</v>
      </c>
      <c r="B399" t="s">
        <v>1018</v>
      </c>
      <c r="D399" s="23" t="s">
        <v>1202</v>
      </c>
      <c r="E399" s="14" t="s">
        <v>1035</v>
      </c>
      <c r="F399" s="11">
        <v>37449</v>
      </c>
      <c r="G399" s="24">
        <f>IF(MONTH(F399)&lt;7,2025-YEAR(F399),2025-YEAR(F399)-1)</f>
        <v>22</v>
      </c>
      <c r="H399" s="14">
        <v>10</v>
      </c>
      <c r="I399" s="14">
        <v>10</v>
      </c>
      <c r="J399" s="14">
        <v>0</v>
      </c>
      <c r="K399" s="14">
        <v>0</v>
      </c>
      <c r="L399" s="14">
        <v>0</v>
      </c>
      <c r="M399" s="14">
        <v>0</v>
      </c>
      <c r="N399" s="14">
        <v>0</v>
      </c>
      <c r="O399" s="14">
        <v>0</v>
      </c>
      <c r="P399" s="14">
        <v>0</v>
      </c>
      <c r="Q399" s="14" t="s">
        <v>43</v>
      </c>
      <c r="R399" s="14">
        <v>0</v>
      </c>
      <c r="S399" s="14">
        <v>0</v>
      </c>
      <c r="T399" s="14">
        <v>0</v>
      </c>
      <c r="U399" s="14">
        <v>0</v>
      </c>
      <c r="V399" s="14">
        <v>3</v>
      </c>
      <c r="W399" s="14">
        <v>3</v>
      </c>
      <c r="X399" s="14">
        <v>3</v>
      </c>
      <c r="Y399" s="14">
        <v>0</v>
      </c>
      <c r="Z399" s="14" t="s">
        <v>38</v>
      </c>
      <c r="AA399" s="14">
        <v>-1</v>
      </c>
      <c r="AB399" s="14">
        <v>0</v>
      </c>
      <c r="AC399" s="14" t="s">
        <v>53</v>
      </c>
      <c r="AD399" s="14" t="s">
        <v>47</v>
      </c>
      <c r="AE399" s="14">
        <v>13</v>
      </c>
      <c r="AF399" s="14" t="s">
        <v>41</v>
      </c>
      <c r="AG399" s="14" t="s">
        <v>40</v>
      </c>
      <c r="AH399" s="14">
        <v>1</v>
      </c>
      <c r="AP399" s="14">
        <v>404</v>
      </c>
      <c r="AQ399" s="14" t="s">
        <v>766</v>
      </c>
      <c r="AR399" s="9" t="s">
        <v>4422</v>
      </c>
      <c r="AS399" s="3">
        <v>111669</v>
      </c>
      <c r="AT399" s="3">
        <v>25971</v>
      </c>
      <c r="AU399" s="13" t="str">
        <f>HYPERLINK(AX399,_xlfn.CONCAT("BR:",D399))</f>
        <v>BR:Alcantara,Kevin</v>
      </c>
      <c r="AV399" s="13" t="str">
        <f>HYPERLINK(AY399,_xlfn.CONCAT("BP:",D399))</f>
        <v>BP:Alcantara,Kevin</v>
      </c>
      <c r="AW399" s="13" t="str">
        <f>HYPERLINK(AZ399,_xlfn.CONCAT("FG:",D399))</f>
        <v>FG:Alcantara,Kevin</v>
      </c>
      <c r="AX399" t="s">
        <v>4421</v>
      </c>
      <c r="AY399" t="s">
        <v>1775</v>
      </c>
      <c r="AZ399" t="s">
        <v>4256</v>
      </c>
    </row>
    <row r="400" spans="1:52" x14ac:dyDescent="0.25">
      <c r="A400" s="8" t="s">
        <v>1187</v>
      </c>
      <c r="B400" t="s">
        <v>1018</v>
      </c>
      <c r="C400" s="14">
        <v>12</v>
      </c>
      <c r="D400" s="23" t="s">
        <v>7797</v>
      </c>
      <c r="E400" s="14" t="s">
        <v>1042</v>
      </c>
      <c r="F400" s="11">
        <v>37496</v>
      </c>
      <c r="G400" s="24">
        <f>IF(MONTH(F400)&lt;7,2025-YEAR(F400),2025-YEAR(F400)-1)</f>
        <v>22</v>
      </c>
      <c r="AR400" s="9" t="s">
        <v>7798</v>
      </c>
      <c r="AS400" s="3">
        <v>142251</v>
      </c>
      <c r="AT400" s="3" t="s">
        <v>7799</v>
      </c>
      <c r="AU400" s="13" t="str">
        <f>HYPERLINK(AX400,_xlfn.CONCAT("BR:",D400))</f>
        <v>BR:Bazzana,Travis*</v>
      </c>
      <c r="AV400" s="13" t="str">
        <f>HYPERLINK(AY400,_xlfn.CONCAT("BP:",D400))</f>
        <v>BP:Bazzana,Travis*</v>
      </c>
      <c r="AW400" s="13" t="str">
        <f>HYPERLINK(AZ400,_xlfn.CONCAT("FG:",D400))</f>
        <v>FG:Bazzana,Travis*</v>
      </c>
      <c r="AX400" t="s">
        <v>7800</v>
      </c>
      <c r="AY400" t="s">
        <v>7801</v>
      </c>
      <c r="AZ400" t="s">
        <v>7802</v>
      </c>
    </row>
    <row r="401" spans="1:52" x14ac:dyDescent="0.25">
      <c r="A401" s="8" t="s">
        <v>1187</v>
      </c>
      <c r="B401" t="s">
        <v>1018</v>
      </c>
      <c r="C401" s="14">
        <v>31</v>
      </c>
      <c r="D401" s="23" t="s">
        <v>7809</v>
      </c>
      <c r="E401" s="14" t="s">
        <v>4623</v>
      </c>
      <c r="F401" s="11">
        <v>37661</v>
      </c>
      <c r="G401" s="24">
        <f>IF(MONTH(F401)&lt;7,2025-YEAR(F401),2025-YEAR(F401)-1)</f>
        <v>22</v>
      </c>
      <c r="AR401" s="9" t="s">
        <v>7810</v>
      </c>
      <c r="AS401" s="3">
        <v>152771</v>
      </c>
      <c r="AT401" s="3" t="s">
        <v>7811</v>
      </c>
      <c r="AU401" s="13" t="str">
        <f>HYPERLINK(AX401,_xlfn.CONCAT("BR:",D401))</f>
        <v>BR:Caglianone,Jac*</v>
      </c>
      <c r="AV401" s="13" t="str">
        <f>HYPERLINK(AY401,_xlfn.CONCAT("BP:",D401))</f>
        <v>BP:Caglianone,Jac*</v>
      </c>
      <c r="AW401" s="13" t="str">
        <f>HYPERLINK(AZ401,_xlfn.CONCAT("FG:",D401))</f>
        <v>FG:Caglianone,Jac*</v>
      </c>
      <c r="AX401" t="s">
        <v>7812</v>
      </c>
      <c r="AY401" t="s">
        <v>7813</v>
      </c>
      <c r="AZ401" t="str">
        <f>_xlfn.CONCAT("https://www.fangraphs.com/statss.aspx?playerid=",AT401)</f>
        <v>https://www.fangraphs.com/statss.aspx?playerid=sa3025245</v>
      </c>
    </row>
    <row r="402" spans="1:52" x14ac:dyDescent="0.25">
      <c r="A402" s="8" t="s">
        <v>1187</v>
      </c>
      <c r="B402" t="s">
        <v>1018</v>
      </c>
      <c r="D402" s="23" t="s">
        <v>1052</v>
      </c>
      <c r="E402" s="14" t="s">
        <v>1042</v>
      </c>
      <c r="F402" s="11">
        <v>37172</v>
      </c>
      <c r="G402" s="24">
        <f>IF(MONTH(F402)&lt;7,2025-YEAR(F402),2025-YEAR(F402)-1)</f>
        <v>23</v>
      </c>
      <c r="AR402" s="9" t="s">
        <v>1053</v>
      </c>
      <c r="AS402" s="3">
        <v>158581</v>
      </c>
      <c r="AT402" s="3" t="s">
        <v>1054</v>
      </c>
      <c r="AU402" s="13" t="str">
        <f>HYPERLINK(AX402,_xlfn.CONCAT("BR:",D402))</f>
        <v>BR:DeLauter,Chase*</v>
      </c>
      <c r="AV402" s="13" t="str">
        <f>HYPERLINK(AY402,_xlfn.CONCAT("BP:",D402))</f>
        <v>BP:DeLauter,Chase*</v>
      </c>
      <c r="AW402" s="13" t="str">
        <f>HYPERLINK(AZ402,_xlfn.CONCAT("FG:",D402))</f>
        <v>FG:DeLauter,Chase*</v>
      </c>
      <c r="AX402" t="s">
        <v>1055</v>
      </c>
      <c r="AY402" t="s">
        <v>1056</v>
      </c>
      <c r="AZ402" t="s">
        <v>3893</v>
      </c>
    </row>
    <row r="403" spans="1:52" x14ac:dyDescent="0.25">
      <c r="A403" s="8" t="s">
        <v>1187</v>
      </c>
      <c r="D403" s="23" t="s">
        <v>1390</v>
      </c>
      <c r="E403" s="14" t="s">
        <v>1099</v>
      </c>
      <c r="F403" s="11">
        <v>35458</v>
      </c>
      <c r="G403" s="24">
        <f>IF(MONTH(F403)&lt;7,2025-YEAR(F403),2025-YEAR(F403)-1)</f>
        <v>28</v>
      </c>
      <c r="H403" s="14">
        <v>388</v>
      </c>
      <c r="I403" s="14">
        <v>365</v>
      </c>
      <c r="J403" s="14">
        <v>23</v>
      </c>
      <c r="K403" s="14">
        <v>7</v>
      </c>
      <c r="L403" s="14">
        <v>13</v>
      </c>
      <c r="M403" s="14">
        <v>30.6</v>
      </c>
      <c r="N403" s="14">
        <v>45.6</v>
      </c>
      <c r="O403" s="14">
        <v>41.3</v>
      </c>
      <c r="P403" s="14">
        <v>2.2999999999999998</v>
      </c>
      <c r="Q403" s="14">
        <v>4</v>
      </c>
      <c r="R403" s="14">
        <v>-10</v>
      </c>
      <c r="S403" s="14">
        <v>21</v>
      </c>
      <c r="T403" s="14">
        <v>19</v>
      </c>
      <c r="U403" s="14">
        <v>2</v>
      </c>
      <c r="V403" s="14">
        <v>16.600000000000001</v>
      </c>
      <c r="W403" s="14">
        <v>20.7</v>
      </c>
      <c r="X403" s="14">
        <v>18.899999999999999</v>
      </c>
      <c r="Y403" s="14">
        <v>0.8</v>
      </c>
      <c r="Z403" s="14" t="s">
        <v>38</v>
      </c>
      <c r="AA403" s="14">
        <v>-11</v>
      </c>
      <c r="AB403" s="14">
        <v>23</v>
      </c>
      <c r="AC403" s="14" t="s">
        <v>435</v>
      </c>
      <c r="AD403" s="14" t="s">
        <v>25</v>
      </c>
      <c r="AE403" s="14">
        <v>13</v>
      </c>
      <c r="AF403" s="14" t="s">
        <v>41</v>
      </c>
      <c r="AG403" s="14" t="s">
        <v>40</v>
      </c>
      <c r="AH403" s="14">
        <v>4</v>
      </c>
      <c r="AL403" s="14">
        <v>108</v>
      </c>
      <c r="AQ403" s="14" t="s">
        <v>574</v>
      </c>
      <c r="AR403" s="9" t="s">
        <v>2327</v>
      </c>
      <c r="AS403" s="3">
        <v>106121</v>
      </c>
      <c r="AT403" s="3">
        <v>18577</v>
      </c>
      <c r="AU403" s="13" t="str">
        <f>HYPERLINK(AX403,_xlfn.CONCAT("BR:",D403))</f>
        <v>BR:Hayes,Ke'Bryan</v>
      </c>
      <c r="AV403" s="13" t="str">
        <f>HYPERLINK(AY403,_xlfn.CONCAT("BP:",D403))</f>
        <v>BP:Hayes,Ke'Bryan</v>
      </c>
      <c r="AW403" s="13" t="str">
        <f>HYPERLINK(AZ403,_xlfn.CONCAT("FG:",D403))</f>
        <v>FG:Hayes,Ke'Bryan</v>
      </c>
      <c r="AX403" t="s">
        <v>2328</v>
      </c>
      <c r="AY403" t="s">
        <v>2329</v>
      </c>
      <c r="AZ403" t="s">
        <v>3990</v>
      </c>
    </row>
    <row r="404" spans="1:52" x14ac:dyDescent="0.25">
      <c r="A404" s="8" t="s">
        <v>1187</v>
      </c>
      <c r="D404" s="23" t="s">
        <v>1391</v>
      </c>
      <c r="E404" s="14" t="s">
        <v>1067</v>
      </c>
      <c r="F404" s="11">
        <v>34885</v>
      </c>
      <c r="G404" s="24">
        <f>IF(MONTH(F404)&lt;7,2025-YEAR(F404),2025-YEAR(F404)-1)</f>
        <v>29</v>
      </c>
      <c r="H404" s="14">
        <v>244</v>
      </c>
      <c r="I404" s="14">
        <v>235</v>
      </c>
      <c r="J404" s="14">
        <v>9</v>
      </c>
      <c r="K404" s="14">
        <v>34</v>
      </c>
      <c r="L404" s="14">
        <v>0</v>
      </c>
      <c r="M404" s="14">
        <v>32.200000000000003</v>
      </c>
      <c r="N404" s="14">
        <v>39.200000000000003</v>
      </c>
      <c r="O404" s="14">
        <v>49.6</v>
      </c>
      <c r="P404" s="14">
        <v>0</v>
      </c>
      <c r="Q404" s="14">
        <v>0</v>
      </c>
      <c r="R404" s="14">
        <v>-12</v>
      </c>
      <c r="S404" s="14">
        <v>4</v>
      </c>
      <c r="T404" s="14">
        <v>21</v>
      </c>
      <c r="U404" s="14">
        <v>0</v>
      </c>
      <c r="V404" s="14">
        <v>20.399999999999999</v>
      </c>
      <c r="W404" s="14">
        <v>27.4</v>
      </c>
      <c r="X404" s="14">
        <v>30.6</v>
      </c>
      <c r="Y404" s="14">
        <v>1.4</v>
      </c>
      <c r="Z404" s="14">
        <v>1</v>
      </c>
      <c r="AA404" s="14">
        <v>-10</v>
      </c>
      <c r="AB404" s="14">
        <v>4</v>
      </c>
      <c r="AC404" s="14" t="s">
        <v>561</v>
      </c>
      <c r="AD404" s="14" t="s">
        <v>41</v>
      </c>
      <c r="AE404" s="14">
        <v>13</v>
      </c>
      <c r="AF404" s="14" t="s">
        <v>41</v>
      </c>
      <c r="AG404" s="14" t="s">
        <v>40</v>
      </c>
      <c r="AH404" s="14">
        <v>4</v>
      </c>
      <c r="AN404" s="14">
        <v>303</v>
      </c>
      <c r="AP404" s="14">
        <v>303</v>
      </c>
      <c r="AQ404" s="14" t="s">
        <v>562</v>
      </c>
      <c r="AR404" s="9" t="s">
        <v>2330</v>
      </c>
      <c r="AS404" s="3">
        <v>107930</v>
      </c>
      <c r="AT404" s="3">
        <v>19363</v>
      </c>
      <c r="AU404" s="13" t="str">
        <f>HYPERLINK(AX404,_xlfn.CONCAT("BR:",D404))</f>
        <v>BR:Hays,Austin</v>
      </c>
      <c r="AV404" s="13" t="str">
        <f>HYPERLINK(AY404,_xlfn.CONCAT("BP:",D404))</f>
        <v>BP:Hays,Austin</v>
      </c>
      <c r="AW404" s="13" t="str">
        <f>HYPERLINK(AZ404,_xlfn.CONCAT("FG:",D404))</f>
        <v>FG:Hays,Austin</v>
      </c>
      <c r="AX404" t="s">
        <v>2331</v>
      </c>
      <c r="AY404" t="s">
        <v>2332</v>
      </c>
      <c r="AZ404" t="s">
        <v>3991</v>
      </c>
    </row>
    <row r="405" spans="1:52" x14ac:dyDescent="0.25">
      <c r="A405" s="8" t="s">
        <v>1187</v>
      </c>
      <c r="C405" s="14">
        <v>89</v>
      </c>
      <c r="D405" s="23" t="s">
        <v>1393</v>
      </c>
      <c r="E405" s="14" t="s">
        <v>1168</v>
      </c>
      <c r="F405" s="11">
        <v>34877</v>
      </c>
      <c r="G405" s="24">
        <f>IF(MONTH(F405)&lt;7,2025-YEAR(F405),2025-YEAR(F405)-1)</f>
        <v>30</v>
      </c>
      <c r="H405" s="14">
        <v>485</v>
      </c>
      <c r="I405" s="14">
        <v>459</v>
      </c>
      <c r="J405" s="14">
        <v>26</v>
      </c>
      <c r="K405" s="14">
        <v>12</v>
      </c>
      <c r="L405" s="14">
        <v>6</v>
      </c>
      <c r="M405" s="14">
        <v>18.899999999999999</v>
      </c>
      <c r="N405" s="14">
        <v>26.9</v>
      </c>
      <c r="O405" s="14">
        <v>28.3</v>
      </c>
      <c r="P405" s="14">
        <v>2.2000000000000002</v>
      </c>
      <c r="Q405" s="14">
        <v>3</v>
      </c>
      <c r="R405" s="14">
        <v>2</v>
      </c>
      <c r="S405" s="14">
        <v>20</v>
      </c>
      <c r="T405" s="14">
        <v>16</v>
      </c>
      <c r="U405" s="14">
        <v>1</v>
      </c>
      <c r="V405" s="14">
        <v>15.6</v>
      </c>
      <c r="W405" s="14">
        <v>18.600000000000001</v>
      </c>
      <c r="X405" s="14">
        <v>19.7</v>
      </c>
      <c r="Y405" s="14">
        <v>1.2</v>
      </c>
      <c r="Z405" s="14">
        <v>1</v>
      </c>
      <c r="AA405" s="14">
        <v>2</v>
      </c>
      <c r="AB405" s="14">
        <v>21</v>
      </c>
      <c r="AC405" s="14" t="s">
        <v>361</v>
      </c>
      <c r="AD405" s="14" t="s">
        <v>47</v>
      </c>
      <c r="AE405" s="14">
        <v>9</v>
      </c>
      <c r="AF405" s="14" t="s">
        <v>41</v>
      </c>
      <c r="AG405" s="14" t="s">
        <v>40</v>
      </c>
      <c r="AH405" s="14">
        <v>2</v>
      </c>
      <c r="AI405" s="14">
        <v>203</v>
      </c>
      <c r="AQ405" s="14" t="s">
        <v>694</v>
      </c>
      <c r="AR405" s="9" t="s">
        <v>2336</v>
      </c>
      <c r="AS405" s="3">
        <v>102612</v>
      </c>
      <c r="AT405" s="3">
        <v>16930</v>
      </c>
      <c r="AU405" s="13" t="str">
        <f>HYPERLINK(AX405,_xlfn.CONCAT("BR:",D405))</f>
        <v>BR:Heim,Jonah+</v>
      </c>
      <c r="AV405" s="13" t="str">
        <f>HYPERLINK(AY405,_xlfn.CONCAT("BP:",D405))</f>
        <v>BP:Heim,Jonah+</v>
      </c>
      <c r="AW405" s="13" t="str">
        <f>HYPERLINK(AZ405,_xlfn.CONCAT("FG:",D405))</f>
        <v>FG:Heim,Jonah+</v>
      </c>
      <c r="AX405" t="s">
        <v>2337</v>
      </c>
      <c r="AY405" t="s">
        <v>2338</v>
      </c>
      <c r="AZ405" t="s">
        <v>3993</v>
      </c>
    </row>
    <row r="406" spans="1:52" x14ac:dyDescent="0.25">
      <c r="A406" s="8" t="s">
        <v>1187</v>
      </c>
      <c r="B406" t="s">
        <v>1018</v>
      </c>
      <c r="D406" s="23" t="s">
        <v>1073</v>
      </c>
      <c r="E406" s="14" t="s">
        <v>1074</v>
      </c>
      <c r="F406" s="11">
        <v>37776</v>
      </c>
      <c r="G406" s="24">
        <f>IF(MONTH(F406)&lt;7,2025-YEAR(F406),2025-YEAR(F406)-1)</f>
        <v>22</v>
      </c>
      <c r="AR406" s="9" t="s">
        <v>1075</v>
      </c>
      <c r="AS406" s="3">
        <v>148298</v>
      </c>
      <c r="AT406" s="3" t="s">
        <v>1076</v>
      </c>
      <c r="AU406" s="13" t="str">
        <f>HYPERLINK(AX406,_xlfn.CONCAT("BR:",D406))</f>
        <v>BR:House,Brady</v>
      </c>
      <c r="AV406" s="13" t="str">
        <f>HYPERLINK(AY406,_xlfn.CONCAT("BP:",D406))</f>
        <v>BP:House,Brady</v>
      </c>
      <c r="AW406" s="13" t="str">
        <f>HYPERLINK(AZ406,_xlfn.CONCAT("FG:",D406))</f>
        <v>FG:House,Brady</v>
      </c>
      <c r="AX406" t="s">
        <v>1077</v>
      </c>
      <c r="AY406" t="s">
        <v>4409</v>
      </c>
      <c r="AZ406" t="s">
        <v>4014</v>
      </c>
    </row>
    <row r="407" spans="1:52" x14ac:dyDescent="0.25">
      <c r="A407" s="8" t="s">
        <v>1187</v>
      </c>
      <c r="C407" s="14">
        <v>45</v>
      </c>
      <c r="D407" s="23" t="s">
        <v>1414</v>
      </c>
      <c r="E407" s="14" t="s">
        <v>4623</v>
      </c>
      <c r="F407" s="11">
        <v>35492</v>
      </c>
      <c r="G407" s="24">
        <f>IF(MONTH(F407)&lt;7,2025-YEAR(F407),2025-YEAR(F407)-1)</f>
        <v>28</v>
      </c>
      <c r="H407" s="14">
        <v>411</v>
      </c>
      <c r="I407" s="14">
        <v>384</v>
      </c>
      <c r="J407" s="14">
        <v>27</v>
      </c>
      <c r="K407" s="14">
        <v>48</v>
      </c>
      <c r="L407" s="14">
        <v>2</v>
      </c>
      <c r="M407" s="14">
        <v>5.3</v>
      </c>
      <c r="N407" s="14">
        <v>10.3</v>
      </c>
      <c r="O407" s="14">
        <v>12.5</v>
      </c>
      <c r="P407" s="14">
        <v>0</v>
      </c>
      <c r="Q407" s="14" t="s">
        <v>38</v>
      </c>
      <c r="R407" s="14">
        <v>0</v>
      </c>
      <c r="S407" s="14">
        <v>5</v>
      </c>
      <c r="T407" s="14">
        <v>16</v>
      </c>
      <c r="U407" s="14">
        <v>5</v>
      </c>
      <c r="V407" s="14">
        <v>19.2</v>
      </c>
      <c r="W407" s="14">
        <v>27.2</v>
      </c>
      <c r="X407" s="14">
        <v>31.5</v>
      </c>
      <c r="Y407" s="14">
        <v>1</v>
      </c>
      <c r="Z407" s="14">
        <v>1</v>
      </c>
      <c r="AA407" s="14">
        <v>4</v>
      </c>
      <c r="AB407" s="14">
        <v>5</v>
      </c>
      <c r="AC407" s="14" t="s">
        <v>212</v>
      </c>
      <c r="AD407" s="14" t="s">
        <v>25</v>
      </c>
      <c r="AE407" s="14">
        <v>15</v>
      </c>
      <c r="AF407" s="14" t="s">
        <v>57</v>
      </c>
      <c r="AG407" s="14" t="s">
        <v>40</v>
      </c>
      <c r="AH407" s="14">
        <v>1</v>
      </c>
      <c r="AO407" s="14">
        <v>105</v>
      </c>
      <c r="AQ407" s="14" t="s">
        <v>355</v>
      </c>
      <c r="AR407" s="9" t="s">
        <v>2397</v>
      </c>
      <c r="AS407" s="3">
        <v>124395</v>
      </c>
      <c r="AT407" s="3">
        <v>21614</v>
      </c>
      <c r="AU407" s="13" t="str">
        <f>HYPERLINK(AX407,_xlfn.CONCAT("BR:",D407))</f>
        <v>BR:Isbel,Kyle*</v>
      </c>
      <c r="AV407" s="13" t="str">
        <f>HYPERLINK(AY407,_xlfn.CONCAT("BP:",D407))</f>
        <v>BP:Isbel,Kyle*</v>
      </c>
      <c r="AW407" s="13" t="str">
        <f>HYPERLINK(AZ407,_xlfn.CONCAT("FG:",D407))</f>
        <v>FG:Isbel,Kyle*</v>
      </c>
      <c r="AX407" t="s">
        <v>2398</v>
      </c>
      <c r="AY407" t="s">
        <v>2399</v>
      </c>
      <c r="AZ407" t="s">
        <v>4022</v>
      </c>
    </row>
    <row r="408" spans="1:52" x14ac:dyDescent="0.25">
      <c r="A408" s="8" t="s">
        <v>1187</v>
      </c>
      <c r="D408" s="23" t="s">
        <v>1440</v>
      </c>
      <c r="E408" s="14" t="s">
        <v>1029</v>
      </c>
      <c r="F408" s="11">
        <v>36203</v>
      </c>
      <c r="G408" s="24">
        <f>IF(MONTH(F408)&lt;7,2025-YEAR(F408),2025-YEAR(F408)-1)</f>
        <v>26</v>
      </c>
      <c r="H408" s="14">
        <v>109</v>
      </c>
      <c r="I408" s="14">
        <v>99</v>
      </c>
      <c r="J408" s="14">
        <v>10</v>
      </c>
      <c r="K408" s="14">
        <v>23</v>
      </c>
      <c r="L408" s="14">
        <v>0</v>
      </c>
      <c r="M408" s="14">
        <v>22.4</v>
      </c>
      <c r="N408" s="14">
        <v>32.299999999999997</v>
      </c>
      <c r="O408" s="14">
        <v>30.4</v>
      </c>
      <c r="P408" s="14">
        <v>0</v>
      </c>
      <c r="Q408" s="14" t="s">
        <v>38</v>
      </c>
      <c r="R408" s="14">
        <v>-10</v>
      </c>
      <c r="S408" s="14">
        <v>0</v>
      </c>
      <c r="T408" s="14">
        <v>40</v>
      </c>
      <c r="U408" s="14">
        <v>8</v>
      </c>
      <c r="V408" s="14">
        <v>19.100000000000001</v>
      </c>
      <c r="W408" s="14">
        <v>37.1</v>
      </c>
      <c r="X408" s="14">
        <v>27.4</v>
      </c>
      <c r="Y408" s="14">
        <v>2.8</v>
      </c>
      <c r="Z408" s="14">
        <v>5</v>
      </c>
      <c r="AA408" s="14">
        <v>-9</v>
      </c>
      <c r="AB408" s="14">
        <v>0</v>
      </c>
      <c r="AC408" s="14" t="s">
        <v>69</v>
      </c>
      <c r="AD408" s="14" t="s">
        <v>41</v>
      </c>
      <c r="AE408" s="14">
        <v>12</v>
      </c>
      <c r="AF408" s="14" t="s">
        <v>41</v>
      </c>
      <c r="AG408" s="14" t="s">
        <v>41</v>
      </c>
      <c r="AH408" s="14">
        <v>1</v>
      </c>
      <c r="AN408" s="14">
        <v>403</v>
      </c>
      <c r="AP408" s="14">
        <v>403</v>
      </c>
      <c r="AQ408" s="14" t="s">
        <v>115</v>
      </c>
      <c r="AR408" s="9" t="s">
        <v>2471</v>
      </c>
      <c r="AS408" s="3">
        <v>125642</v>
      </c>
      <c r="AT408" s="3">
        <v>31166</v>
      </c>
      <c r="AU408" s="13" t="str">
        <f>HYPERLINK(AX408,_xlfn.CONCAT("BR:",D408))</f>
        <v>BR:Kjerstad,Heston*</v>
      </c>
      <c r="AV408" s="13" t="str">
        <f>HYPERLINK(AY408,_xlfn.CONCAT("BP:",D408))</f>
        <v>BP:Kjerstad,Heston*</v>
      </c>
      <c r="AW408" s="13" t="str">
        <f>HYPERLINK(AZ408,_xlfn.CONCAT("FG:",D408))</f>
        <v>FG:Kjerstad,Heston*</v>
      </c>
      <c r="AX408" t="s">
        <v>2472</v>
      </c>
      <c r="AY408" t="s">
        <v>2473</v>
      </c>
      <c r="AZ408" t="s">
        <v>4056</v>
      </c>
    </row>
    <row r="409" spans="1:52" x14ac:dyDescent="0.25">
      <c r="A409" s="8" t="s">
        <v>1187</v>
      </c>
      <c r="B409" t="s">
        <v>1018</v>
      </c>
      <c r="D409" s="23" t="s">
        <v>1106</v>
      </c>
      <c r="E409" s="14" t="s">
        <v>1107</v>
      </c>
      <c r="F409" s="11">
        <v>37454</v>
      </c>
      <c r="G409" s="24">
        <f>IF(MONTH(F409)&lt;7,2025-YEAR(F409),2025-YEAR(F409)-1)</f>
        <v>22</v>
      </c>
      <c r="AR409" s="9" t="s">
        <v>1108</v>
      </c>
      <c r="AS409" s="3">
        <v>148300</v>
      </c>
      <c r="AT409" s="3">
        <v>29976</v>
      </c>
      <c r="AU409" s="13" t="str">
        <f>HYPERLINK(AX409,_xlfn.CONCAT("BR:",D409))</f>
        <v>BR:Lawlar,Jordan</v>
      </c>
      <c r="AV409" s="13" t="str">
        <f>HYPERLINK(AY409,_xlfn.CONCAT("BP:",D409))</f>
        <v>BP:Lawlar,Jordan</v>
      </c>
      <c r="AW409" s="13" t="str">
        <f>HYPERLINK(AZ409,_xlfn.CONCAT("FG:",D409))</f>
        <v>FG:Lawlar,Jordan</v>
      </c>
      <c r="AX409" t="s">
        <v>1109</v>
      </c>
      <c r="AY409" t="s">
        <v>1110</v>
      </c>
      <c r="AZ409" t="s">
        <v>4066</v>
      </c>
    </row>
    <row r="410" spans="1:52" x14ac:dyDescent="0.25">
      <c r="A410" s="8" t="s">
        <v>1187</v>
      </c>
      <c r="D410" s="23" t="s">
        <v>1498</v>
      </c>
      <c r="E410" s="14" t="s">
        <v>4575</v>
      </c>
      <c r="F410" s="11">
        <v>36466</v>
      </c>
      <c r="G410" s="24">
        <f>IF(MONTH(F410)&lt;7,2025-YEAR(F410),2025-YEAR(F410)-1)</f>
        <v>25</v>
      </c>
      <c r="H410" s="14">
        <v>295</v>
      </c>
      <c r="I410" s="14">
        <v>270</v>
      </c>
      <c r="J410" s="14">
        <v>25</v>
      </c>
      <c r="K410" s="14">
        <v>45</v>
      </c>
      <c r="L410" s="14">
        <v>2</v>
      </c>
      <c r="M410" s="14">
        <v>23.5</v>
      </c>
      <c r="N410" s="14">
        <v>26.5</v>
      </c>
      <c r="O410" s="14">
        <v>42</v>
      </c>
      <c r="P410" s="14">
        <v>1</v>
      </c>
      <c r="Q410" s="14">
        <v>0</v>
      </c>
      <c r="R410" s="14">
        <v>4</v>
      </c>
      <c r="S410" s="14">
        <v>0</v>
      </c>
      <c r="T410" s="14">
        <v>27</v>
      </c>
      <c r="U410" s="14">
        <v>10</v>
      </c>
      <c r="V410" s="14">
        <v>18.5</v>
      </c>
      <c r="W410" s="14">
        <v>29.5</v>
      </c>
      <c r="X410" s="14">
        <v>35.9</v>
      </c>
      <c r="Y410" s="14">
        <v>2.5</v>
      </c>
      <c r="Z410" s="14">
        <v>3</v>
      </c>
      <c r="AA410" s="14">
        <v>3</v>
      </c>
      <c r="AB410" s="14">
        <v>0</v>
      </c>
      <c r="AC410" s="14" t="s">
        <v>316</v>
      </c>
      <c r="AD410" s="14" t="s">
        <v>25</v>
      </c>
      <c r="AE410" s="14">
        <v>16</v>
      </c>
      <c r="AF410" s="14" t="s">
        <v>41</v>
      </c>
      <c r="AG410" s="14" t="s">
        <v>41</v>
      </c>
      <c r="AH410" s="14">
        <v>2</v>
      </c>
      <c r="AO410" s="14">
        <v>102</v>
      </c>
      <c r="AQ410" s="14" t="s">
        <v>317</v>
      </c>
      <c r="AR410" s="9" t="s">
        <v>2627</v>
      </c>
      <c r="AS410" s="3">
        <v>128870</v>
      </c>
      <c r="AT410" s="3">
        <v>23800</v>
      </c>
      <c r="AU410" s="13" t="str">
        <f>HYPERLINK(AX410,_xlfn.CONCAT("BR:",D410))</f>
        <v>BR:Meadows,Parker*</v>
      </c>
      <c r="AV410" s="13" t="str">
        <f>HYPERLINK(AY410,_xlfn.CONCAT("BP:",D410))</f>
        <v>BP:Meadows,Parker*</v>
      </c>
      <c r="AW410" s="13" t="str">
        <f>HYPERLINK(AZ410,_xlfn.CONCAT("FG:",D410))</f>
        <v>FG:Meadows,Parker*</v>
      </c>
      <c r="AX410" t="s">
        <v>2628</v>
      </c>
      <c r="AY410" t="s">
        <v>2629</v>
      </c>
      <c r="AZ410" t="s">
        <v>4125</v>
      </c>
    </row>
    <row r="411" spans="1:52" x14ac:dyDescent="0.25">
      <c r="A411" s="8" t="s">
        <v>1187</v>
      </c>
      <c r="D411" s="23" t="s">
        <v>1520</v>
      </c>
      <c r="E411" s="14" t="s">
        <v>4489</v>
      </c>
      <c r="F411" s="11">
        <v>34617</v>
      </c>
      <c r="G411" s="24">
        <f>IF(MONTH(F411)&lt;7,2025-YEAR(F411),2025-YEAR(F411)-1)</f>
        <v>30</v>
      </c>
      <c r="H411" s="14">
        <v>260</v>
      </c>
      <c r="I411" s="14">
        <v>233</v>
      </c>
      <c r="J411" s="14">
        <v>27</v>
      </c>
      <c r="K411" s="14">
        <v>55</v>
      </c>
      <c r="L411" s="14">
        <v>4</v>
      </c>
      <c r="M411" s="14">
        <v>9</v>
      </c>
      <c r="N411" s="14">
        <v>16</v>
      </c>
      <c r="O411" s="14">
        <v>27.1</v>
      </c>
      <c r="P411" s="14">
        <v>5.8</v>
      </c>
      <c r="Q411" s="14" t="s">
        <v>52</v>
      </c>
      <c r="R411" s="14">
        <v>0</v>
      </c>
      <c r="S411" s="14">
        <v>21</v>
      </c>
      <c r="T411" s="14">
        <v>21</v>
      </c>
      <c r="U411" s="14">
        <v>17</v>
      </c>
      <c r="V411" s="14">
        <v>8.3000000000000007</v>
      </c>
      <c r="W411" s="14">
        <v>28.3</v>
      </c>
      <c r="X411" s="14">
        <v>16</v>
      </c>
      <c r="Y411" s="14">
        <v>2</v>
      </c>
      <c r="Z411" s="14">
        <v>3</v>
      </c>
      <c r="AA411" s="14">
        <v>-4</v>
      </c>
      <c r="AB411" s="14">
        <v>18</v>
      </c>
      <c r="AC411" s="14" t="s">
        <v>53</v>
      </c>
      <c r="AD411" s="14" t="s">
        <v>47</v>
      </c>
      <c r="AE411" s="14">
        <v>10</v>
      </c>
      <c r="AF411" s="14" t="s">
        <v>41</v>
      </c>
      <c r="AG411" s="14" t="s">
        <v>41</v>
      </c>
      <c r="AH411" s="14">
        <v>5</v>
      </c>
      <c r="AI411" s="14">
        <v>202</v>
      </c>
      <c r="AQ411" s="14" t="s">
        <v>92</v>
      </c>
      <c r="AR411" s="9" t="s">
        <v>2691</v>
      </c>
      <c r="AS411" s="3">
        <v>108278</v>
      </c>
      <c r="AT411" s="3">
        <v>19352</v>
      </c>
      <c r="AU411" s="13" t="str">
        <f>HYPERLINK(AX411,_xlfn.CONCAT("BR:",D411))</f>
        <v>BR:Murphy,Sean</v>
      </c>
      <c r="AV411" s="13" t="str">
        <f>HYPERLINK(AY411,_xlfn.CONCAT("BP:",D411))</f>
        <v>BP:Murphy,Sean</v>
      </c>
      <c r="AW411" s="13" t="str">
        <f>HYPERLINK(AZ411,_xlfn.CONCAT("FG:",D411))</f>
        <v>FG:Murphy,Sean</v>
      </c>
      <c r="AX411" t="s">
        <v>2692</v>
      </c>
      <c r="AY411" t="s">
        <v>2693</v>
      </c>
      <c r="AZ411" t="s">
        <v>4149</v>
      </c>
    </row>
    <row r="412" spans="1:52" x14ac:dyDescent="0.25">
      <c r="A412" s="8" t="s">
        <v>1187</v>
      </c>
      <c r="D412" s="23" t="s">
        <v>1549</v>
      </c>
      <c r="E412" s="14" t="s">
        <v>1035</v>
      </c>
      <c r="F412" s="11">
        <v>36209</v>
      </c>
      <c r="G412" s="24">
        <f>IF(MONTH(F412)&lt;7,2025-YEAR(F412),2025-YEAR(F412)-1)</f>
        <v>26</v>
      </c>
      <c r="H412" s="14">
        <v>618</v>
      </c>
      <c r="I412" s="14">
        <v>542</v>
      </c>
      <c r="J412" s="14">
        <v>76</v>
      </c>
      <c r="K412" s="14">
        <v>10</v>
      </c>
      <c r="L412" s="14">
        <v>11</v>
      </c>
      <c r="M412" s="14">
        <v>24.1</v>
      </c>
      <c r="N412" s="14">
        <v>41</v>
      </c>
      <c r="O412" s="14">
        <v>35</v>
      </c>
      <c r="P412" s="14">
        <v>1.8</v>
      </c>
      <c r="Q412" s="14">
        <v>3</v>
      </c>
      <c r="R412" s="14">
        <v>2</v>
      </c>
      <c r="S412" s="14">
        <v>18</v>
      </c>
      <c r="T412" s="14">
        <v>11</v>
      </c>
      <c r="U412" s="14">
        <v>19</v>
      </c>
      <c r="V412" s="14">
        <v>13.2</v>
      </c>
      <c r="W412" s="14">
        <v>38.200000000000003</v>
      </c>
      <c r="X412" s="14">
        <v>21.8</v>
      </c>
      <c r="Y412" s="14">
        <v>1.8</v>
      </c>
      <c r="Z412" s="14">
        <v>3</v>
      </c>
      <c r="AA412" s="14">
        <v>2</v>
      </c>
      <c r="AB412" s="14">
        <v>17</v>
      </c>
      <c r="AC412" s="14" t="s">
        <v>217</v>
      </c>
      <c r="AD412" s="14" t="s">
        <v>47</v>
      </c>
      <c r="AE412" s="14">
        <v>11</v>
      </c>
      <c r="AF412" s="14" t="s">
        <v>41</v>
      </c>
      <c r="AG412" s="14" t="s">
        <v>25</v>
      </c>
      <c r="AH412" s="14">
        <v>1</v>
      </c>
      <c r="AJ412" s="14">
        <v>312</v>
      </c>
      <c r="AL412" s="14">
        <v>319</v>
      </c>
      <c r="AQ412" s="14" t="s">
        <v>218</v>
      </c>
      <c r="AR412" s="9" t="s">
        <v>2774</v>
      </c>
      <c r="AS412" s="3">
        <v>108350</v>
      </c>
      <c r="AT412" s="3">
        <v>20036</v>
      </c>
      <c r="AU412" s="13" t="str">
        <f>HYPERLINK(AX412,_xlfn.CONCAT("BR:",D412))</f>
        <v>BR:Paredes,Isaac</v>
      </c>
      <c r="AV412" s="13" t="str">
        <f>HYPERLINK(AY412,_xlfn.CONCAT("BP:",D412))</f>
        <v>BP:Paredes,Isaac</v>
      </c>
      <c r="AW412" s="13" t="str">
        <f>HYPERLINK(AZ412,_xlfn.CONCAT("FG:",D412))</f>
        <v>FG:Paredes,Isaac</v>
      </c>
      <c r="AX412" t="s">
        <v>2775</v>
      </c>
      <c r="AY412" t="s">
        <v>2776</v>
      </c>
      <c r="AZ412" t="s">
        <v>4180</v>
      </c>
    </row>
    <row r="413" spans="1:52" x14ac:dyDescent="0.25">
      <c r="A413" s="8" t="s">
        <v>1187</v>
      </c>
      <c r="D413" s="23" t="s">
        <v>1566</v>
      </c>
      <c r="E413" s="14" t="s">
        <v>1022</v>
      </c>
      <c r="F413" s="11">
        <v>36787</v>
      </c>
      <c r="G413" s="24">
        <f>IF(MONTH(F413)&lt;7,2025-YEAR(F413),2025-YEAR(F413)-1)</f>
        <v>24</v>
      </c>
      <c r="H413" s="14">
        <v>559</v>
      </c>
      <c r="I413" s="14">
        <v>544</v>
      </c>
      <c r="J413" s="14">
        <v>15</v>
      </c>
      <c r="K413" s="14">
        <v>53</v>
      </c>
      <c r="L413" s="14">
        <v>0</v>
      </c>
      <c r="M413" s="14">
        <v>18</v>
      </c>
      <c r="N413" s="14">
        <v>21</v>
      </c>
      <c r="O413" s="14">
        <v>27.9</v>
      </c>
      <c r="P413" s="14">
        <v>0.8</v>
      </c>
      <c r="Q413" s="14">
        <v>0</v>
      </c>
      <c r="R413" s="14">
        <v>-1</v>
      </c>
      <c r="S413" s="14">
        <v>12</v>
      </c>
      <c r="T413" s="14">
        <v>24</v>
      </c>
      <c r="U413" s="14">
        <v>0</v>
      </c>
      <c r="V413" s="14">
        <v>22.7</v>
      </c>
      <c r="W413" s="14">
        <v>25.7</v>
      </c>
      <c r="X413" s="14">
        <v>33.6</v>
      </c>
      <c r="Y413" s="14">
        <v>1.8</v>
      </c>
      <c r="Z413" s="14">
        <v>3</v>
      </c>
      <c r="AA413" s="14">
        <v>-1</v>
      </c>
      <c r="AB413" s="14">
        <v>12</v>
      </c>
      <c r="AC413" s="14" t="s">
        <v>148</v>
      </c>
      <c r="AD413" s="14" t="s">
        <v>25</v>
      </c>
      <c r="AE413" s="14">
        <v>16</v>
      </c>
      <c r="AF413" s="14" t="s">
        <v>40</v>
      </c>
      <c r="AG413" s="14" t="s">
        <v>25</v>
      </c>
      <c r="AH413" s="14">
        <v>1</v>
      </c>
      <c r="AK413" s="14">
        <v>422</v>
      </c>
      <c r="AL413" s="14">
        <v>437</v>
      </c>
      <c r="AM413" s="14">
        <v>320</v>
      </c>
      <c r="AO413" s="14">
        <v>207</v>
      </c>
      <c r="AP413" s="14">
        <v>307</v>
      </c>
      <c r="AQ413" s="14" t="s">
        <v>149</v>
      </c>
      <c r="AR413" s="9" t="s">
        <v>2825</v>
      </c>
      <c r="AS413" s="3">
        <v>133479</v>
      </c>
      <c r="AT413" s="3">
        <v>24262</v>
      </c>
      <c r="AU413" s="13" t="str">
        <f>HYPERLINK(AX413,_xlfn.CONCAT("BR:",D413))</f>
        <v>BR:Rafaela,Ceddanne</v>
      </c>
      <c r="AV413" s="13" t="str">
        <f>HYPERLINK(AY413,_xlfn.CONCAT("BP:",D413))</f>
        <v>BP:Rafaela,Ceddanne</v>
      </c>
      <c r="AW413" s="13" t="str">
        <f>HYPERLINK(AZ413,_xlfn.CONCAT("FG:",D413))</f>
        <v>FG:Rafaela,Ceddanne</v>
      </c>
      <c r="AX413" t="s">
        <v>2826</v>
      </c>
      <c r="AY413" t="s">
        <v>2827</v>
      </c>
      <c r="AZ413" t="s">
        <v>4200</v>
      </c>
    </row>
    <row r="414" spans="1:52" x14ac:dyDescent="0.25">
      <c r="A414" s="8" t="s">
        <v>1187</v>
      </c>
      <c r="D414" s="23" t="s">
        <v>1590</v>
      </c>
      <c r="E414" s="14" t="s">
        <v>1067</v>
      </c>
      <c r="F414" s="11">
        <v>36752</v>
      </c>
      <c r="G414" s="24">
        <f>IF(MONTH(F414)&lt;7,2025-YEAR(F414),2025-YEAR(F414)-1)</f>
        <v>24</v>
      </c>
      <c r="H414" s="14">
        <v>351</v>
      </c>
      <c r="I414" s="14">
        <v>338</v>
      </c>
      <c r="J414" s="14">
        <v>13</v>
      </c>
      <c r="K414" s="14">
        <v>25</v>
      </c>
      <c r="L414" s="14">
        <v>0</v>
      </c>
      <c r="M414" s="14">
        <v>17.100000000000001</v>
      </c>
      <c r="N414" s="14">
        <v>20.100000000000001</v>
      </c>
      <c r="O414" s="14">
        <v>25.2</v>
      </c>
      <c r="P414" s="14">
        <v>0</v>
      </c>
      <c r="Q414" s="14" t="s">
        <v>38</v>
      </c>
      <c r="R414" s="14">
        <v>2</v>
      </c>
      <c r="S414" s="14">
        <v>17</v>
      </c>
      <c r="T414" s="14">
        <v>13</v>
      </c>
      <c r="U414" s="14">
        <v>0</v>
      </c>
      <c r="V414" s="14">
        <v>24.4</v>
      </c>
      <c r="W414" s="14">
        <v>27.4</v>
      </c>
      <c r="X414" s="14">
        <v>36.1</v>
      </c>
      <c r="Y414" s="14">
        <v>2.8</v>
      </c>
      <c r="Z414" s="14" t="s">
        <v>38</v>
      </c>
      <c r="AA414" s="14">
        <v>2</v>
      </c>
      <c r="AB414" s="14">
        <v>17</v>
      </c>
      <c r="AC414" s="14" t="s">
        <v>120</v>
      </c>
      <c r="AD414" s="14" t="s">
        <v>57</v>
      </c>
      <c r="AE414" s="14">
        <v>17</v>
      </c>
      <c r="AF414" s="14" t="s">
        <v>57</v>
      </c>
      <c r="AG414" s="14" t="s">
        <v>40</v>
      </c>
      <c r="AH414" s="14">
        <v>1</v>
      </c>
      <c r="AO414" s="14">
        <v>203</v>
      </c>
      <c r="AQ414" s="14" t="s">
        <v>555</v>
      </c>
      <c r="AR414" s="9" t="s">
        <v>2897</v>
      </c>
      <c r="AS414" s="3">
        <v>135022</v>
      </c>
      <c r="AT414" s="3">
        <v>24336</v>
      </c>
      <c r="AU414" s="13" t="str">
        <f>HYPERLINK(AX414,_xlfn.CONCAT("BR:",D414))</f>
        <v>BR:Rojas,Johan</v>
      </c>
      <c r="AV414" s="13" t="str">
        <f>HYPERLINK(AY414,_xlfn.CONCAT("BP:",D414))</f>
        <v>BP:Rojas,Johan</v>
      </c>
      <c r="AW414" s="13" t="str">
        <f>HYPERLINK(AZ414,_xlfn.CONCAT("FG:",D414))</f>
        <v>FG:Rojas,Johan</v>
      </c>
      <c r="AX414" t="s">
        <v>2898</v>
      </c>
      <c r="AY414" t="s">
        <v>2899</v>
      </c>
      <c r="AZ414" t="s">
        <v>4231</v>
      </c>
    </row>
    <row r="415" spans="1:52" x14ac:dyDescent="0.25">
      <c r="A415" s="8" t="s">
        <v>1187</v>
      </c>
      <c r="D415" s="23" t="s">
        <v>1598</v>
      </c>
      <c r="E415" s="14" t="s">
        <v>4617</v>
      </c>
      <c r="F415" s="11">
        <v>36206</v>
      </c>
      <c r="G415" s="24">
        <f>IF(MONTH(F415)&lt;7,2025-YEAR(F415),2025-YEAR(F415)-1)</f>
        <v>26</v>
      </c>
      <c r="H415" s="14">
        <v>59</v>
      </c>
      <c r="I415" s="14">
        <v>55</v>
      </c>
      <c r="J415" s="14">
        <v>4</v>
      </c>
      <c r="K415" s="14">
        <v>38</v>
      </c>
      <c r="L415" s="14">
        <v>16</v>
      </c>
      <c r="M415" s="14">
        <v>21</v>
      </c>
      <c r="N415" s="14">
        <v>44</v>
      </c>
      <c r="O415" s="14">
        <v>59.8</v>
      </c>
      <c r="P415" s="14">
        <v>6.8</v>
      </c>
      <c r="Q415" s="14">
        <v>8</v>
      </c>
      <c r="R415" s="14">
        <v>0</v>
      </c>
      <c r="S415" s="14">
        <v>10</v>
      </c>
      <c r="T415" s="14">
        <v>51</v>
      </c>
      <c r="U415" s="14">
        <v>0</v>
      </c>
      <c r="V415" s="14">
        <v>0</v>
      </c>
      <c r="W415" s="14">
        <v>7</v>
      </c>
      <c r="X415" s="14">
        <v>0</v>
      </c>
      <c r="Y415" s="14">
        <v>0</v>
      </c>
      <c r="Z415" s="14" t="s">
        <v>43</v>
      </c>
      <c r="AA415" s="14">
        <v>0</v>
      </c>
      <c r="AB415" s="14">
        <v>13</v>
      </c>
      <c r="AC415" s="14" t="s">
        <v>546</v>
      </c>
      <c r="AD415" s="14" t="s">
        <v>40</v>
      </c>
      <c r="AE415" s="14">
        <v>17</v>
      </c>
      <c r="AF415" s="14" t="s">
        <v>40</v>
      </c>
      <c r="AG415" s="14" t="s">
        <v>41</v>
      </c>
      <c r="AH415" s="14">
        <v>6</v>
      </c>
      <c r="AN415" s="14">
        <v>310</v>
      </c>
      <c r="AO415" s="14">
        <v>410</v>
      </c>
      <c r="AQ415" s="14" t="s">
        <v>547</v>
      </c>
      <c r="AR415" s="9" t="s">
        <v>2921</v>
      </c>
      <c r="AS415" s="3">
        <v>108525</v>
      </c>
      <c r="AT415" s="3">
        <v>21780</v>
      </c>
      <c r="AU415" s="13" t="str">
        <f>HYPERLINK(AX415,_xlfn.CONCAT("BR:",D415))</f>
        <v>BR:Ruiz,Esteury</v>
      </c>
      <c r="AV415" s="13" t="str">
        <f>HYPERLINK(AY415,_xlfn.CONCAT("BP:",D415))</f>
        <v>BP:Ruiz,Esteury</v>
      </c>
      <c r="AW415" s="13" t="str">
        <f>HYPERLINK(AZ415,_xlfn.CONCAT("FG:",D415))</f>
        <v>FG:Ruiz,Esteury</v>
      </c>
      <c r="AX415" t="s">
        <v>2922</v>
      </c>
      <c r="AY415" t="s">
        <v>2923</v>
      </c>
      <c r="AZ415" t="s">
        <v>4241</v>
      </c>
    </row>
    <row r="416" spans="1:52" x14ac:dyDescent="0.25">
      <c r="A416" s="8" t="s">
        <v>1187</v>
      </c>
      <c r="C416" s="14">
        <v>253</v>
      </c>
      <c r="D416" s="23" t="s">
        <v>1609</v>
      </c>
      <c r="E416" s="14" t="s">
        <v>4554</v>
      </c>
      <c r="F416" s="11">
        <v>36186</v>
      </c>
      <c r="G416" s="24">
        <f>IF(MONTH(F416)&lt;7,2025-YEAR(F416),2025-YEAR(F416)-1)</f>
        <v>26</v>
      </c>
      <c r="H416" s="14">
        <v>444</v>
      </c>
      <c r="I416" s="14">
        <v>397</v>
      </c>
      <c r="J416" s="14">
        <v>47</v>
      </c>
      <c r="K416" s="14">
        <v>53</v>
      </c>
      <c r="L416" s="14">
        <v>10</v>
      </c>
      <c r="M416" s="14">
        <v>4.7</v>
      </c>
      <c r="N416" s="14">
        <v>17.600000000000001</v>
      </c>
      <c r="O416" s="14">
        <v>10.6</v>
      </c>
      <c r="P416" s="14">
        <v>1</v>
      </c>
      <c r="Q416" s="14">
        <v>1</v>
      </c>
      <c r="R416" s="14">
        <v>0</v>
      </c>
      <c r="S416" s="14">
        <v>0</v>
      </c>
      <c r="T416" s="14">
        <v>39</v>
      </c>
      <c r="U416" s="14">
        <v>16</v>
      </c>
      <c r="V416" s="14">
        <v>10.5</v>
      </c>
      <c r="W416" s="14">
        <v>29.5</v>
      </c>
      <c r="X416" s="14">
        <v>22.3</v>
      </c>
      <c r="Y416" s="14">
        <v>2.2000000000000002</v>
      </c>
      <c r="Z416" s="14">
        <v>3</v>
      </c>
      <c r="AA416" s="14">
        <v>0</v>
      </c>
      <c r="AB416" s="14">
        <v>0</v>
      </c>
      <c r="AC416" s="14" t="s">
        <v>44</v>
      </c>
      <c r="AD416" s="14" t="s">
        <v>40</v>
      </c>
      <c r="AE416" s="14">
        <v>12</v>
      </c>
      <c r="AF416" s="14" t="s">
        <v>41</v>
      </c>
      <c r="AG416" s="14" t="s">
        <v>41</v>
      </c>
      <c r="AH416" s="14">
        <v>1</v>
      </c>
      <c r="AK416" s="14">
        <v>304</v>
      </c>
      <c r="AN416" s="14">
        <v>304</v>
      </c>
      <c r="AQ416" s="14" t="s">
        <v>717</v>
      </c>
      <c r="AR416" s="9" t="s">
        <v>2954</v>
      </c>
      <c r="AS416" s="3">
        <v>110800</v>
      </c>
      <c r="AT416" s="3">
        <v>23565</v>
      </c>
      <c r="AU416" s="13" t="str">
        <f>HYPERLINK(AX416,_xlfn.CONCAT("BR:",D416))</f>
        <v>BR:Schneider,Davis</v>
      </c>
      <c r="AV416" s="13" t="str">
        <f>HYPERLINK(AY416,_xlfn.CONCAT("BP:",D416))</f>
        <v>BP:Schneider,Davis</v>
      </c>
      <c r="AW416" s="13" t="str">
        <f>HYPERLINK(AZ416,_xlfn.CONCAT("FG:",D416))</f>
        <v>FG:Schneider,Davis</v>
      </c>
      <c r="AX416" t="s">
        <v>2955</v>
      </c>
      <c r="AY416" t="s">
        <v>2956</v>
      </c>
      <c r="AZ416" t="s">
        <v>4259</v>
      </c>
    </row>
    <row r="417" spans="1:52" x14ac:dyDescent="0.25">
      <c r="A417" s="8" t="s">
        <v>1187</v>
      </c>
      <c r="D417" s="23" t="s">
        <v>1611</v>
      </c>
      <c r="E417" s="14" t="s">
        <v>23</v>
      </c>
      <c r="F417" s="11">
        <v>36934</v>
      </c>
      <c r="G417" s="24">
        <f>IF(MONTH(F417)&lt;7,2025-YEAR(F417),2025-YEAR(F417)-1)</f>
        <v>24</v>
      </c>
      <c r="H417" s="14">
        <v>151</v>
      </c>
      <c r="I417" s="14">
        <v>145</v>
      </c>
      <c r="J417" s="14">
        <v>6</v>
      </c>
      <c r="K417" s="14">
        <v>45</v>
      </c>
      <c r="L417" s="14">
        <v>0</v>
      </c>
      <c r="M417" s="14">
        <v>7.2</v>
      </c>
      <c r="N417" s="14">
        <v>10.199999999999999</v>
      </c>
      <c r="O417" s="14">
        <v>11.6</v>
      </c>
      <c r="P417" s="14">
        <v>1.5</v>
      </c>
      <c r="Q417" s="14">
        <v>2</v>
      </c>
      <c r="R417" s="14">
        <v>-4</v>
      </c>
      <c r="S417" s="14">
        <v>0</v>
      </c>
      <c r="T417" s="14">
        <v>30</v>
      </c>
      <c r="U417" s="14">
        <v>0</v>
      </c>
      <c r="V417" s="14">
        <v>12.3</v>
      </c>
      <c r="W417" s="14">
        <v>15.3</v>
      </c>
      <c r="X417" s="14">
        <v>28.6</v>
      </c>
      <c r="Y417" s="14">
        <v>2</v>
      </c>
      <c r="Z417" s="14" t="s">
        <v>43</v>
      </c>
      <c r="AA417" s="14">
        <v>0</v>
      </c>
      <c r="AB417" s="14">
        <v>0</v>
      </c>
      <c r="AC417" s="14" t="s">
        <v>90</v>
      </c>
      <c r="AD417" s="14" t="s">
        <v>25</v>
      </c>
      <c r="AE417" s="14">
        <v>17</v>
      </c>
      <c r="AF417" s="14" t="s">
        <v>41</v>
      </c>
      <c r="AG417" s="14" t="s">
        <v>41</v>
      </c>
      <c r="AH417" s="14">
        <v>1</v>
      </c>
      <c r="AN417" s="14">
        <v>308</v>
      </c>
      <c r="AO417" s="14">
        <v>308</v>
      </c>
      <c r="AP417" s="14">
        <v>308</v>
      </c>
      <c r="AQ417" s="14" t="s">
        <v>600</v>
      </c>
      <c r="AR417" s="9" t="s">
        <v>4436</v>
      </c>
      <c r="AS417" s="3">
        <v>144555</v>
      </c>
      <c r="AT417" s="3">
        <v>31349</v>
      </c>
      <c r="AU417" s="13" t="str">
        <f>HYPERLINK(AX417,_xlfn.CONCAT("BR:",D417))</f>
        <v>BR:Scott,Victor*</v>
      </c>
      <c r="AV417" s="13" t="str">
        <f>HYPERLINK(AY417,_xlfn.CONCAT("BP:",D417))</f>
        <v>BP:Scott,Victor*</v>
      </c>
      <c r="AW417" s="13" t="str">
        <f>HYPERLINK(AZ417,_xlfn.CONCAT("FG:",D417))</f>
        <v>FG:Scott,Victor*</v>
      </c>
      <c r="AX417" t="s">
        <v>4435</v>
      </c>
      <c r="AY417" t="s">
        <v>4414</v>
      </c>
      <c r="AZ417" t="s">
        <v>4467</v>
      </c>
    </row>
    <row r="418" spans="1:52" x14ac:dyDescent="0.25">
      <c r="A418" s="8" t="s">
        <v>1187</v>
      </c>
      <c r="C418" s="14">
        <v>71</v>
      </c>
      <c r="D418" s="23" t="s">
        <v>1665</v>
      </c>
      <c r="E418" s="14" t="s">
        <v>4582</v>
      </c>
      <c r="F418" s="11">
        <v>36023</v>
      </c>
      <c r="G418" s="24">
        <f>IF(MONTH(F418)&lt;7,2025-YEAR(F418),2025-YEAR(F418)-1)</f>
        <v>26</v>
      </c>
      <c r="H418" s="14">
        <v>453</v>
      </c>
      <c r="I418" s="14">
        <v>399</v>
      </c>
      <c r="J418" s="14">
        <v>54</v>
      </c>
      <c r="K418" s="14">
        <v>37</v>
      </c>
      <c r="L418" s="14">
        <v>18</v>
      </c>
      <c r="M418" s="14">
        <v>11.3</v>
      </c>
      <c r="N418" s="14">
        <v>29.3</v>
      </c>
      <c r="O418" s="14">
        <v>31.7</v>
      </c>
      <c r="P418" s="14">
        <v>5.2</v>
      </c>
      <c r="Q418" s="14">
        <v>8</v>
      </c>
      <c r="R418" s="14">
        <v>0</v>
      </c>
      <c r="S418" s="14">
        <v>11</v>
      </c>
      <c r="T418" s="14">
        <v>50</v>
      </c>
      <c r="U418" s="14">
        <v>14</v>
      </c>
      <c r="V418" s="14">
        <v>8.3000000000000007</v>
      </c>
      <c r="W418" s="14">
        <v>22.3</v>
      </c>
      <c r="X418" s="14">
        <v>24.5</v>
      </c>
      <c r="Y418" s="14">
        <v>4.4000000000000004</v>
      </c>
      <c r="Z418" s="14">
        <v>8</v>
      </c>
      <c r="AA418" s="14">
        <v>0</v>
      </c>
      <c r="AB418" s="14">
        <v>12</v>
      </c>
      <c r="AC418" s="14" t="s">
        <v>64</v>
      </c>
      <c r="AD418" s="14" t="s">
        <v>25</v>
      </c>
      <c r="AE418" s="14">
        <v>13</v>
      </c>
      <c r="AF418" s="14" t="s">
        <v>41</v>
      </c>
      <c r="AG418" s="14" t="s">
        <v>41</v>
      </c>
      <c r="AH418" s="14">
        <v>1</v>
      </c>
      <c r="AJ418" s="14">
        <v>313</v>
      </c>
      <c r="AP418" s="14">
        <v>405</v>
      </c>
      <c r="AQ418" s="14" t="s">
        <v>294</v>
      </c>
      <c r="AR418" s="9" t="s">
        <v>3119</v>
      </c>
      <c r="AS418" s="3">
        <v>138833</v>
      </c>
      <c r="AT418" s="3">
        <v>25845</v>
      </c>
      <c r="AU418" s="13" t="str">
        <f>HYPERLINK(AX418,_xlfn.CONCAT("BR:",D418))</f>
        <v>BR:Toglia,Michael+</v>
      </c>
      <c r="AV418" s="13" t="str">
        <f>HYPERLINK(AY418,_xlfn.CONCAT("BP:",D418))</f>
        <v>BP:Toglia,Michael+</v>
      </c>
      <c r="AW418" s="13" t="str">
        <f>HYPERLINK(AZ418,_xlfn.CONCAT("FG:",D418))</f>
        <v>FG:Toglia,Michael+</v>
      </c>
      <c r="AX418" t="s">
        <v>3120</v>
      </c>
      <c r="AY418" t="s">
        <v>3121</v>
      </c>
      <c r="AZ418" t="s">
        <v>4322</v>
      </c>
    </row>
    <row r="419" spans="1:52" x14ac:dyDescent="0.25">
      <c r="A419" s="8" t="s">
        <v>1187</v>
      </c>
      <c r="D419" s="23" t="s">
        <v>1674</v>
      </c>
      <c r="E419" s="14" t="s">
        <v>1099</v>
      </c>
      <c r="F419" s="11">
        <v>35834</v>
      </c>
      <c r="G419" s="24">
        <f>IF(MONTH(F419)&lt;7,2025-YEAR(F419),2025-YEAR(F419)-1)</f>
        <v>27</v>
      </c>
      <c r="H419" s="14">
        <v>436</v>
      </c>
      <c r="I419" s="14">
        <v>394</v>
      </c>
      <c r="J419" s="14">
        <v>42</v>
      </c>
      <c r="K419" s="14">
        <v>33</v>
      </c>
      <c r="L419" s="14">
        <v>18</v>
      </c>
      <c r="M419" s="14">
        <v>10.9</v>
      </c>
      <c r="N419" s="14">
        <v>32</v>
      </c>
      <c r="O419" s="14">
        <v>15.8</v>
      </c>
      <c r="P419" s="14">
        <v>1.6</v>
      </c>
      <c r="Q419" s="14" t="s">
        <v>38</v>
      </c>
      <c r="R419" s="14">
        <v>-2</v>
      </c>
      <c r="S419" s="14">
        <v>6</v>
      </c>
      <c r="T419" s="14">
        <v>32</v>
      </c>
      <c r="U419" s="14">
        <v>11</v>
      </c>
      <c r="V419" s="14">
        <v>14.6</v>
      </c>
      <c r="W419" s="14">
        <v>28.6</v>
      </c>
      <c r="X419" s="14">
        <v>19.8</v>
      </c>
      <c r="Y419" s="14">
        <v>1.6</v>
      </c>
      <c r="Z419" s="14">
        <v>2</v>
      </c>
      <c r="AA419" s="14">
        <v>-3</v>
      </c>
      <c r="AB419" s="14">
        <v>6</v>
      </c>
      <c r="AC419" s="14" t="s">
        <v>386</v>
      </c>
      <c r="AD419" s="14" t="s">
        <v>25</v>
      </c>
      <c r="AE419" s="14">
        <v>14</v>
      </c>
      <c r="AF419" s="14" t="s">
        <v>41</v>
      </c>
      <c r="AG419" s="14" t="s">
        <v>41</v>
      </c>
      <c r="AH419" s="14">
        <v>1</v>
      </c>
      <c r="AJ419" s="14">
        <v>310</v>
      </c>
      <c r="AK419" s="14">
        <v>204</v>
      </c>
      <c r="AL419" s="14">
        <v>205</v>
      </c>
      <c r="AM419" s="14">
        <v>319</v>
      </c>
      <c r="AP419" s="14">
        <v>416</v>
      </c>
      <c r="AQ419" s="14" t="s">
        <v>581</v>
      </c>
      <c r="AR419" s="9" t="s">
        <v>3146</v>
      </c>
      <c r="AS419" s="3">
        <v>139109</v>
      </c>
      <c r="AT419" s="3">
        <v>25807</v>
      </c>
      <c r="AU419" s="13" t="str">
        <f>HYPERLINK(AX419,_xlfn.CONCAT("BR:",D419))</f>
        <v>BR:Triolo,Jared</v>
      </c>
      <c r="AV419" s="13" t="str">
        <f>HYPERLINK(AY419,_xlfn.CONCAT("BP:",D419))</f>
        <v>BP:Triolo,Jared</v>
      </c>
      <c r="AW419" s="13" t="str">
        <f>HYPERLINK(AZ419,_xlfn.CONCAT("FG:",D419))</f>
        <v>FG:Triolo,Jared</v>
      </c>
      <c r="AX419" t="s">
        <v>3147</v>
      </c>
      <c r="AY419" t="s">
        <v>3148</v>
      </c>
      <c r="AZ419" t="s">
        <v>4331</v>
      </c>
    </row>
    <row r="420" spans="1:52" x14ac:dyDescent="0.25">
      <c r="A420" s="8" t="s">
        <v>1187</v>
      </c>
      <c r="D420" s="23" t="s">
        <v>1692</v>
      </c>
      <c r="E420" s="14" t="s">
        <v>1092</v>
      </c>
      <c r="F420" s="11">
        <v>35200</v>
      </c>
      <c r="G420" s="24">
        <f>IF(MONTH(F420)&lt;7,2025-YEAR(F420),2025-YEAR(F420)-1)</f>
        <v>29</v>
      </c>
      <c r="H420" s="14">
        <v>608</v>
      </c>
      <c r="I420" s="14">
        <v>559</v>
      </c>
      <c r="J420" s="14">
        <v>49</v>
      </c>
      <c r="K420" s="14">
        <v>10</v>
      </c>
      <c r="L420" s="14">
        <v>15</v>
      </c>
      <c r="M420" s="14">
        <v>18.399999999999999</v>
      </c>
      <c r="N420" s="14">
        <v>33.299999999999997</v>
      </c>
      <c r="O420" s="14">
        <v>25.1</v>
      </c>
      <c r="P420" s="14">
        <v>2.2999999999999998</v>
      </c>
      <c r="Q420" s="14" t="s">
        <v>38</v>
      </c>
      <c r="R420" s="14">
        <v>-4</v>
      </c>
      <c r="S420" s="14">
        <v>16</v>
      </c>
      <c r="T420" s="14">
        <v>7</v>
      </c>
      <c r="U420" s="14">
        <v>5</v>
      </c>
      <c r="V420" s="14">
        <v>20.8</v>
      </c>
      <c r="W420" s="14">
        <v>25.8</v>
      </c>
      <c r="X420" s="14">
        <v>33</v>
      </c>
      <c r="Y420" s="14">
        <v>1.5</v>
      </c>
      <c r="Z420" s="14">
        <v>1</v>
      </c>
      <c r="AA420" s="14">
        <v>-5</v>
      </c>
      <c r="AB420" s="14">
        <v>19</v>
      </c>
      <c r="AC420" s="14" t="s">
        <v>71</v>
      </c>
      <c r="AD420" s="14" t="s">
        <v>47</v>
      </c>
      <c r="AE420" s="14">
        <v>12</v>
      </c>
      <c r="AF420" s="14" t="s">
        <v>40</v>
      </c>
      <c r="AG420" s="14" t="s">
        <v>40</v>
      </c>
      <c r="AH420" s="14">
        <v>1</v>
      </c>
      <c r="AN420" s="14">
        <v>201</v>
      </c>
      <c r="AO420" s="14">
        <v>401</v>
      </c>
      <c r="AP420" s="14">
        <v>301</v>
      </c>
      <c r="AQ420" s="14" t="s">
        <v>498</v>
      </c>
      <c r="AR420" s="9" t="s">
        <v>3200</v>
      </c>
      <c r="AS420" s="3">
        <v>104938</v>
      </c>
      <c r="AT420" s="3">
        <v>17027</v>
      </c>
      <c r="AU420" s="13" t="str">
        <f>HYPERLINK(AX420,_xlfn.CONCAT("BR:",D420))</f>
        <v>BR:Verdugo,Alex*</v>
      </c>
      <c r="AV420" s="13" t="str">
        <f>HYPERLINK(AY420,_xlfn.CONCAT("BP:",D420))</f>
        <v>BP:Verdugo,Alex*</v>
      </c>
      <c r="AW420" s="13" t="str">
        <f>HYPERLINK(AZ420,_xlfn.CONCAT("FG:",D420))</f>
        <v>FG:Verdugo,Alex*</v>
      </c>
      <c r="AX420" t="s">
        <v>3201</v>
      </c>
      <c r="AY420" t="s">
        <v>3202</v>
      </c>
      <c r="AZ420" t="s">
        <v>4350</v>
      </c>
    </row>
    <row r="421" spans="1:52" x14ac:dyDescent="0.25">
      <c r="A421" s="8" t="s">
        <v>1187</v>
      </c>
      <c r="D421" s="23" t="s">
        <v>1709</v>
      </c>
      <c r="E421" s="14" t="s">
        <v>1092</v>
      </c>
      <c r="F421" s="11">
        <v>36353</v>
      </c>
      <c r="G421" s="24">
        <f>IF(MONTH(F421)&lt;7,2025-YEAR(F421),2025-YEAR(F421)-1)</f>
        <v>25</v>
      </c>
      <c r="H421" s="14">
        <v>401</v>
      </c>
      <c r="I421" s="14">
        <v>354</v>
      </c>
      <c r="J421" s="14">
        <v>47</v>
      </c>
      <c r="K421" s="14">
        <v>34</v>
      </c>
      <c r="L421" s="14">
        <v>15</v>
      </c>
      <c r="M421" s="14">
        <v>10.9</v>
      </c>
      <c r="N421" s="14">
        <v>29</v>
      </c>
      <c r="O421" s="14">
        <v>12.2</v>
      </c>
      <c r="P421" s="14">
        <v>0</v>
      </c>
      <c r="Q421" s="14" t="s">
        <v>38</v>
      </c>
      <c r="R421" s="14">
        <v>3</v>
      </c>
      <c r="S421" s="14">
        <v>17</v>
      </c>
      <c r="T421" s="14">
        <v>19</v>
      </c>
      <c r="U421" s="14">
        <v>16</v>
      </c>
      <c r="V421" s="14">
        <v>15.9</v>
      </c>
      <c r="W421" s="14">
        <v>34.799999999999997</v>
      </c>
      <c r="X421" s="14">
        <v>30.1</v>
      </c>
      <c r="Y421" s="14">
        <v>3</v>
      </c>
      <c r="Z421" s="14">
        <v>3</v>
      </c>
      <c r="AA421" s="14">
        <v>3</v>
      </c>
      <c r="AB421" s="14">
        <v>15</v>
      </c>
      <c r="AC421" s="14" t="s">
        <v>412</v>
      </c>
      <c r="AD421" s="14" t="s">
        <v>47</v>
      </c>
      <c r="AE421" s="14">
        <v>11</v>
      </c>
      <c r="AF421" s="14" t="s">
        <v>25</v>
      </c>
      <c r="AG421" s="14" t="s">
        <v>40</v>
      </c>
      <c r="AH421" s="14">
        <v>2</v>
      </c>
      <c r="AI421" s="14">
        <v>308</v>
      </c>
      <c r="AQ421" s="14" t="s">
        <v>499</v>
      </c>
      <c r="AR421" s="9" t="s">
        <v>3251</v>
      </c>
      <c r="AS421" s="3">
        <v>140577</v>
      </c>
      <c r="AT421" s="3">
        <v>27562</v>
      </c>
      <c r="AU421" s="13" t="str">
        <f>HYPERLINK(AX421,_xlfn.CONCAT("BR:",D421))</f>
        <v>BR:Wells,Austin*</v>
      </c>
      <c r="AV421" s="13" t="str">
        <f>HYPERLINK(AY421,_xlfn.CONCAT("BP:",D421))</f>
        <v>BP:Wells,Austin*</v>
      </c>
      <c r="AW421" s="13" t="str">
        <f>HYPERLINK(AZ421,_xlfn.CONCAT("FG:",D421))</f>
        <v>FG:Wells,Austin*</v>
      </c>
      <c r="AX421" t="s">
        <v>3252</v>
      </c>
      <c r="AY421" t="s">
        <v>3253</v>
      </c>
      <c r="AZ421" t="s">
        <v>4372</v>
      </c>
    </row>
    <row r="422" spans="1:52" x14ac:dyDescent="0.25">
      <c r="A422" s="8" t="s">
        <v>1187</v>
      </c>
      <c r="B422" t="s">
        <v>1018</v>
      </c>
      <c r="D422" s="23" t="s">
        <v>1173</v>
      </c>
      <c r="E422" s="14" t="s">
        <v>1080</v>
      </c>
      <c r="F422" s="11">
        <v>37797</v>
      </c>
      <c r="G422" s="24">
        <f>IF(MONTH(F422)&lt;7,2025-YEAR(F422),2025-YEAR(F422)-1)</f>
        <v>22</v>
      </c>
      <c r="AR422" s="9" t="s">
        <v>1174</v>
      </c>
      <c r="AS422" s="3">
        <v>151544</v>
      </c>
      <c r="AT422" s="3" t="s">
        <v>1175</v>
      </c>
      <c r="AU422" s="13" t="str">
        <f>HYPERLINK(AX422,_xlfn.CONCAT("BR:",D422))</f>
        <v>BR:Williams,Carson</v>
      </c>
      <c r="AV422" s="13" t="str">
        <f>HYPERLINK(AY422,_xlfn.CONCAT("BP:",D422))</f>
        <v>BP:Williams,Carson</v>
      </c>
      <c r="AW422" s="13" t="str">
        <f>HYPERLINK(AZ422,_xlfn.CONCAT("FG:",D422))</f>
        <v>FG:Williams,Carson</v>
      </c>
      <c r="AX422" t="s">
        <v>1176</v>
      </c>
      <c r="AY422" t="s">
        <v>4418</v>
      </c>
      <c r="AZ422" t="s">
        <v>4382</v>
      </c>
    </row>
    <row r="423" spans="1:52" x14ac:dyDescent="0.25">
      <c r="A423" s="8" t="s">
        <v>1117</v>
      </c>
      <c r="D423" s="23" t="s">
        <v>1251</v>
      </c>
      <c r="E423" s="14" t="s">
        <v>1042</v>
      </c>
      <c r="F423" s="11">
        <v>35828</v>
      </c>
      <c r="G423" s="24">
        <f>IF(MONTH(F423)&lt;7,2025-YEAR(F423),2025-YEAR(F423)-1)</f>
        <v>27</v>
      </c>
      <c r="H423" s="14">
        <v>349</v>
      </c>
      <c r="I423" s="14">
        <v>330</v>
      </c>
      <c r="J423" s="14">
        <v>19</v>
      </c>
      <c r="K423" s="14">
        <v>9</v>
      </c>
      <c r="L423" s="14">
        <v>0</v>
      </c>
      <c r="M423" s="14">
        <v>4.7</v>
      </c>
      <c r="N423" s="14">
        <v>6.7</v>
      </c>
      <c r="O423" s="14">
        <v>8.4</v>
      </c>
      <c r="P423" s="14">
        <v>0</v>
      </c>
      <c r="Q423" s="14" t="s">
        <v>43</v>
      </c>
      <c r="R423" s="14">
        <v>0</v>
      </c>
      <c r="S423" s="14">
        <v>21</v>
      </c>
      <c r="T423" s="14">
        <v>5</v>
      </c>
      <c r="U423" s="14">
        <v>2</v>
      </c>
      <c r="V423" s="14">
        <v>28.9</v>
      </c>
      <c r="W423" s="14">
        <v>32.9</v>
      </c>
      <c r="X423" s="14">
        <v>37.6</v>
      </c>
      <c r="Y423" s="14">
        <v>1.5</v>
      </c>
      <c r="Z423" s="14">
        <v>1</v>
      </c>
      <c r="AA423" s="14">
        <v>-3</v>
      </c>
      <c r="AB423" s="14">
        <v>20</v>
      </c>
      <c r="AC423" s="14" t="s">
        <v>248</v>
      </c>
      <c r="AD423" s="14" t="s">
        <v>40</v>
      </c>
      <c r="AE423" s="14">
        <v>13</v>
      </c>
      <c r="AF423" s="14" t="s">
        <v>41</v>
      </c>
      <c r="AG423" s="14" t="s">
        <v>40</v>
      </c>
      <c r="AH423" s="14">
        <v>1</v>
      </c>
      <c r="AN423" s="14">
        <v>304</v>
      </c>
      <c r="AO423" s="14">
        <v>404</v>
      </c>
      <c r="AP423" s="14">
        <v>304</v>
      </c>
      <c r="AQ423" s="14" t="s">
        <v>249</v>
      </c>
      <c r="AR423" s="9" t="s">
        <v>1915</v>
      </c>
      <c r="AS423" s="3">
        <v>144013</v>
      </c>
      <c r="AT423" s="3">
        <v>25660</v>
      </c>
      <c r="AU423" s="13" t="str">
        <f>HYPERLINK(AX423,_xlfn.CONCAT("BR:",D423))</f>
        <v>BR:Brennan,Will*</v>
      </c>
      <c r="AV423" s="13" t="str">
        <f>HYPERLINK(AY423,_xlfn.CONCAT("BP:",D423))</f>
        <v>BP:Brennan,Will*</v>
      </c>
      <c r="AW423" s="13" t="str">
        <f>HYPERLINK(AZ423,_xlfn.CONCAT("FG:",D423))</f>
        <v>FG:Brennan,Will*</v>
      </c>
      <c r="AX423" t="s">
        <v>1916</v>
      </c>
      <c r="AY423" t="s">
        <v>1917</v>
      </c>
      <c r="AZ423" t="s">
        <v>3821</v>
      </c>
    </row>
    <row r="424" spans="1:52" x14ac:dyDescent="0.25">
      <c r="A424" s="8" t="s">
        <v>1117</v>
      </c>
      <c r="D424" s="23" t="s">
        <v>1270</v>
      </c>
      <c r="E424" s="14" t="s">
        <v>4573</v>
      </c>
      <c r="F424" s="11">
        <v>32554</v>
      </c>
      <c r="G424" s="24">
        <f>IF(MONTH(F424)&lt;7,2025-YEAR(F424),2025-YEAR(F424)-1)</f>
        <v>36</v>
      </c>
      <c r="H424" s="14">
        <v>444</v>
      </c>
      <c r="I424" s="14">
        <v>393</v>
      </c>
      <c r="J424" s="14">
        <v>51</v>
      </c>
      <c r="K424" s="14">
        <v>21</v>
      </c>
      <c r="L424" s="14">
        <v>18</v>
      </c>
      <c r="M424" s="14">
        <v>21.2</v>
      </c>
      <c r="N424" s="14">
        <v>46.2</v>
      </c>
      <c r="O424" s="14">
        <v>37.5</v>
      </c>
      <c r="P424" s="14">
        <v>3</v>
      </c>
      <c r="Q424" s="14" t="s">
        <v>38</v>
      </c>
      <c r="R424" s="14">
        <v>1</v>
      </c>
      <c r="S424" s="14">
        <v>14</v>
      </c>
      <c r="T424" s="14">
        <v>20</v>
      </c>
      <c r="U424" s="14">
        <v>14</v>
      </c>
      <c r="V424" s="14">
        <v>15.9</v>
      </c>
      <c r="W424" s="14">
        <v>37</v>
      </c>
      <c r="X424" s="14">
        <v>19.8</v>
      </c>
      <c r="Y424" s="14">
        <v>0.3</v>
      </c>
      <c r="Z424" s="14">
        <v>0</v>
      </c>
      <c r="AA424" s="14">
        <v>1</v>
      </c>
      <c r="AB424" s="14">
        <v>15</v>
      </c>
      <c r="AC424" s="14" t="s">
        <v>44</v>
      </c>
      <c r="AD424" s="14" t="s">
        <v>40</v>
      </c>
      <c r="AE424" s="14">
        <v>13</v>
      </c>
      <c r="AF424" s="14" t="s">
        <v>41</v>
      </c>
      <c r="AG424" s="14" t="s">
        <v>40</v>
      </c>
      <c r="AH424" s="14">
        <v>1</v>
      </c>
      <c r="AJ424" s="14">
        <v>411</v>
      </c>
      <c r="AL424" s="14">
        <v>537</v>
      </c>
      <c r="AN424" s="14">
        <v>405</v>
      </c>
      <c r="AP424" s="14">
        <v>405</v>
      </c>
      <c r="AQ424" s="14" t="s">
        <v>646</v>
      </c>
      <c r="AR424" s="9" t="s">
        <v>1972</v>
      </c>
      <c r="AS424" s="3">
        <v>66950</v>
      </c>
      <c r="AT424" s="3">
        <v>11445</v>
      </c>
      <c r="AU424" s="13" t="str">
        <f>HYPERLINK(AX424,_xlfn.CONCAT("BR:",D424))</f>
        <v>BR:Canha,Mark</v>
      </c>
      <c r="AV424" s="13" t="str">
        <f>HYPERLINK(AY424,_xlfn.CONCAT("BP:",D424))</f>
        <v>BP:Canha,Mark</v>
      </c>
      <c r="AW424" s="13" t="str">
        <f>HYPERLINK(AZ424,_xlfn.CONCAT("FG:",D424))</f>
        <v>FG:Canha,Mark</v>
      </c>
      <c r="AX424" t="s">
        <v>1973</v>
      </c>
      <c r="AY424" t="s">
        <v>1974</v>
      </c>
      <c r="AZ424" t="s">
        <v>3845</v>
      </c>
    </row>
    <row r="425" spans="1:52" x14ac:dyDescent="0.25">
      <c r="A425" s="8" t="s">
        <v>1117</v>
      </c>
      <c r="D425" s="23" t="s">
        <v>1314</v>
      </c>
      <c r="E425" s="14" t="s">
        <v>1022</v>
      </c>
      <c r="F425" s="11">
        <v>35362</v>
      </c>
      <c r="G425" s="24">
        <f>IF(MONTH(F425)&lt;7,2025-YEAR(F425),2025-YEAR(F425)-1)</f>
        <v>28</v>
      </c>
      <c r="H425" s="14">
        <v>592</v>
      </c>
      <c r="I425" s="14">
        <v>525</v>
      </c>
      <c r="J425" s="14">
        <v>67</v>
      </c>
      <c r="K425" s="14">
        <v>42</v>
      </c>
      <c r="L425" s="14">
        <v>7</v>
      </c>
      <c r="M425" s="14">
        <v>20.9</v>
      </c>
      <c r="N425" s="14">
        <v>28.9</v>
      </c>
      <c r="O425" s="14">
        <v>35.799999999999997</v>
      </c>
      <c r="P425" s="14">
        <v>1.3</v>
      </c>
      <c r="Q425" s="14">
        <v>1</v>
      </c>
      <c r="R425" s="14">
        <v>-9</v>
      </c>
      <c r="S425" s="14">
        <v>19</v>
      </c>
      <c r="T425" s="14">
        <v>21</v>
      </c>
      <c r="U425" s="14">
        <v>12</v>
      </c>
      <c r="V425" s="14">
        <v>26.6</v>
      </c>
      <c r="W425" s="14">
        <v>39.6</v>
      </c>
      <c r="X425" s="14">
        <v>60.4</v>
      </c>
      <c r="Y425" s="14">
        <v>8</v>
      </c>
      <c r="Z425" s="14">
        <v>8</v>
      </c>
      <c r="AA425" s="14">
        <v>-7</v>
      </c>
      <c r="AB425" s="14">
        <v>17</v>
      </c>
      <c r="AC425" s="14" t="s">
        <v>69</v>
      </c>
      <c r="AD425" s="14" t="s">
        <v>41</v>
      </c>
      <c r="AE425" s="14">
        <v>12</v>
      </c>
      <c r="AF425" s="14" t="s">
        <v>41</v>
      </c>
      <c r="AG425" s="14" t="s">
        <v>40</v>
      </c>
      <c r="AH425" s="14">
        <v>1</v>
      </c>
      <c r="AL425" s="14">
        <v>415</v>
      </c>
      <c r="AQ425" s="14" t="s">
        <v>137</v>
      </c>
      <c r="AR425" s="9" t="s">
        <v>2100</v>
      </c>
      <c r="AS425" s="3">
        <v>104042</v>
      </c>
      <c r="AT425" s="3">
        <v>17350</v>
      </c>
      <c r="AU425" s="13" t="str">
        <f>HYPERLINK(AX425,_xlfn.CONCAT("BR:",D425))</f>
        <v>BR:Devers,Rafael*</v>
      </c>
      <c r="AV425" s="13" t="str">
        <f>HYPERLINK(AY425,_xlfn.CONCAT("BP:",D425))</f>
        <v>BP:Devers,Rafael*</v>
      </c>
      <c r="AW425" s="13" t="str">
        <f>HYPERLINK(AZ425,_xlfn.CONCAT("FG:",D425))</f>
        <v>FG:Devers,Rafael*</v>
      </c>
      <c r="AX425" t="s">
        <v>2101</v>
      </c>
      <c r="AY425" t="s">
        <v>2102</v>
      </c>
      <c r="AZ425" t="s">
        <v>3898</v>
      </c>
    </row>
    <row r="426" spans="1:52" x14ac:dyDescent="0.25">
      <c r="A426" s="8" t="s">
        <v>1117</v>
      </c>
      <c r="C426" s="14">
        <v>195</v>
      </c>
      <c r="D426" s="23" t="s">
        <v>1327</v>
      </c>
      <c r="E426" s="14" t="s">
        <v>4489</v>
      </c>
      <c r="F426" s="11">
        <v>32390</v>
      </c>
      <c r="G426" s="24">
        <f>IF(MONTH(F426)&lt;7,2025-YEAR(F426),2025-YEAR(F426)-1)</f>
        <v>36</v>
      </c>
      <c r="H426" s="14">
        <v>324</v>
      </c>
      <c r="I426" s="14">
        <v>303</v>
      </c>
      <c r="J426" s="14">
        <v>21</v>
      </c>
      <c r="K426" s="14">
        <v>26</v>
      </c>
      <c r="L426" s="14">
        <v>14</v>
      </c>
      <c r="M426" s="14">
        <v>17.2</v>
      </c>
      <c r="N426" s="14">
        <v>34.200000000000003</v>
      </c>
      <c r="O426" s="14">
        <v>35.5</v>
      </c>
      <c r="P426" s="14">
        <v>5.6</v>
      </c>
      <c r="Q426" s="14">
        <v>8</v>
      </c>
      <c r="R426" s="14">
        <v>-6</v>
      </c>
      <c r="S426" s="14">
        <v>14</v>
      </c>
      <c r="T426" s="14">
        <v>48</v>
      </c>
      <c r="U426" s="14">
        <v>1</v>
      </c>
      <c r="V426" s="14">
        <v>4.0999999999999996</v>
      </c>
      <c r="W426" s="14">
        <v>8.1</v>
      </c>
      <c r="X426" s="14">
        <v>8.1999999999999993</v>
      </c>
      <c r="Y426" s="14">
        <v>0.9</v>
      </c>
      <c r="Z426" s="14" t="s">
        <v>84</v>
      </c>
      <c r="AA426" s="14">
        <v>0</v>
      </c>
      <c r="AB426" s="14">
        <v>16</v>
      </c>
      <c r="AC426" s="14" t="s">
        <v>53</v>
      </c>
      <c r="AD426" s="14" t="s">
        <v>47</v>
      </c>
      <c r="AE426" s="14">
        <v>13</v>
      </c>
      <c r="AF426" s="14" t="s">
        <v>41</v>
      </c>
      <c r="AG426" s="14" t="s">
        <v>41</v>
      </c>
      <c r="AH426" s="14">
        <v>1</v>
      </c>
      <c r="AN426" s="14">
        <v>304</v>
      </c>
      <c r="AP426" s="14">
        <v>304</v>
      </c>
      <c r="AQ426" s="14" t="s">
        <v>85</v>
      </c>
      <c r="AR426" s="9" t="s">
        <v>2139</v>
      </c>
      <c r="AS426" s="3">
        <v>67744</v>
      </c>
      <c r="AT426" s="3">
        <v>10950</v>
      </c>
      <c r="AU426" s="13" t="str">
        <f>HYPERLINK(AX426,_xlfn.CONCAT("BR:",D426))</f>
        <v>BR:Duvall,Adam</v>
      </c>
      <c r="AV426" s="13" t="str">
        <f>HYPERLINK(AY426,_xlfn.CONCAT("BP:",D426))</f>
        <v>BP:Duvall,Adam</v>
      </c>
      <c r="AW426" s="13" t="str">
        <f>HYPERLINK(AZ426,_xlfn.CONCAT("FG:",D426))</f>
        <v>FG:Duvall,Adam</v>
      </c>
      <c r="AX426" t="s">
        <v>2140</v>
      </c>
      <c r="AY426" t="s">
        <v>2141</v>
      </c>
      <c r="AZ426" t="s">
        <v>3916</v>
      </c>
    </row>
    <row r="427" spans="1:52" x14ac:dyDescent="0.25">
      <c r="A427" s="8" t="s">
        <v>1117</v>
      </c>
      <c r="B427" t="s">
        <v>1018</v>
      </c>
      <c r="C427" s="14">
        <v>15</v>
      </c>
      <c r="D427" s="23" t="s">
        <v>7803</v>
      </c>
      <c r="E427" s="14" t="s">
        <v>4573</v>
      </c>
      <c r="F427" s="11">
        <v>38280</v>
      </c>
      <c r="G427" s="24">
        <f>IF(MONTH(F427)&lt;7,2025-YEAR(F427),2025-YEAR(F427)-1)</f>
        <v>20</v>
      </c>
      <c r="AR427" s="9" t="s">
        <v>7804</v>
      </c>
      <c r="AS427" s="3">
        <v>170244</v>
      </c>
      <c r="AT427" s="3" t="s">
        <v>7805</v>
      </c>
      <c r="AU427" s="13" t="str">
        <f>HYPERLINK(AX427,_xlfn.CONCAT("BR:",D427))</f>
        <v>BR:Eldridge,Bryce*</v>
      </c>
      <c r="AV427" s="13" t="str">
        <f>HYPERLINK(AY427,_xlfn.CONCAT("BP:",D427))</f>
        <v>BP:Eldridge,Bryce*</v>
      </c>
      <c r="AW427" s="13" t="str">
        <f>HYPERLINK(AZ427,_xlfn.CONCAT("FG:",D427))</f>
        <v>FG:Eldridge,Bryce*</v>
      </c>
      <c r="AX427" t="s">
        <v>7806</v>
      </c>
      <c r="AY427" t="s">
        <v>7807</v>
      </c>
      <c r="AZ427" t="s">
        <v>7808</v>
      </c>
    </row>
    <row r="428" spans="1:52" x14ac:dyDescent="0.25">
      <c r="A428" s="8" t="s">
        <v>1117</v>
      </c>
      <c r="D428" s="23" t="s">
        <v>1416</v>
      </c>
      <c r="E428" s="14" t="s">
        <v>1022</v>
      </c>
      <c r="F428" s="11">
        <v>34804</v>
      </c>
      <c r="G428" s="24">
        <f>IF(MONTH(F428)&lt;7,2025-YEAR(F428),2025-YEAR(F428)-1)</f>
        <v>30</v>
      </c>
      <c r="H428" s="14">
        <v>318</v>
      </c>
      <c r="I428" s="14">
        <v>278</v>
      </c>
      <c r="J428" s="14">
        <v>40</v>
      </c>
      <c r="K428" s="14">
        <v>15</v>
      </c>
      <c r="L428" s="14">
        <v>30</v>
      </c>
      <c r="M428" s="14">
        <v>14.6</v>
      </c>
      <c r="N428" s="14">
        <v>46.7</v>
      </c>
      <c r="O428" s="14">
        <v>17.600000000000001</v>
      </c>
      <c r="P428" s="14">
        <v>1</v>
      </c>
      <c r="Q428" s="14">
        <v>0</v>
      </c>
      <c r="R428" s="14">
        <v>-6</v>
      </c>
      <c r="S428" s="14">
        <v>5</v>
      </c>
      <c r="T428" s="14">
        <v>16</v>
      </c>
      <c r="U428" s="14">
        <v>14</v>
      </c>
      <c r="V428" s="14">
        <v>8.8000000000000007</v>
      </c>
      <c r="W428" s="14">
        <v>24.8</v>
      </c>
      <c r="X428" s="14">
        <v>20.8</v>
      </c>
      <c r="Y428" s="14">
        <v>2.2000000000000002</v>
      </c>
      <c r="Z428" s="14">
        <v>3</v>
      </c>
      <c r="AA428" s="14">
        <v>0</v>
      </c>
      <c r="AB428" s="14">
        <v>8</v>
      </c>
      <c r="AC428" s="14" t="s">
        <v>53</v>
      </c>
      <c r="AD428" s="14" t="s">
        <v>47</v>
      </c>
      <c r="AE428" s="14">
        <v>11</v>
      </c>
      <c r="AF428" s="14" t="s">
        <v>41</v>
      </c>
      <c r="AG428" s="14" t="s">
        <v>40</v>
      </c>
      <c r="AH428" s="14">
        <v>3</v>
      </c>
      <c r="AI428" s="14">
        <v>204</v>
      </c>
      <c r="AQ428" s="14" t="s">
        <v>144</v>
      </c>
      <c r="AR428" s="9" t="s">
        <v>2403</v>
      </c>
      <c r="AS428" s="3">
        <v>103405</v>
      </c>
      <c r="AT428" s="3">
        <v>16535</v>
      </c>
      <c r="AU428" s="13" t="str">
        <f>HYPERLINK(AX428,_xlfn.CONCAT("BR:",D428))</f>
        <v>BR:Jansen,Danny</v>
      </c>
      <c r="AV428" s="13" t="str">
        <f>HYPERLINK(AY428,_xlfn.CONCAT("BP:",D428))</f>
        <v>BP:Jansen,Danny</v>
      </c>
      <c r="AW428" s="13" t="str">
        <f>HYPERLINK(AZ428,_xlfn.CONCAT("FG:",D428))</f>
        <v>FG:Jansen,Danny</v>
      </c>
      <c r="AX428" t="s">
        <v>2404</v>
      </c>
      <c r="AY428" t="s">
        <v>2405</v>
      </c>
      <c r="AZ428" t="s">
        <v>4025</v>
      </c>
    </row>
    <row r="429" spans="1:52" x14ac:dyDescent="0.25">
      <c r="A429" s="8" t="s">
        <v>1117</v>
      </c>
      <c r="D429" s="23" t="s">
        <v>1430</v>
      </c>
      <c r="E429" s="14" t="s">
        <v>1168</v>
      </c>
      <c r="F429" s="11">
        <v>34529</v>
      </c>
      <c r="G429" s="24">
        <f>IF(MONTH(F429)&lt;7,2025-YEAR(F429),2025-YEAR(F429)-1)</f>
        <v>30</v>
      </c>
      <c r="H429" s="14">
        <v>306</v>
      </c>
      <c r="I429" s="14">
        <v>281</v>
      </c>
      <c r="J429" s="14">
        <v>25</v>
      </c>
      <c r="K429" s="14">
        <v>6</v>
      </c>
      <c r="L429" s="14">
        <v>17</v>
      </c>
      <c r="M429" s="14">
        <v>28.5</v>
      </c>
      <c r="N429" s="14">
        <v>49.5</v>
      </c>
      <c r="O429" s="14">
        <v>34</v>
      </c>
      <c r="P429" s="14">
        <v>0.8</v>
      </c>
      <c r="Q429" s="14">
        <v>0</v>
      </c>
      <c r="R429" s="14">
        <v>-1</v>
      </c>
      <c r="S429" s="14">
        <v>12</v>
      </c>
      <c r="T429" s="14">
        <v>13</v>
      </c>
      <c r="U429" s="14">
        <v>8</v>
      </c>
      <c r="V429" s="14">
        <v>16.399999999999999</v>
      </c>
      <c r="W429" s="14">
        <v>28.4</v>
      </c>
      <c r="X429" s="14">
        <v>23.6</v>
      </c>
      <c r="Y429" s="14">
        <v>2</v>
      </c>
      <c r="Z429" s="14">
        <v>3</v>
      </c>
      <c r="AA429" s="14">
        <v>-1</v>
      </c>
      <c r="AB429" s="14">
        <v>15</v>
      </c>
      <c r="AC429" s="14" t="s">
        <v>53</v>
      </c>
      <c r="AD429" s="14" t="s">
        <v>47</v>
      </c>
      <c r="AE429" s="14">
        <v>9</v>
      </c>
      <c r="AF429" s="14" t="s">
        <v>41</v>
      </c>
      <c r="AG429" s="14" t="s">
        <v>40</v>
      </c>
      <c r="AH429" s="14">
        <v>2</v>
      </c>
      <c r="AI429" s="14">
        <v>304</v>
      </c>
      <c r="AQ429" s="14" t="s">
        <v>697</v>
      </c>
      <c r="AR429" s="9" t="s">
        <v>2441</v>
      </c>
      <c r="AS429" s="3">
        <v>70619</v>
      </c>
      <c r="AT429" s="3">
        <v>13620</v>
      </c>
      <c r="AU429" s="13" t="str">
        <f>HYPERLINK(AX429,_xlfn.CONCAT("BR:",D429))</f>
        <v>BR:Kelly,Carson</v>
      </c>
      <c r="AV429" s="13" t="str">
        <f>HYPERLINK(AY429,_xlfn.CONCAT("BP:",D429))</f>
        <v>BP:Kelly,Carson</v>
      </c>
      <c r="AW429" s="13" t="str">
        <f>HYPERLINK(AZ429,_xlfn.CONCAT("FG:",D429))</f>
        <v>FG:Kelly,Carson</v>
      </c>
      <c r="AX429" t="s">
        <v>2442</v>
      </c>
      <c r="AY429" t="s">
        <v>2443</v>
      </c>
      <c r="AZ429" t="s">
        <v>4046</v>
      </c>
    </row>
    <row r="430" spans="1:52" x14ac:dyDescent="0.25">
      <c r="A430" s="8" t="s">
        <v>1117</v>
      </c>
      <c r="D430" s="23" t="s">
        <v>1436</v>
      </c>
      <c r="E430" s="14" t="s">
        <v>1049</v>
      </c>
      <c r="F430" s="11">
        <v>34989</v>
      </c>
      <c r="G430" s="24">
        <f>IF(MONTH(F430)&lt;7,2025-YEAR(F430),2025-YEAR(F430)-1)</f>
        <v>29</v>
      </c>
      <c r="H430" s="14">
        <v>461</v>
      </c>
      <c r="I430" s="14">
        <v>403</v>
      </c>
      <c r="J430" s="14">
        <v>58</v>
      </c>
      <c r="K430" s="14">
        <v>6</v>
      </c>
      <c r="L430" s="14">
        <v>18</v>
      </c>
      <c r="M430" s="14">
        <v>19.8</v>
      </c>
      <c r="N430" s="14">
        <v>38.799999999999997</v>
      </c>
      <c r="O430" s="14">
        <v>27.8</v>
      </c>
      <c r="P430" s="14">
        <v>1.2</v>
      </c>
      <c r="Q430" s="14">
        <v>1</v>
      </c>
      <c r="R430" s="14">
        <v>-6</v>
      </c>
      <c r="S430" s="14">
        <v>13</v>
      </c>
      <c r="T430" s="14">
        <v>13</v>
      </c>
      <c r="U430" s="14">
        <v>17</v>
      </c>
      <c r="V430" s="14">
        <v>16.3</v>
      </c>
      <c r="W430" s="14">
        <v>34.299999999999997</v>
      </c>
      <c r="X430" s="14">
        <v>24.1</v>
      </c>
      <c r="Y430" s="14">
        <v>1.2</v>
      </c>
      <c r="Z430" s="14">
        <v>2</v>
      </c>
      <c r="AA430" s="14">
        <v>-6</v>
      </c>
      <c r="AB430" s="14">
        <v>14</v>
      </c>
      <c r="AC430" s="14" t="s">
        <v>60</v>
      </c>
      <c r="AD430" s="14" t="s">
        <v>57</v>
      </c>
      <c r="AE430" s="14">
        <v>15</v>
      </c>
      <c r="AF430" s="14" t="s">
        <v>25</v>
      </c>
      <c r="AG430" s="14" t="s">
        <v>40</v>
      </c>
      <c r="AH430" s="14">
        <v>3</v>
      </c>
      <c r="AM430" s="14">
        <v>216</v>
      </c>
      <c r="AQ430" s="14" t="s">
        <v>268</v>
      </c>
      <c r="AR430" s="9" t="s">
        <v>2459</v>
      </c>
      <c r="AS430" s="3">
        <v>125523</v>
      </c>
      <c r="AT430" s="3">
        <v>27506</v>
      </c>
      <c r="AU430" s="13" t="str">
        <f>HYPERLINK(AX430,_xlfn.CONCAT("BR:",D430))</f>
        <v>BR:Kim,Ha-seong</v>
      </c>
      <c r="AV430" s="13" t="str">
        <f>HYPERLINK(AY430,_xlfn.CONCAT("BP:",D430))</f>
        <v>BP:Kim,Ha-seong</v>
      </c>
      <c r="AW430" s="13" t="str">
        <f>HYPERLINK(AZ430,_xlfn.CONCAT("FG:",D430))</f>
        <v>FG:Kim,Ha-seong</v>
      </c>
      <c r="AX430" t="s">
        <v>2460</v>
      </c>
      <c r="AY430" t="s">
        <v>2461</v>
      </c>
      <c r="AZ430" t="s">
        <v>4052</v>
      </c>
    </row>
    <row r="431" spans="1:52" x14ac:dyDescent="0.25">
      <c r="A431" s="8" t="s">
        <v>1117</v>
      </c>
      <c r="D431" s="23" t="s">
        <v>1437</v>
      </c>
      <c r="E431" s="14" t="s">
        <v>1099</v>
      </c>
      <c r="F431" s="11">
        <v>34781</v>
      </c>
      <c r="G431" s="24">
        <f>IF(MONTH(F431)&lt;7,2025-YEAR(F431),2025-YEAR(F431)-1)</f>
        <v>30</v>
      </c>
      <c r="H431" s="14">
        <v>481</v>
      </c>
      <c r="I431" s="14">
        <v>465</v>
      </c>
      <c r="J431" s="14">
        <v>16</v>
      </c>
      <c r="K431" s="14">
        <v>12</v>
      </c>
      <c r="L431" s="14">
        <v>0</v>
      </c>
      <c r="M431" s="14">
        <v>24</v>
      </c>
      <c r="N431" s="14">
        <v>29</v>
      </c>
      <c r="O431" s="14">
        <v>31.3</v>
      </c>
      <c r="P431" s="14">
        <v>1.6</v>
      </c>
      <c r="Q431" s="14" t="s">
        <v>38</v>
      </c>
      <c r="R431" s="14">
        <v>1</v>
      </c>
      <c r="S431" s="14">
        <v>20</v>
      </c>
      <c r="T431" s="14">
        <v>8</v>
      </c>
      <c r="U431" s="14">
        <v>0</v>
      </c>
      <c r="V431" s="14">
        <v>27.6</v>
      </c>
      <c r="W431" s="14">
        <v>32.6</v>
      </c>
      <c r="X431" s="14">
        <v>36.4</v>
      </c>
      <c r="Y431" s="14">
        <v>0.8</v>
      </c>
      <c r="Z431" s="14">
        <v>1</v>
      </c>
      <c r="AA431" s="14">
        <v>1</v>
      </c>
      <c r="AB431" s="14">
        <v>20</v>
      </c>
      <c r="AC431" s="14" t="s">
        <v>64</v>
      </c>
      <c r="AD431" s="14" t="s">
        <v>25</v>
      </c>
      <c r="AE431" s="14">
        <v>14</v>
      </c>
      <c r="AF431" s="14" t="s">
        <v>40</v>
      </c>
      <c r="AG431" s="14" t="s">
        <v>25</v>
      </c>
      <c r="AH431" s="14">
        <v>3</v>
      </c>
      <c r="AK431" s="14">
        <v>208</v>
      </c>
      <c r="AL431" s="14">
        <v>208</v>
      </c>
      <c r="AM431" s="14">
        <v>304</v>
      </c>
      <c r="AO431" s="14">
        <v>408</v>
      </c>
      <c r="AQ431" s="14" t="s">
        <v>583</v>
      </c>
      <c r="AR431" s="9" t="s">
        <v>2462</v>
      </c>
      <c r="AS431" s="3">
        <v>103420</v>
      </c>
      <c r="AT431" s="3">
        <v>16512</v>
      </c>
      <c r="AU431" s="13" t="str">
        <f>HYPERLINK(AX431,_xlfn.CONCAT("BR:",D431))</f>
        <v>BR:Kiner-Falefa,Isiah</v>
      </c>
      <c r="AV431" s="13" t="str">
        <f>HYPERLINK(AY431,_xlfn.CONCAT("BP:",D431))</f>
        <v>BP:Kiner-Falefa,Isiah</v>
      </c>
      <c r="AW431" s="13" t="str">
        <f>HYPERLINK(AZ431,_xlfn.CONCAT("FG:",D431))</f>
        <v>FG:Kiner-Falefa,Isiah</v>
      </c>
      <c r="AX431" t="s">
        <v>2463</v>
      </c>
      <c r="AY431" t="s">
        <v>2464</v>
      </c>
      <c r="AZ431" t="s">
        <v>4053</v>
      </c>
    </row>
    <row r="432" spans="1:52" x14ac:dyDescent="0.25">
      <c r="A432" s="8" t="s">
        <v>1117</v>
      </c>
      <c r="B432" t="s">
        <v>1018</v>
      </c>
      <c r="D432" s="23" t="s">
        <v>1118</v>
      </c>
      <c r="E432" s="14" t="s">
        <v>1022</v>
      </c>
      <c r="F432" s="11">
        <v>37602</v>
      </c>
      <c r="G432" s="24">
        <f>IF(MONTH(F432)&lt;7,2025-YEAR(F432),2025-YEAR(F432)-1)</f>
        <v>22</v>
      </c>
      <c r="AR432" s="9" t="s">
        <v>1119</v>
      </c>
      <c r="AS432" s="3">
        <v>148304</v>
      </c>
      <c r="AT432" s="3" t="s">
        <v>1120</v>
      </c>
      <c r="AU432" s="13" t="str">
        <f>HYPERLINK(AX432,_xlfn.CONCAT("BR:",D432))</f>
        <v>BR:Mayer,Marcelo*</v>
      </c>
      <c r="AV432" s="13" t="str">
        <f>HYPERLINK(AY432,_xlfn.CONCAT("BP:",D432))</f>
        <v>BP:Mayer,Marcelo*</v>
      </c>
      <c r="AW432" s="13" t="str">
        <f>HYPERLINK(AZ432,_xlfn.CONCAT("FG:",D432))</f>
        <v>FG:Mayer,Marcelo*</v>
      </c>
      <c r="AX432" t="s">
        <v>1121</v>
      </c>
      <c r="AY432" t="s">
        <v>1122</v>
      </c>
      <c r="AZ432" t="s">
        <v>4109</v>
      </c>
    </row>
    <row r="433" spans="1:52" x14ac:dyDescent="0.25">
      <c r="A433" s="8" t="s">
        <v>1117</v>
      </c>
      <c r="C433" s="14">
        <v>75</v>
      </c>
      <c r="D433" s="23" t="s">
        <v>1496</v>
      </c>
      <c r="E433" s="14" t="s">
        <v>1113</v>
      </c>
      <c r="F433" s="11">
        <v>33702</v>
      </c>
      <c r="G433" s="24">
        <f>IF(MONTH(F433)&lt;7,2025-YEAR(F433),2025-YEAR(F433)-1)</f>
        <v>33</v>
      </c>
      <c r="H433" s="14">
        <v>459</v>
      </c>
      <c r="I433" s="14">
        <v>424</v>
      </c>
      <c r="J433" s="14">
        <v>35</v>
      </c>
      <c r="K433" s="14">
        <v>4</v>
      </c>
      <c r="L433" s="14">
        <v>3</v>
      </c>
      <c r="M433" s="14">
        <v>21.5</v>
      </c>
      <c r="N433" s="14">
        <v>29.5</v>
      </c>
      <c r="O433" s="14">
        <v>29.1</v>
      </c>
      <c r="P433" s="14">
        <v>1</v>
      </c>
      <c r="Q433" s="14">
        <v>1</v>
      </c>
      <c r="R433" s="14">
        <v>-12</v>
      </c>
      <c r="S433" s="14">
        <v>9</v>
      </c>
      <c r="T433" s="14">
        <v>8</v>
      </c>
      <c r="U433" s="14">
        <v>7</v>
      </c>
      <c r="V433" s="14">
        <v>20</v>
      </c>
      <c r="W433" s="14">
        <v>32</v>
      </c>
      <c r="X433" s="14">
        <v>32.700000000000003</v>
      </c>
      <c r="Y433" s="14">
        <v>1.8</v>
      </c>
      <c r="Z433" s="14">
        <v>2</v>
      </c>
      <c r="AA433" s="14">
        <v>-8</v>
      </c>
      <c r="AB433" s="14">
        <v>8</v>
      </c>
      <c r="AC433" s="14" t="s">
        <v>323</v>
      </c>
      <c r="AD433" s="14" t="s">
        <v>40</v>
      </c>
      <c r="AE433" s="14">
        <v>12</v>
      </c>
      <c r="AF433" s="14" t="s">
        <v>40</v>
      </c>
      <c r="AG433" s="14" t="s">
        <v>40</v>
      </c>
      <c r="AH433" s="14">
        <v>3</v>
      </c>
      <c r="AK433" s="14">
        <v>212</v>
      </c>
      <c r="AN433" s="14">
        <v>316</v>
      </c>
      <c r="AP433" s="14">
        <v>316</v>
      </c>
      <c r="AQ433" s="14" t="s">
        <v>510</v>
      </c>
      <c r="AR433" s="9" t="s">
        <v>2621</v>
      </c>
      <c r="AS433" s="3">
        <v>103451</v>
      </c>
      <c r="AT433" s="3">
        <v>15362</v>
      </c>
      <c r="AU433" s="13" t="str">
        <f>HYPERLINK(AX433,_xlfn.CONCAT("BR:",D433))</f>
        <v>BR:McNeil,Jeff*</v>
      </c>
      <c r="AV433" s="13" t="str">
        <f>HYPERLINK(AY433,_xlfn.CONCAT("BP:",D433))</f>
        <v>BP:McNeil,Jeff*</v>
      </c>
      <c r="AW433" s="13" t="str">
        <f>HYPERLINK(AZ433,_xlfn.CONCAT("FG:",D433))</f>
        <v>FG:McNeil,Jeff*</v>
      </c>
      <c r="AX433" t="s">
        <v>2622</v>
      </c>
      <c r="AY433" t="s">
        <v>2623</v>
      </c>
      <c r="AZ433" t="s">
        <v>4123</v>
      </c>
    </row>
    <row r="434" spans="1:52" x14ac:dyDescent="0.25">
      <c r="A434" s="8" t="s">
        <v>1117</v>
      </c>
      <c r="D434" s="23" t="s">
        <v>1519</v>
      </c>
      <c r="E434" s="14" t="s">
        <v>1148</v>
      </c>
      <c r="F434" s="11">
        <v>33110</v>
      </c>
      <c r="G434" s="24">
        <f>IF(MONTH(F434)&lt;7,2025-YEAR(F434),2025-YEAR(F434)-1)</f>
        <v>34</v>
      </c>
      <c r="H434" s="14">
        <v>282</v>
      </c>
      <c r="I434" s="14">
        <v>237</v>
      </c>
      <c r="J434" s="14">
        <v>45</v>
      </c>
      <c r="K434" s="14">
        <v>39</v>
      </c>
      <c r="L434" s="14">
        <v>13</v>
      </c>
      <c r="M434" s="14">
        <v>7.2</v>
      </c>
      <c r="N434" s="14">
        <v>24.1</v>
      </c>
      <c r="O434" s="14">
        <v>23.4</v>
      </c>
      <c r="P434" s="14">
        <v>5</v>
      </c>
      <c r="Q434" s="14" t="s">
        <v>52</v>
      </c>
      <c r="R434" s="14">
        <v>0</v>
      </c>
      <c r="S434" s="14">
        <v>0</v>
      </c>
      <c r="T434" s="14">
        <v>32</v>
      </c>
      <c r="U434" s="14">
        <v>26</v>
      </c>
      <c r="V434" s="14">
        <v>15</v>
      </c>
      <c r="W434" s="14">
        <v>45</v>
      </c>
      <c r="X434" s="14">
        <v>37.200000000000003</v>
      </c>
      <c r="Y434" s="14">
        <v>4.0999999999999996</v>
      </c>
      <c r="Z434" s="14" t="s">
        <v>281</v>
      </c>
      <c r="AA434" s="14">
        <v>0</v>
      </c>
      <c r="AB434" s="14">
        <v>0</v>
      </c>
      <c r="AC434" s="14" t="s">
        <v>69</v>
      </c>
      <c r="AD434" s="14" t="s">
        <v>47</v>
      </c>
      <c r="AE434" s="14">
        <v>12</v>
      </c>
      <c r="AF434" s="14" t="s">
        <v>41</v>
      </c>
      <c r="AG434" s="14" t="s">
        <v>41</v>
      </c>
      <c r="AH434" s="14">
        <v>5</v>
      </c>
      <c r="AL434" s="14">
        <v>414</v>
      </c>
      <c r="AQ434" s="14" t="s">
        <v>409</v>
      </c>
      <c r="AR434" s="9" t="s">
        <v>2688</v>
      </c>
      <c r="AS434" s="3">
        <v>100007</v>
      </c>
      <c r="AT434" s="3">
        <v>13301</v>
      </c>
      <c r="AU434" s="13" t="str">
        <f>HYPERLINK(AX434,_xlfn.CONCAT("BR:",D434))</f>
        <v>BR:Muncy,Max*</v>
      </c>
      <c r="AV434" s="13" t="str">
        <f>HYPERLINK(AY434,_xlfn.CONCAT("BP:",D434))</f>
        <v>BP:Muncy,Max*</v>
      </c>
      <c r="AW434" s="13" t="str">
        <f>HYPERLINK(AZ434,_xlfn.CONCAT("FG:",D434))</f>
        <v>FG:Muncy,Max*</v>
      </c>
      <c r="AX434" t="s">
        <v>2689</v>
      </c>
      <c r="AY434" t="s">
        <v>2690</v>
      </c>
      <c r="AZ434" t="s">
        <v>4148</v>
      </c>
    </row>
    <row r="435" spans="1:52" x14ac:dyDescent="0.25">
      <c r="A435" s="8" t="s">
        <v>1117</v>
      </c>
      <c r="D435" s="23" t="s">
        <v>1534</v>
      </c>
      <c r="E435" s="14" t="s">
        <v>1029</v>
      </c>
      <c r="F435" s="11">
        <v>34176</v>
      </c>
      <c r="G435" s="24">
        <f>IF(MONTH(F435)&lt;7,2025-YEAR(F435),2025-YEAR(F435)-1)</f>
        <v>31</v>
      </c>
      <c r="H435" s="14">
        <v>489</v>
      </c>
      <c r="I435" s="14">
        <v>443</v>
      </c>
      <c r="J435" s="14">
        <v>46</v>
      </c>
      <c r="K435" s="14">
        <v>8</v>
      </c>
      <c r="L435" s="14">
        <v>2</v>
      </c>
      <c r="M435" s="14">
        <v>11.9</v>
      </c>
      <c r="N435" s="14">
        <v>14.9</v>
      </c>
      <c r="O435" s="14">
        <v>17.399999999999999</v>
      </c>
      <c r="P435" s="14">
        <v>0</v>
      </c>
      <c r="Q435" s="14" t="s">
        <v>38</v>
      </c>
      <c r="R435" s="14">
        <v>1</v>
      </c>
      <c r="S435" s="14">
        <v>12</v>
      </c>
      <c r="T435" s="14">
        <v>6</v>
      </c>
      <c r="U435" s="14">
        <v>10</v>
      </c>
      <c r="V435" s="14">
        <v>24.2</v>
      </c>
      <c r="W435" s="14">
        <v>35.200000000000003</v>
      </c>
      <c r="X435" s="14">
        <v>35.9</v>
      </c>
      <c r="Y435" s="14">
        <v>2</v>
      </c>
      <c r="Z435" s="14">
        <v>3</v>
      </c>
      <c r="AA435" s="14">
        <v>1</v>
      </c>
      <c r="AB435" s="14">
        <v>11</v>
      </c>
      <c r="AC435" s="14" t="s">
        <v>122</v>
      </c>
      <c r="AD435" s="14" t="s">
        <v>41</v>
      </c>
      <c r="AE435" s="14">
        <v>12</v>
      </c>
      <c r="AF435" s="14" t="s">
        <v>41</v>
      </c>
      <c r="AG435" s="14" t="s">
        <v>40</v>
      </c>
      <c r="AH435" s="14">
        <v>1</v>
      </c>
      <c r="AJ435" s="14">
        <v>418</v>
      </c>
      <c r="AN435" s="14">
        <v>406</v>
      </c>
      <c r="AP435" s="14">
        <v>406</v>
      </c>
      <c r="AQ435" s="14" t="s">
        <v>123</v>
      </c>
      <c r="AR435" s="9" t="s">
        <v>2731</v>
      </c>
      <c r="AS435" s="3">
        <v>104869</v>
      </c>
      <c r="AT435" s="3">
        <v>16442</v>
      </c>
      <c r="AU435" s="13" t="str">
        <f>HYPERLINK(AX435,_xlfn.CONCAT("BR:",D435))</f>
        <v>BR:O'Hearn,Ryan*</v>
      </c>
      <c r="AV435" s="13" t="str">
        <f>HYPERLINK(AY435,_xlfn.CONCAT("BP:",D435))</f>
        <v>BP:O'Hearn,Ryan*</v>
      </c>
      <c r="AW435" s="13" t="str">
        <f>HYPERLINK(AZ435,_xlfn.CONCAT("FG:",D435))</f>
        <v>FG:O'Hearn,Ryan*</v>
      </c>
      <c r="AX435" t="s">
        <v>2732</v>
      </c>
      <c r="AY435" t="s">
        <v>2733</v>
      </c>
      <c r="AZ435" t="s">
        <v>4165</v>
      </c>
    </row>
    <row r="436" spans="1:52" x14ac:dyDescent="0.25">
      <c r="A436" s="8" t="s">
        <v>1117</v>
      </c>
      <c r="B436" t="s">
        <v>1018</v>
      </c>
      <c r="C436" s="14">
        <v>235</v>
      </c>
      <c r="D436" s="23" t="s">
        <v>7937</v>
      </c>
      <c r="E436" s="14" t="s">
        <v>4533</v>
      </c>
      <c r="F436" s="11">
        <v>37537</v>
      </c>
      <c r="G436" s="24">
        <f>IF(MONTH(F436)&lt;7,2025-YEAR(F436),2025-YEAR(F436)-1)</f>
        <v>22</v>
      </c>
      <c r="AR436" s="9" t="s">
        <v>7938</v>
      </c>
      <c r="AS436" s="3">
        <v>148229</v>
      </c>
      <c r="AT436" s="3" t="s">
        <v>7939</v>
      </c>
      <c r="AU436" s="13" t="str">
        <f>HYPERLINK(AX436,_xlfn.CONCAT("BR:",D436))</f>
        <v>BR:Quero,Jeferson</v>
      </c>
      <c r="AV436" s="13" t="str">
        <f>HYPERLINK(AY436,_xlfn.CONCAT("BP:",D436))</f>
        <v>BP:Quero,Jeferson</v>
      </c>
      <c r="AW436" s="13" t="str">
        <f>HYPERLINK(AZ436,_xlfn.CONCAT("FG:",D436))</f>
        <v>FG:Quero,Jeferson</v>
      </c>
      <c r="AX436" t="s">
        <v>7940</v>
      </c>
      <c r="AY436" t="s">
        <v>7941</v>
      </c>
      <c r="AZ436" t="s">
        <v>7942</v>
      </c>
    </row>
    <row r="437" spans="1:52" x14ac:dyDescent="0.25">
      <c r="A437" s="8" t="s">
        <v>1117</v>
      </c>
      <c r="D437" s="23" t="s">
        <v>1632</v>
      </c>
      <c r="E437" s="14" t="s">
        <v>1092</v>
      </c>
      <c r="F437" s="11">
        <v>36093</v>
      </c>
      <c r="G437" s="24">
        <f>IF(MONTH(F437)&lt;7,2025-YEAR(F437),2025-YEAR(F437)-1)</f>
        <v>26</v>
      </c>
      <c r="H437" s="14">
        <v>705</v>
      </c>
      <c r="I437" s="14">
        <v>576</v>
      </c>
      <c r="J437" s="14">
        <v>129</v>
      </c>
      <c r="K437" s="14">
        <v>0</v>
      </c>
      <c r="L437" s="14">
        <v>32</v>
      </c>
      <c r="M437" s="14">
        <v>18.100000000000001</v>
      </c>
      <c r="N437" s="14">
        <v>51.1</v>
      </c>
      <c r="O437" s="14">
        <v>37.6</v>
      </c>
      <c r="P437" s="14">
        <v>5.2</v>
      </c>
      <c r="Q437" s="14">
        <v>8</v>
      </c>
      <c r="R437" s="14">
        <v>-2</v>
      </c>
      <c r="S437" s="14">
        <v>8</v>
      </c>
      <c r="T437" s="14">
        <v>16</v>
      </c>
      <c r="U437" s="14">
        <v>28</v>
      </c>
      <c r="V437" s="14">
        <v>21.9</v>
      </c>
      <c r="W437" s="14">
        <v>51</v>
      </c>
      <c r="X437" s="14">
        <v>43.3</v>
      </c>
      <c r="Y437" s="14">
        <v>4.8</v>
      </c>
      <c r="Z437" s="14">
        <v>7</v>
      </c>
      <c r="AA437" s="14">
        <v>-3</v>
      </c>
      <c r="AB437" s="14">
        <v>8</v>
      </c>
      <c r="AC437" s="14" t="s">
        <v>336</v>
      </c>
      <c r="AD437" s="14" t="s">
        <v>40</v>
      </c>
      <c r="AE437" s="14">
        <v>12</v>
      </c>
      <c r="AF437" s="14" t="s">
        <v>25</v>
      </c>
      <c r="AG437" s="14" t="s">
        <v>40</v>
      </c>
      <c r="AH437" s="14">
        <v>1</v>
      </c>
      <c r="AN437" s="14">
        <v>302</v>
      </c>
      <c r="AP437" s="14">
        <v>302</v>
      </c>
      <c r="AQ437" s="14" t="s">
        <v>495</v>
      </c>
      <c r="AR437" s="9" t="s">
        <v>3020</v>
      </c>
      <c r="AS437" s="3">
        <v>107182</v>
      </c>
      <c r="AT437" s="3">
        <v>20123</v>
      </c>
      <c r="AU437" s="13" t="str">
        <f>HYPERLINK(AX437,_xlfn.CONCAT("BR:",D437))</f>
        <v>BR:Soto,Juan*</v>
      </c>
      <c r="AV437" s="13" t="str">
        <f>HYPERLINK(AY437,_xlfn.CONCAT("BP:",D437))</f>
        <v>BP:Soto,Juan*</v>
      </c>
      <c r="AW437" s="13" t="str">
        <f>HYPERLINK(AZ437,_xlfn.CONCAT("FG:",D437))</f>
        <v>FG:Soto,Juan*</v>
      </c>
      <c r="AX437" t="s">
        <v>3021</v>
      </c>
      <c r="AY437" t="s">
        <v>3022</v>
      </c>
      <c r="AZ437" t="s">
        <v>4286</v>
      </c>
    </row>
    <row r="438" spans="1:52" x14ac:dyDescent="0.25">
      <c r="A438" s="8" t="s">
        <v>1117</v>
      </c>
      <c r="C438" s="14">
        <v>115</v>
      </c>
      <c r="D438" s="23" t="s">
        <v>1658</v>
      </c>
      <c r="E438" s="14" t="s">
        <v>1113</v>
      </c>
      <c r="F438" s="11">
        <v>34356</v>
      </c>
      <c r="G438" s="24">
        <f>IF(MONTH(F438)&lt;7,2025-YEAR(F438),2025-YEAR(F438)-1)</f>
        <v>31</v>
      </c>
      <c r="H438" s="14">
        <v>338</v>
      </c>
      <c r="I438" s="14">
        <v>319</v>
      </c>
      <c r="J438" s="14">
        <v>19</v>
      </c>
      <c r="K438" s="14">
        <v>22</v>
      </c>
      <c r="L438" s="14">
        <v>7</v>
      </c>
      <c r="M438" s="14">
        <v>21.8</v>
      </c>
      <c r="N438" s="14">
        <v>31.8</v>
      </c>
      <c r="O438" s="14">
        <v>34.9</v>
      </c>
      <c r="P438" s="14">
        <v>0.8</v>
      </c>
      <c r="Q438" s="14">
        <v>0</v>
      </c>
      <c r="R438" s="14">
        <v>-5</v>
      </c>
      <c r="S438" s="14">
        <v>8</v>
      </c>
      <c r="T438" s="14">
        <v>27</v>
      </c>
      <c r="U438" s="14">
        <v>2</v>
      </c>
      <c r="V438" s="14">
        <v>24</v>
      </c>
      <c r="W438" s="14">
        <v>29</v>
      </c>
      <c r="X438" s="14">
        <v>38.700000000000003</v>
      </c>
      <c r="Y438" s="14">
        <v>1</v>
      </c>
      <c r="Z438" s="14">
        <v>1</v>
      </c>
      <c r="AA438" s="14">
        <v>-5</v>
      </c>
      <c r="AB438" s="14">
        <v>9</v>
      </c>
      <c r="AC438" s="14" t="s">
        <v>514</v>
      </c>
      <c r="AD438" s="14" t="s">
        <v>25</v>
      </c>
      <c r="AE438" s="14">
        <v>14</v>
      </c>
      <c r="AF438" s="14" t="s">
        <v>41</v>
      </c>
      <c r="AG438" s="14" t="s">
        <v>41</v>
      </c>
      <c r="AH438" s="14">
        <v>1</v>
      </c>
      <c r="AN438" s="14">
        <v>206</v>
      </c>
      <c r="AO438" s="14">
        <v>206</v>
      </c>
      <c r="AP438" s="14">
        <v>106</v>
      </c>
      <c r="AQ438" s="14" t="s">
        <v>515</v>
      </c>
      <c r="AR438" s="9" t="s">
        <v>3098</v>
      </c>
      <c r="AS438" s="3">
        <v>100630</v>
      </c>
      <c r="AT438" s="3">
        <v>13675</v>
      </c>
      <c r="AU438" s="13" t="str">
        <f>HYPERLINK(AX438,_xlfn.CONCAT("BR:",D438))</f>
        <v>BR:Taylor,Tyrone</v>
      </c>
      <c r="AV438" s="13" t="str">
        <f>HYPERLINK(AY438,_xlfn.CONCAT("BP:",D438))</f>
        <v>BP:Taylor,Tyrone</v>
      </c>
      <c r="AW438" s="13" t="str">
        <f>HYPERLINK(AZ438,_xlfn.CONCAT("FG:",D438))</f>
        <v>FG:Taylor,Tyrone</v>
      </c>
      <c r="AX438" t="s">
        <v>3099</v>
      </c>
      <c r="AY438" t="s">
        <v>3100</v>
      </c>
      <c r="AZ438" t="s">
        <v>4313</v>
      </c>
    </row>
    <row r="439" spans="1:52" x14ac:dyDescent="0.25">
      <c r="A439" s="8" t="s">
        <v>1117</v>
      </c>
      <c r="C439" s="14">
        <v>175</v>
      </c>
      <c r="D439" s="23" t="s">
        <v>1661</v>
      </c>
      <c r="E439" s="14" t="s">
        <v>369</v>
      </c>
      <c r="F439" s="11">
        <v>34825</v>
      </c>
      <c r="G439" s="24">
        <f>IF(MONTH(F439)&lt;7,2025-YEAR(F439),2025-YEAR(F439)-1)</f>
        <v>30</v>
      </c>
      <c r="H439" s="14">
        <v>185</v>
      </c>
      <c r="I439" s="14">
        <v>157</v>
      </c>
      <c r="J439" s="14">
        <v>28</v>
      </c>
      <c r="K439" s="14">
        <v>84</v>
      </c>
      <c r="L439" s="14">
        <v>3</v>
      </c>
      <c r="M439" s="14">
        <v>10.4</v>
      </c>
      <c r="N439" s="14">
        <v>13.4</v>
      </c>
      <c r="O439" s="14">
        <v>16.600000000000001</v>
      </c>
      <c r="P439" s="14">
        <v>0</v>
      </c>
      <c r="Q439" s="14" t="s">
        <v>38</v>
      </c>
      <c r="R439" s="14">
        <v>6</v>
      </c>
      <c r="S439" s="14">
        <v>4</v>
      </c>
      <c r="T439" s="14">
        <v>33</v>
      </c>
      <c r="U439" s="14">
        <v>29</v>
      </c>
      <c r="V439" s="14">
        <v>10.4</v>
      </c>
      <c r="W439" s="14">
        <v>39.5</v>
      </c>
      <c r="X439" s="14">
        <v>23.6</v>
      </c>
      <c r="Y439" s="14">
        <v>2.6</v>
      </c>
      <c r="Z439" s="14" t="s">
        <v>38</v>
      </c>
      <c r="AA439" s="14">
        <v>5</v>
      </c>
      <c r="AB439" s="14">
        <v>5</v>
      </c>
      <c r="AC439" s="14" t="s">
        <v>44</v>
      </c>
      <c r="AD439" s="14" t="s">
        <v>40</v>
      </c>
      <c r="AE439" s="14">
        <v>9</v>
      </c>
      <c r="AF439" s="14" t="s">
        <v>41</v>
      </c>
      <c r="AG439" s="14" t="s">
        <v>41</v>
      </c>
      <c r="AH439" s="14">
        <v>2</v>
      </c>
      <c r="AI439" s="14">
        <v>304</v>
      </c>
      <c r="AQ439" s="14" t="s">
        <v>389</v>
      </c>
      <c r="AR439" s="9" t="s">
        <v>3107</v>
      </c>
      <c r="AS439" s="3">
        <v>108661</v>
      </c>
      <c r="AT439" s="3">
        <v>19318</v>
      </c>
      <c r="AU439" s="13" t="str">
        <f>HYPERLINK(AX439,_xlfn.CONCAT("BR:",D439))</f>
        <v>BR:Thaiss,Matt*</v>
      </c>
      <c r="AV439" s="13" t="str">
        <f>HYPERLINK(AY439,_xlfn.CONCAT("BP:",D439))</f>
        <v>BP:Thaiss,Matt*</v>
      </c>
      <c r="AW439" s="13" t="str">
        <f>HYPERLINK(AZ439,_xlfn.CONCAT("FG:",D439))</f>
        <v>FG:Thaiss,Matt*</v>
      </c>
      <c r="AX439" t="s">
        <v>3108</v>
      </c>
      <c r="AY439" t="s">
        <v>3109</v>
      </c>
      <c r="AZ439" t="s">
        <v>4318</v>
      </c>
    </row>
    <row r="440" spans="1:52" x14ac:dyDescent="0.25">
      <c r="A440" s="8" t="s">
        <v>1117</v>
      </c>
      <c r="D440" s="23" t="s">
        <v>1669</v>
      </c>
      <c r="E440" s="14" t="s">
        <v>1092</v>
      </c>
      <c r="F440" s="11">
        <v>35412</v>
      </c>
      <c r="G440" s="24">
        <f>IF(MONTH(F440)&lt;7,2025-YEAR(F440),2025-YEAR(F440)-1)</f>
        <v>28</v>
      </c>
      <c r="H440" s="14">
        <v>652</v>
      </c>
      <c r="I440" s="14">
        <v>587</v>
      </c>
      <c r="J440" s="14">
        <v>65</v>
      </c>
      <c r="K440" s="14">
        <v>22</v>
      </c>
      <c r="L440" s="14">
        <v>17</v>
      </c>
      <c r="M440" s="14">
        <v>20.8</v>
      </c>
      <c r="N440" s="14">
        <v>38.799999999999997</v>
      </c>
      <c r="O440" s="14">
        <v>33.299999999999997</v>
      </c>
      <c r="P440" s="14">
        <v>3</v>
      </c>
      <c r="Q440" s="14">
        <v>5</v>
      </c>
      <c r="R440" s="14">
        <v>-4</v>
      </c>
      <c r="S440" s="14">
        <v>4</v>
      </c>
      <c r="T440" s="14">
        <v>19</v>
      </c>
      <c r="U440" s="14">
        <v>12</v>
      </c>
      <c r="V440" s="14">
        <v>23.6</v>
      </c>
      <c r="W440" s="14">
        <v>36.700000000000003</v>
      </c>
      <c r="X440" s="14">
        <v>27.8</v>
      </c>
      <c r="Y440" s="14">
        <v>0.3</v>
      </c>
      <c r="Z440" s="14">
        <v>0</v>
      </c>
      <c r="AA440" s="14">
        <v>-4</v>
      </c>
      <c r="AB440" s="14">
        <v>4</v>
      </c>
      <c r="AC440" s="14" t="s">
        <v>392</v>
      </c>
      <c r="AD440" s="14" t="s">
        <v>41</v>
      </c>
      <c r="AE440" s="14">
        <v>11</v>
      </c>
      <c r="AF440" s="14" t="s">
        <v>41</v>
      </c>
      <c r="AG440" s="14" t="s">
        <v>40</v>
      </c>
      <c r="AH440" s="14">
        <v>1</v>
      </c>
      <c r="AK440" s="14">
        <v>419</v>
      </c>
      <c r="AQ440" s="14" t="s">
        <v>496</v>
      </c>
      <c r="AR440" s="9" t="s">
        <v>3131</v>
      </c>
      <c r="AS440" s="3">
        <v>104180</v>
      </c>
      <c r="AT440" s="3">
        <v>16997</v>
      </c>
      <c r="AU440" s="13" t="str">
        <f>HYPERLINK(AX440,_xlfn.CONCAT("BR:",D440))</f>
        <v>BR:Torres,Gleyber</v>
      </c>
      <c r="AV440" s="13" t="str">
        <f>HYPERLINK(AY440,_xlfn.CONCAT("BP:",D440))</f>
        <v>BP:Torres,Gleyber</v>
      </c>
      <c r="AW440" s="13" t="str">
        <f>HYPERLINK(AZ440,_xlfn.CONCAT("FG:",D440))</f>
        <v>FG:Torres,Gleyber</v>
      </c>
      <c r="AX440" t="s">
        <v>3132</v>
      </c>
      <c r="AY440" t="s">
        <v>3133</v>
      </c>
      <c r="AZ440" t="s">
        <v>4326</v>
      </c>
    </row>
    <row r="441" spans="1:52" x14ac:dyDescent="0.25">
      <c r="A441" s="8" t="s">
        <v>1117</v>
      </c>
      <c r="D441" s="23" t="s">
        <v>1688</v>
      </c>
      <c r="E441" s="14" t="s">
        <v>4554</v>
      </c>
      <c r="F441" s="11">
        <v>35248</v>
      </c>
      <c r="G441" s="24">
        <f>IF(MONTH(F441)&lt;7,2025-YEAR(F441),2025-YEAR(F441)-1)</f>
        <v>28</v>
      </c>
      <c r="H441" s="14">
        <v>507</v>
      </c>
      <c r="I441" s="14">
        <v>459</v>
      </c>
      <c r="J441" s="14">
        <v>48</v>
      </c>
      <c r="K441" s="14">
        <v>7</v>
      </c>
      <c r="L441" s="14">
        <v>12</v>
      </c>
      <c r="M441" s="14">
        <v>29.7</v>
      </c>
      <c r="N441" s="14">
        <v>43.7</v>
      </c>
      <c r="O441" s="14">
        <v>46.8</v>
      </c>
      <c r="P441" s="14">
        <v>2.5</v>
      </c>
      <c r="Q441" s="14">
        <v>4</v>
      </c>
      <c r="R441" s="14">
        <v>-14</v>
      </c>
      <c r="S441" s="14">
        <v>0</v>
      </c>
      <c r="T441" s="14">
        <v>40</v>
      </c>
      <c r="U441" s="14">
        <v>10</v>
      </c>
      <c r="V441" s="14">
        <v>11.7</v>
      </c>
      <c r="W441" s="14">
        <v>23.7</v>
      </c>
      <c r="X441" s="14">
        <v>29.5</v>
      </c>
      <c r="Y441" s="14">
        <v>3</v>
      </c>
      <c r="Z441" s="14" t="s">
        <v>192</v>
      </c>
      <c r="AA441" s="14">
        <v>0</v>
      </c>
      <c r="AB441" s="14">
        <v>0</v>
      </c>
      <c r="AC441" s="14" t="s">
        <v>64</v>
      </c>
      <c r="AD441" s="14" t="s">
        <v>25</v>
      </c>
      <c r="AE441" s="14">
        <v>15</v>
      </c>
      <c r="AF441" s="14" t="s">
        <v>40</v>
      </c>
      <c r="AG441" s="14" t="s">
        <v>41</v>
      </c>
      <c r="AH441" s="14">
        <v>2</v>
      </c>
      <c r="AN441" s="14">
        <v>103</v>
      </c>
      <c r="AO441" s="14">
        <v>103</v>
      </c>
      <c r="AP441" s="14">
        <v>203</v>
      </c>
      <c r="AQ441" s="14" t="s">
        <v>721</v>
      </c>
      <c r="AR441" s="9" t="s">
        <v>3188</v>
      </c>
      <c r="AS441" s="3">
        <v>110995</v>
      </c>
      <c r="AT441" s="3">
        <v>19918</v>
      </c>
      <c r="AU441" s="13" t="str">
        <f>HYPERLINK(AX441,_xlfn.CONCAT("BR:",D441))</f>
        <v>BR:Varsho,Daulton*</v>
      </c>
      <c r="AV441" s="13" t="str">
        <f>HYPERLINK(AY441,_xlfn.CONCAT("BP:",D441))</f>
        <v>BP:Varsho,Daulton*</v>
      </c>
      <c r="AW441" s="13" t="str">
        <f>HYPERLINK(AZ441,_xlfn.CONCAT("FG:",D441))</f>
        <v>FG:Varsho,Daulton*</v>
      </c>
      <c r="AX441" t="s">
        <v>3189</v>
      </c>
      <c r="AY441" t="s">
        <v>3190</v>
      </c>
      <c r="AZ441" t="s">
        <v>4345</v>
      </c>
    </row>
    <row r="442" spans="1:52" x14ac:dyDescent="0.25">
      <c r="A442" s="8"/>
      <c r="D442" s="23" t="s">
        <v>1191</v>
      </c>
      <c r="E442" s="14" t="s">
        <v>4528</v>
      </c>
      <c r="F442" s="11">
        <v>31806</v>
      </c>
      <c r="G442" s="24">
        <f>IF(MONTH(F442)&lt;7,2025-YEAR(F442),2025-YEAR(F442)-1)</f>
        <v>38</v>
      </c>
      <c r="H442" s="14">
        <v>117</v>
      </c>
      <c r="I442" s="14">
        <v>113</v>
      </c>
      <c r="J442" s="14">
        <v>4</v>
      </c>
      <c r="K442" s="14">
        <v>6</v>
      </c>
      <c r="L442" s="14">
        <v>0</v>
      </c>
      <c r="M442" s="14">
        <v>0.9</v>
      </c>
      <c r="N442" s="14">
        <v>4.8</v>
      </c>
      <c r="O442" s="14">
        <v>3.4</v>
      </c>
      <c r="P442" s="14">
        <v>0.9</v>
      </c>
      <c r="Q442" s="14" t="s">
        <v>176</v>
      </c>
      <c r="R442" s="14">
        <v>0</v>
      </c>
      <c r="S442" s="14">
        <v>25</v>
      </c>
      <c r="T442" s="14">
        <v>34</v>
      </c>
      <c r="U442" s="14">
        <v>0</v>
      </c>
      <c r="V442" s="14">
        <v>3.1</v>
      </c>
      <c r="W442" s="14">
        <v>7.1</v>
      </c>
      <c r="X442" s="14">
        <v>12.4</v>
      </c>
      <c r="Y442" s="14">
        <v>3.1</v>
      </c>
      <c r="Z442" s="14" t="s">
        <v>43</v>
      </c>
      <c r="AA442" s="14">
        <v>0</v>
      </c>
      <c r="AB442" s="14">
        <v>25</v>
      </c>
      <c r="AC442" s="14" t="s">
        <v>53</v>
      </c>
      <c r="AD442" s="14" t="s">
        <v>47</v>
      </c>
      <c r="AE442" s="14">
        <v>9</v>
      </c>
      <c r="AF442" s="14" t="s">
        <v>41</v>
      </c>
      <c r="AG442" s="14" t="s">
        <v>40</v>
      </c>
      <c r="AH442" s="14">
        <v>1</v>
      </c>
      <c r="AJ442" s="14">
        <v>416</v>
      </c>
      <c r="AQ442" s="14" t="s">
        <v>327</v>
      </c>
      <c r="AR442" s="9" t="s">
        <v>1741</v>
      </c>
      <c r="AS442" s="3">
        <v>102005</v>
      </c>
      <c r="AT442" s="3">
        <v>15676</v>
      </c>
      <c r="AU442" s="13" t="str">
        <f>HYPERLINK(AX442,_xlfn.CONCAT("BR:",D442))</f>
        <v>BR:Abreu,Jose</v>
      </c>
      <c r="AV442" s="13" t="str">
        <f>HYPERLINK(AY442,_xlfn.CONCAT("BP:",D442))</f>
        <v>BP:Abreu,Jose</v>
      </c>
      <c r="AW442" s="13" t="str">
        <f>HYPERLINK(AZ442,_xlfn.CONCAT("FG:",D442))</f>
        <v>FG:Abreu,Jose</v>
      </c>
      <c r="AX442" t="s">
        <v>1742</v>
      </c>
      <c r="AY442" t="s">
        <v>1743</v>
      </c>
      <c r="AZ442" t="s">
        <v>3747</v>
      </c>
    </row>
    <row r="443" spans="1:52" x14ac:dyDescent="0.25">
      <c r="A443" s="8"/>
      <c r="B443" t="s">
        <v>1018</v>
      </c>
      <c r="D443" s="23" t="s">
        <v>1194</v>
      </c>
      <c r="E443" s="14" t="s">
        <v>1113</v>
      </c>
      <c r="F443" s="11">
        <v>37327</v>
      </c>
      <c r="G443" s="24">
        <f>IF(MONTH(F443)&lt;7,2025-YEAR(F443),2025-YEAR(F443)-1)</f>
        <v>23</v>
      </c>
      <c r="H443" s="14">
        <v>40</v>
      </c>
      <c r="I443" s="14">
        <v>39</v>
      </c>
      <c r="J443" s="14">
        <v>1</v>
      </c>
      <c r="K443" s="14">
        <v>2</v>
      </c>
      <c r="L443" s="14">
        <v>0</v>
      </c>
      <c r="M443" s="14">
        <v>38.799999999999997</v>
      </c>
      <c r="N443" s="14">
        <v>38.799999999999997</v>
      </c>
      <c r="O443" s="14">
        <v>131.1</v>
      </c>
      <c r="P443" s="14">
        <v>20.3</v>
      </c>
      <c r="Q443" s="14" t="s">
        <v>52</v>
      </c>
      <c r="R443" s="14">
        <v>0</v>
      </c>
      <c r="S443" s="14">
        <v>21</v>
      </c>
      <c r="T443" s="14">
        <v>9</v>
      </c>
      <c r="U443" s="14">
        <v>0</v>
      </c>
      <c r="V443" s="14">
        <v>31</v>
      </c>
      <c r="W443" s="14">
        <v>31</v>
      </c>
      <c r="X443" s="14">
        <v>45.1</v>
      </c>
      <c r="Y443" s="14">
        <v>2.7</v>
      </c>
      <c r="Z443" s="14">
        <v>5</v>
      </c>
      <c r="AA443" s="14">
        <v>3</v>
      </c>
      <c r="AB443" s="14">
        <v>21</v>
      </c>
      <c r="AC443" s="14" t="s">
        <v>180</v>
      </c>
      <c r="AD443" s="14" t="s">
        <v>47</v>
      </c>
      <c r="AE443" s="14">
        <v>15</v>
      </c>
      <c r="AF443" s="14" t="s">
        <v>41</v>
      </c>
      <c r="AG443" s="14" t="s">
        <v>40</v>
      </c>
      <c r="AH443" s="14">
        <v>1</v>
      </c>
      <c r="AK443" s="14">
        <v>414</v>
      </c>
      <c r="AM443" s="14">
        <v>416</v>
      </c>
      <c r="AQ443" s="14" t="s">
        <v>520</v>
      </c>
      <c r="AR443" s="9" t="s">
        <v>1750</v>
      </c>
      <c r="AS443" s="3">
        <v>111462</v>
      </c>
      <c r="AT443" s="3" t="s">
        <v>1751</v>
      </c>
      <c r="AU443" s="13" t="str">
        <f>HYPERLINK(AX443,_xlfn.CONCAT("BR:",D443))</f>
        <v>BR:Acuna,Luisangel</v>
      </c>
      <c r="AV443" s="13" t="str">
        <f>HYPERLINK(AY443,_xlfn.CONCAT("BP:",D443))</f>
        <v>BP:Acuna,Luisangel</v>
      </c>
      <c r="AW443" s="13" t="str">
        <f>HYPERLINK(AZ443,_xlfn.CONCAT("FG:",D443))</f>
        <v>FG:Acuna,Luisangel</v>
      </c>
      <c r="AX443" t="s">
        <v>1752</v>
      </c>
      <c r="AY443" t="s">
        <v>1753</v>
      </c>
      <c r="AZ443" t="s">
        <v>4463</v>
      </c>
    </row>
    <row r="444" spans="1:52" x14ac:dyDescent="0.25">
      <c r="A444" s="8"/>
      <c r="B444" t="s">
        <v>1018</v>
      </c>
      <c r="D444" s="23" t="s">
        <v>1196</v>
      </c>
      <c r="E444" s="14" t="s">
        <v>369</v>
      </c>
      <c r="F444" s="11">
        <v>36451</v>
      </c>
      <c r="G444" s="24">
        <f>IF(MONTH(F444)&lt;7,2025-YEAR(F444),2025-YEAR(F444)-1)</f>
        <v>25</v>
      </c>
      <c r="H444" s="14">
        <v>38</v>
      </c>
      <c r="I444" s="14">
        <v>35</v>
      </c>
      <c r="J444" s="14">
        <v>3</v>
      </c>
      <c r="K444" s="14">
        <v>29</v>
      </c>
      <c r="L444" s="14">
        <v>9</v>
      </c>
      <c r="M444" s="14">
        <v>8.1</v>
      </c>
      <c r="N444" s="14">
        <v>17.100000000000001</v>
      </c>
      <c r="O444" s="14">
        <v>8.1</v>
      </c>
      <c r="P444" s="14">
        <v>0</v>
      </c>
      <c r="Q444" s="14" t="s">
        <v>38</v>
      </c>
      <c r="R444" s="14">
        <v>4</v>
      </c>
      <c r="S444" s="14">
        <v>21</v>
      </c>
      <c r="T444" s="14">
        <v>49</v>
      </c>
      <c r="U444" s="14">
        <v>9</v>
      </c>
      <c r="V444" s="14">
        <v>19.8</v>
      </c>
      <c r="W444" s="14">
        <v>28.8</v>
      </c>
      <c r="X444" s="14">
        <v>27.5</v>
      </c>
      <c r="Y444" s="14">
        <v>2.5</v>
      </c>
      <c r="Z444" s="14">
        <v>5</v>
      </c>
      <c r="AA444" s="14">
        <v>4</v>
      </c>
      <c r="AB444" s="14">
        <v>18</v>
      </c>
      <c r="AC444" s="14" t="s">
        <v>244</v>
      </c>
      <c r="AD444" s="14" t="s">
        <v>40</v>
      </c>
      <c r="AE444" s="14">
        <v>16</v>
      </c>
      <c r="AF444" s="14" t="s">
        <v>41</v>
      </c>
      <c r="AG444" s="14" t="s">
        <v>41</v>
      </c>
      <c r="AH444" s="14">
        <v>1</v>
      </c>
      <c r="AO444" s="14">
        <v>317</v>
      </c>
      <c r="AP444" s="14">
        <v>317</v>
      </c>
      <c r="AQ444" s="14" t="s">
        <v>788</v>
      </c>
      <c r="AR444" s="9" t="s">
        <v>1757</v>
      </c>
      <c r="AS444" s="3">
        <v>111498</v>
      </c>
      <c r="AT444" s="3">
        <v>23788</v>
      </c>
      <c r="AU444" s="13" t="str">
        <f>HYPERLINK(AX444,_xlfn.CONCAT("BR:",D444))</f>
        <v>BR:Adams,Jordyn</v>
      </c>
      <c r="AV444" s="13" t="str">
        <f>HYPERLINK(AY444,_xlfn.CONCAT("BP:",D444))</f>
        <v>BP:Adams,Jordyn</v>
      </c>
      <c r="AW444" s="13" t="str">
        <f>HYPERLINK(AZ444,_xlfn.CONCAT("FG:",D444))</f>
        <v>FG:Adams,Jordyn</v>
      </c>
      <c r="AX444" t="s">
        <v>1758</v>
      </c>
      <c r="AY444" t="s">
        <v>1759</v>
      </c>
      <c r="AZ444" t="s">
        <v>3752</v>
      </c>
    </row>
    <row r="445" spans="1:52" x14ac:dyDescent="0.25">
      <c r="A445" s="8"/>
      <c r="D445" s="23" t="s">
        <v>1197</v>
      </c>
      <c r="E445" s="14" t="s">
        <v>1074</v>
      </c>
      <c r="F445" s="11">
        <v>35242</v>
      </c>
      <c r="G445" s="24">
        <f>IF(MONTH(F445)&lt;7,2025-YEAR(F445),2025-YEAR(F445)-1)</f>
        <v>29</v>
      </c>
      <c r="H445" s="14">
        <v>126</v>
      </c>
      <c r="I445" s="14">
        <v>116</v>
      </c>
      <c r="J445" s="14">
        <v>10</v>
      </c>
      <c r="K445" s="14">
        <v>36</v>
      </c>
      <c r="L445" s="14">
        <v>7</v>
      </c>
      <c r="M445" s="14">
        <v>20.7</v>
      </c>
      <c r="N445" s="14">
        <v>30.7</v>
      </c>
      <c r="O445" s="14">
        <v>30.5</v>
      </c>
      <c r="P445" s="14">
        <v>0</v>
      </c>
      <c r="Q445" s="14" t="s">
        <v>38</v>
      </c>
      <c r="R445" s="14">
        <v>-10</v>
      </c>
      <c r="S445" s="14">
        <v>18</v>
      </c>
      <c r="T445" s="14">
        <v>33</v>
      </c>
      <c r="U445" s="14">
        <v>7</v>
      </c>
      <c r="V445" s="14">
        <v>16</v>
      </c>
      <c r="W445" s="14">
        <v>26</v>
      </c>
      <c r="X445" s="14">
        <v>25.2</v>
      </c>
      <c r="Y445" s="14">
        <v>1.8</v>
      </c>
      <c r="Z445" s="14">
        <v>2</v>
      </c>
      <c r="AA445" s="14">
        <v>-8</v>
      </c>
      <c r="AB445" s="14">
        <v>20</v>
      </c>
      <c r="AC445" s="14" t="s">
        <v>69</v>
      </c>
      <c r="AD445" s="14" t="s">
        <v>47</v>
      </c>
      <c r="AE445" s="14">
        <v>10</v>
      </c>
      <c r="AF445" s="14" t="s">
        <v>41</v>
      </c>
      <c r="AG445" s="14" t="s">
        <v>41</v>
      </c>
      <c r="AH445" s="14">
        <v>2</v>
      </c>
      <c r="AI445" s="14">
        <v>409</v>
      </c>
      <c r="AQ445" s="14" t="s">
        <v>725</v>
      </c>
      <c r="AR445" s="9" t="s">
        <v>1760</v>
      </c>
      <c r="AS445" s="3">
        <v>109294</v>
      </c>
      <c r="AT445" s="3">
        <v>19864</v>
      </c>
      <c r="AU445" s="13" t="str">
        <f>HYPERLINK(AX445,_xlfn.CONCAT("BR:",D445))</f>
        <v>BR:Adams,Riley</v>
      </c>
      <c r="AV445" s="13" t="str">
        <f>HYPERLINK(AY445,_xlfn.CONCAT("BP:",D445))</f>
        <v>BP:Adams,Riley</v>
      </c>
      <c r="AW445" s="13" t="str">
        <f>HYPERLINK(AZ445,_xlfn.CONCAT("FG:",D445))</f>
        <v>FG:Adams,Riley</v>
      </c>
      <c r="AX445" t="s">
        <v>1761</v>
      </c>
      <c r="AY445" t="s">
        <v>1762</v>
      </c>
      <c r="AZ445" t="s">
        <v>3753</v>
      </c>
    </row>
    <row r="446" spans="1:52" x14ac:dyDescent="0.25">
      <c r="A446" s="8"/>
      <c r="B446" t="s">
        <v>1018</v>
      </c>
      <c r="D446" s="23" t="s">
        <v>1199</v>
      </c>
      <c r="E446" s="14" t="s">
        <v>369</v>
      </c>
      <c r="F446" s="11">
        <v>32741</v>
      </c>
      <c r="G446" s="24">
        <f>IF(MONTH(F446)&lt;7,2025-YEAR(F446),2025-YEAR(F446)-1)</f>
        <v>35</v>
      </c>
      <c r="H446" s="14">
        <v>28</v>
      </c>
      <c r="I446" s="14">
        <v>26</v>
      </c>
      <c r="J446" s="14">
        <v>2</v>
      </c>
      <c r="K446" s="14">
        <v>56</v>
      </c>
      <c r="L446" s="14">
        <v>0</v>
      </c>
      <c r="M446" s="14">
        <v>20.399999999999999</v>
      </c>
      <c r="N446" s="14">
        <v>20.399999999999999</v>
      </c>
      <c r="O446" s="14">
        <v>38</v>
      </c>
      <c r="P446" s="14">
        <v>0</v>
      </c>
      <c r="Q446" s="14" t="s">
        <v>43</v>
      </c>
      <c r="R446" s="14">
        <v>0</v>
      </c>
      <c r="S446" s="14">
        <v>30</v>
      </c>
      <c r="T446" s="14">
        <v>61</v>
      </c>
      <c r="U446" s="14">
        <v>13</v>
      </c>
      <c r="V446" s="14">
        <v>5.5</v>
      </c>
      <c r="W446" s="14">
        <v>18.5</v>
      </c>
      <c r="X446" s="14">
        <v>18.3</v>
      </c>
      <c r="Y446" s="14">
        <v>4.3</v>
      </c>
      <c r="Z446" s="14" t="s">
        <v>281</v>
      </c>
      <c r="AA446" s="14">
        <v>0</v>
      </c>
      <c r="AB446" s="14">
        <v>18</v>
      </c>
      <c r="AC446" s="14" t="s">
        <v>53</v>
      </c>
      <c r="AD446" s="14" t="s">
        <v>47</v>
      </c>
      <c r="AE446" s="14">
        <v>11</v>
      </c>
      <c r="AF446" s="14" t="s">
        <v>41</v>
      </c>
      <c r="AG446" s="14" t="s">
        <v>41</v>
      </c>
      <c r="AH446" s="14">
        <v>3</v>
      </c>
      <c r="AK446" s="14">
        <v>306</v>
      </c>
      <c r="AL446" s="14">
        <v>310</v>
      </c>
      <c r="AQ446" s="14" t="s">
        <v>789</v>
      </c>
      <c r="AR446" s="9" t="s">
        <v>1766</v>
      </c>
      <c r="AS446" s="3">
        <v>50677</v>
      </c>
      <c r="AT446" s="3">
        <v>8418</v>
      </c>
      <c r="AU446" s="13" t="str">
        <f>HYPERLINK(AX446,_xlfn.CONCAT("BR:",D446))</f>
        <v>BR:Adrianza,Ehire+</v>
      </c>
      <c r="AV446" s="13" t="str">
        <f>HYPERLINK(AY446,_xlfn.CONCAT("BP:",D446))</f>
        <v>BP:Adrianza,Ehire+</v>
      </c>
      <c r="AW446" s="13" t="str">
        <f>HYPERLINK(AZ446,_xlfn.CONCAT("FG:",D446))</f>
        <v>FG:Adrianza,Ehire+</v>
      </c>
      <c r="AX446" t="s">
        <v>1767</v>
      </c>
      <c r="AY446" t="s">
        <v>1768</v>
      </c>
      <c r="AZ446" t="s">
        <v>3755</v>
      </c>
    </row>
    <row r="447" spans="1:52" x14ac:dyDescent="0.25">
      <c r="A447" s="8"/>
      <c r="D447" s="23" t="s">
        <v>1200</v>
      </c>
      <c r="E447" s="14" t="s">
        <v>1049</v>
      </c>
      <c r="F447" s="11">
        <v>32947</v>
      </c>
      <c r="G447" s="24">
        <f>IF(MONTH(F447)&lt;7,2025-YEAR(F447),2025-YEAR(F447)-1)</f>
        <v>35</v>
      </c>
      <c r="H447" s="14">
        <v>221</v>
      </c>
      <c r="I447" s="14">
        <v>210</v>
      </c>
      <c r="J447" s="14">
        <v>11</v>
      </c>
      <c r="K447" s="14">
        <v>21</v>
      </c>
      <c r="L447" s="14">
        <v>9</v>
      </c>
      <c r="M447" s="14">
        <v>20.3</v>
      </c>
      <c r="N447" s="14">
        <v>30.3</v>
      </c>
      <c r="O447" s="14">
        <v>32</v>
      </c>
      <c r="P447" s="14">
        <v>2.5</v>
      </c>
      <c r="Q447" s="14" t="s">
        <v>38</v>
      </c>
      <c r="R447" s="14">
        <v>3</v>
      </c>
      <c r="S447" s="14">
        <v>20</v>
      </c>
      <c r="T447" s="14">
        <v>27</v>
      </c>
      <c r="U447" s="14">
        <v>0</v>
      </c>
      <c r="V447" s="14">
        <v>17</v>
      </c>
      <c r="W447" s="14">
        <v>18</v>
      </c>
      <c r="X447" s="14">
        <v>24.9</v>
      </c>
      <c r="Y447" s="14">
        <v>1.8</v>
      </c>
      <c r="Z447" s="14" t="s">
        <v>38</v>
      </c>
      <c r="AA447" s="14">
        <v>3</v>
      </c>
      <c r="AB447" s="14">
        <v>24</v>
      </c>
      <c r="AC447" s="14" t="s">
        <v>537</v>
      </c>
      <c r="AD447" s="14" t="s">
        <v>41</v>
      </c>
      <c r="AE447" s="14">
        <v>12</v>
      </c>
      <c r="AF447" s="14" t="s">
        <v>40</v>
      </c>
      <c r="AG447" s="14" t="s">
        <v>41</v>
      </c>
      <c r="AH447" s="14">
        <v>3</v>
      </c>
      <c r="AK447" s="14">
        <v>341</v>
      </c>
      <c r="AM447" s="14">
        <v>208</v>
      </c>
      <c r="AQ447" s="14" t="s">
        <v>605</v>
      </c>
      <c r="AR447" s="9" t="s">
        <v>1769</v>
      </c>
      <c r="AS447" s="3">
        <v>69508</v>
      </c>
      <c r="AT447" s="3">
        <v>12147</v>
      </c>
      <c r="AU447" s="13" t="str">
        <f>HYPERLINK(AX447,_xlfn.CONCAT("BR:",D447))</f>
        <v>BR:Ahmed,Nick</v>
      </c>
      <c r="AV447" s="13" t="str">
        <f>HYPERLINK(AY447,_xlfn.CONCAT("BP:",D447))</f>
        <v>BP:Ahmed,Nick</v>
      </c>
      <c r="AW447" s="13" t="str">
        <f>HYPERLINK(AZ447,_xlfn.CONCAT("FG:",D447))</f>
        <v>FG:Ahmed,Nick</v>
      </c>
      <c r="AX447" t="s">
        <v>1770</v>
      </c>
      <c r="AY447" t="s">
        <v>1771</v>
      </c>
      <c r="AZ447" t="s">
        <v>3756</v>
      </c>
    </row>
    <row r="448" spans="1:52" x14ac:dyDescent="0.25">
      <c r="A448" s="8"/>
      <c r="B448" t="s">
        <v>1018</v>
      </c>
      <c r="D448" s="23" t="s">
        <v>3322</v>
      </c>
      <c r="E448" s="14" t="s">
        <v>4623</v>
      </c>
      <c r="F448" s="11">
        <v>35263</v>
      </c>
      <c r="G448" s="24">
        <f>IF(MONTH(F448)&lt;7,2025-YEAR(F448),2025-YEAR(F448)-1)</f>
        <v>28</v>
      </c>
      <c r="H448" s="14">
        <v>8</v>
      </c>
      <c r="I448" s="14">
        <v>8</v>
      </c>
      <c r="J448" s="14">
        <v>0</v>
      </c>
      <c r="K448" s="14">
        <v>0</v>
      </c>
      <c r="L448" s="14">
        <v>0</v>
      </c>
      <c r="M448" s="14">
        <v>0</v>
      </c>
      <c r="N448" s="14">
        <v>0</v>
      </c>
      <c r="O448" s="14">
        <v>0</v>
      </c>
      <c r="P448" s="14">
        <v>0</v>
      </c>
      <c r="Q448" s="14" t="s">
        <v>43</v>
      </c>
      <c r="R448" s="14">
        <v>0</v>
      </c>
      <c r="S448" s="14">
        <v>0</v>
      </c>
      <c r="T448" s="14">
        <v>53</v>
      </c>
      <c r="U448" s="14">
        <v>0</v>
      </c>
      <c r="V448" s="14">
        <v>0.8</v>
      </c>
      <c r="W448" s="14">
        <v>0.8</v>
      </c>
      <c r="X448" s="14">
        <v>0.8</v>
      </c>
      <c r="Y448" s="14">
        <v>0</v>
      </c>
      <c r="Z448" s="14" t="s">
        <v>43</v>
      </c>
      <c r="AA448" s="14">
        <v>0</v>
      </c>
      <c r="AB448" s="14">
        <v>0</v>
      </c>
      <c r="AC448" s="14" t="s">
        <v>53</v>
      </c>
      <c r="AD448" s="14" t="s">
        <v>47</v>
      </c>
      <c r="AE448" s="14">
        <v>11</v>
      </c>
      <c r="AF448" s="14" t="s">
        <v>41</v>
      </c>
      <c r="AG448" s="14" t="s">
        <v>41</v>
      </c>
      <c r="AH448" s="14">
        <v>1</v>
      </c>
      <c r="AL448" s="14">
        <v>433</v>
      </c>
      <c r="AQ448" s="14" t="s">
        <v>785</v>
      </c>
      <c r="AR448" s="9" t="s">
        <v>3320</v>
      </c>
      <c r="AS448" s="3">
        <v>111709</v>
      </c>
      <c r="AT448" s="3">
        <v>20557</v>
      </c>
      <c r="AU448" s="13" t="str">
        <f>HYPERLINK(AX448,_xlfn.CONCAT("BR:",D448))</f>
        <v>BR:Alexander,CJ*</v>
      </c>
      <c r="AV448" s="13" t="str">
        <f>HYPERLINK(AY448,_xlfn.CONCAT("BP:",D448))</f>
        <v>BP:Alexander,CJ*</v>
      </c>
      <c r="AW448" s="13" t="str">
        <f>HYPERLINK(AZ448,_xlfn.CONCAT("FG:",D448))</f>
        <v>FG:Alexander,CJ*</v>
      </c>
      <c r="AX448" t="s">
        <v>3319</v>
      </c>
      <c r="AY448" t="s">
        <v>3321</v>
      </c>
      <c r="AZ448" t="s">
        <v>3759</v>
      </c>
    </row>
    <row r="449" spans="1:52" x14ac:dyDescent="0.25">
      <c r="A449" s="8"/>
      <c r="D449" s="23" t="s">
        <v>1203</v>
      </c>
      <c r="E449" s="14" t="s">
        <v>4617</v>
      </c>
      <c r="F449" s="11">
        <v>36076</v>
      </c>
      <c r="G449" s="24">
        <f>IF(MONTH(F449)&lt;7,2025-YEAR(F449),2025-YEAR(F449)-1)</f>
        <v>26</v>
      </c>
      <c r="H449" s="14">
        <v>102</v>
      </c>
      <c r="I449" s="14">
        <v>97</v>
      </c>
      <c r="J449" s="14">
        <v>5</v>
      </c>
      <c r="K449" s="14">
        <v>13</v>
      </c>
      <c r="L449" s="14">
        <v>0</v>
      </c>
      <c r="M449" s="14">
        <v>8</v>
      </c>
      <c r="N449" s="14">
        <v>8</v>
      </c>
      <c r="O449" s="14">
        <v>16.899999999999999</v>
      </c>
      <c r="P449" s="14">
        <v>1.1000000000000001</v>
      </c>
      <c r="Q449" s="14" t="s">
        <v>95</v>
      </c>
      <c r="R449" s="14">
        <v>0</v>
      </c>
      <c r="S449" s="14">
        <v>0</v>
      </c>
      <c r="T449" s="14">
        <v>19</v>
      </c>
      <c r="U449" s="14">
        <v>6</v>
      </c>
      <c r="V449" s="14">
        <v>10.4</v>
      </c>
      <c r="W449" s="14">
        <v>16.399999999999999</v>
      </c>
      <c r="X449" s="14">
        <v>12.3</v>
      </c>
      <c r="Y449" s="14">
        <v>0</v>
      </c>
      <c r="Z449" s="14" t="s">
        <v>38</v>
      </c>
      <c r="AA449" s="14">
        <v>-6</v>
      </c>
      <c r="AB449" s="14">
        <v>0</v>
      </c>
      <c r="AC449" s="14" t="s">
        <v>53</v>
      </c>
      <c r="AD449" s="14" t="s">
        <v>47</v>
      </c>
      <c r="AE449" s="14">
        <v>14</v>
      </c>
      <c r="AF449" s="14" t="s">
        <v>25</v>
      </c>
      <c r="AG449" s="14" t="s">
        <v>40</v>
      </c>
      <c r="AH449" s="14">
        <v>1</v>
      </c>
      <c r="AK449" s="14">
        <v>213</v>
      </c>
      <c r="AL449" s="14">
        <v>322</v>
      </c>
      <c r="AM449" s="14">
        <v>136</v>
      </c>
      <c r="AQ449" s="14" t="s">
        <v>523</v>
      </c>
      <c r="AR449" s="9" t="s">
        <v>1776</v>
      </c>
      <c r="AS449" s="3">
        <v>109318</v>
      </c>
      <c r="AT449" s="3">
        <v>22277</v>
      </c>
      <c r="AU449" s="13" t="str">
        <f>HYPERLINK(AX449,_xlfn.CONCAT("BR:",D449))</f>
        <v>BR:Allen,Nick</v>
      </c>
      <c r="AV449" s="13" t="str">
        <f>HYPERLINK(AY449,_xlfn.CONCAT("BP:",D449))</f>
        <v>BP:Allen,Nick</v>
      </c>
      <c r="AW449" s="13" t="str">
        <f>HYPERLINK(AZ449,_xlfn.CONCAT("FG:",D449))</f>
        <v>FG:Allen,Nick</v>
      </c>
      <c r="AX449" t="s">
        <v>1777</v>
      </c>
      <c r="AY449" t="s">
        <v>1778</v>
      </c>
      <c r="AZ449" t="s">
        <v>3760</v>
      </c>
    </row>
    <row r="450" spans="1:52" x14ac:dyDescent="0.25">
      <c r="A450" s="8"/>
      <c r="B450" t="s">
        <v>1018</v>
      </c>
      <c r="D450" s="23" t="s">
        <v>3323</v>
      </c>
      <c r="E450" s="14" t="s">
        <v>4617</v>
      </c>
      <c r="F450" s="11">
        <v>34529</v>
      </c>
      <c r="G450" s="24">
        <f>IF(MONTH(F450)&lt;7,2025-YEAR(F450),2025-YEAR(F450)-1)</f>
        <v>30</v>
      </c>
      <c r="H450" s="14">
        <v>39</v>
      </c>
      <c r="I450" s="14">
        <v>37</v>
      </c>
      <c r="J450" s="14">
        <v>2</v>
      </c>
      <c r="K450" s="14">
        <v>14</v>
      </c>
      <c r="L450" s="14">
        <v>0</v>
      </c>
      <c r="M450" s="14">
        <v>23.8</v>
      </c>
      <c r="N450" s="14">
        <v>23.8</v>
      </c>
      <c r="O450" s="14">
        <v>31.3</v>
      </c>
      <c r="P450" s="14">
        <v>0</v>
      </c>
      <c r="Q450" s="14" t="s">
        <v>38</v>
      </c>
      <c r="R450" s="14">
        <v>4</v>
      </c>
      <c r="S450" s="14">
        <v>21</v>
      </c>
      <c r="T450" s="14">
        <v>21</v>
      </c>
      <c r="U450" s="14">
        <v>11</v>
      </c>
      <c r="V450" s="14">
        <v>19.5</v>
      </c>
      <c r="W450" s="14">
        <v>30.5</v>
      </c>
      <c r="X450" s="14">
        <v>19.5</v>
      </c>
      <c r="Y450" s="14">
        <v>0</v>
      </c>
      <c r="Z450" s="14" t="s">
        <v>38</v>
      </c>
      <c r="AA450" s="14">
        <v>4</v>
      </c>
      <c r="AB450" s="14">
        <v>19</v>
      </c>
      <c r="AC450" s="14" t="s">
        <v>44</v>
      </c>
      <c r="AD450" s="14" t="s">
        <v>41</v>
      </c>
      <c r="AE450" s="14">
        <v>12</v>
      </c>
      <c r="AF450" s="14" t="s">
        <v>41</v>
      </c>
      <c r="AG450" s="14" t="s">
        <v>40</v>
      </c>
      <c r="AH450" s="14">
        <v>1</v>
      </c>
      <c r="AJ450" s="14">
        <v>424</v>
      </c>
      <c r="AK450" s="14">
        <v>412</v>
      </c>
      <c r="AL450" s="14">
        <v>426</v>
      </c>
      <c r="AN450" s="14">
        <v>411</v>
      </c>
      <c r="AQ450" s="14" t="s">
        <v>813</v>
      </c>
      <c r="AR450" s="9" t="s">
        <v>3326</v>
      </c>
      <c r="AS450" s="3">
        <v>107397</v>
      </c>
      <c r="AT450" s="3">
        <v>19292</v>
      </c>
      <c r="AU450" s="13" t="str">
        <f>HYPERLINK(AX450,_xlfn.CONCAT("BR:",D450))</f>
        <v>BR:Alvarez,Armando</v>
      </c>
      <c r="AV450" s="13" t="str">
        <f>HYPERLINK(AY450,_xlfn.CONCAT("BP:",D450))</f>
        <v>BP:Alvarez,Armando</v>
      </c>
      <c r="AW450" s="13" t="str">
        <f>HYPERLINK(AZ450,_xlfn.CONCAT("FG:",D450))</f>
        <v>FG:Alvarez,Armando</v>
      </c>
      <c r="AX450" t="s">
        <v>3325</v>
      </c>
      <c r="AY450" t="s">
        <v>3324</v>
      </c>
      <c r="AZ450" t="s">
        <v>3763</v>
      </c>
    </row>
    <row r="451" spans="1:52" x14ac:dyDescent="0.25">
      <c r="A451" s="8"/>
      <c r="B451" t="s">
        <v>1018</v>
      </c>
      <c r="D451" s="23" t="s">
        <v>3330</v>
      </c>
      <c r="E451" s="14" t="s">
        <v>1113</v>
      </c>
      <c r="F451" s="11">
        <v>32903</v>
      </c>
      <c r="G451" s="24">
        <f>IF(MONTH(F451)&lt;7,2025-YEAR(F451),2025-YEAR(F451)-1)</f>
        <v>35</v>
      </c>
      <c r="H451" s="14">
        <v>10</v>
      </c>
      <c r="I451" s="14">
        <v>9</v>
      </c>
      <c r="J451" s="14">
        <v>1</v>
      </c>
      <c r="K451" s="14">
        <v>0</v>
      </c>
      <c r="L451" s="14">
        <v>38</v>
      </c>
      <c r="M451" s="14">
        <v>0</v>
      </c>
      <c r="N451" s="14">
        <v>59</v>
      </c>
      <c r="O451" s="14">
        <v>0</v>
      </c>
      <c r="P451" s="14">
        <v>0</v>
      </c>
      <c r="Q451" s="14" t="s">
        <v>43</v>
      </c>
      <c r="R451" s="14">
        <v>0</v>
      </c>
      <c r="S451" s="14">
        <v>0</v>
      </c>
      <c r="T451" s="14">
        <v>20</v>
      </c>
      <c r="U451" s="14">
        <v>6</v>
      </c>
      <c r="V451" s="14">
        <v>0</v>
      </c>
      <c r="W451" s="14">
        <v>27</v>
      </c>
      <c r="X451" s="14">
        <v>0</v>
      </c>
      <c r="Y451" s="14">
        <v>0</v>
      </c>
      <c r="Z451" s="14" t="s">
        <v>43</v>
      </c>
      <c r="AA451" s="14">
        <v>0</v>
      </c>
      <c r="AB451" s="14">
        <v>0</v>
      </c>
      <c r="AC451" s="14" t="s">
        <v>53</v>
      </c>
      <c r="AD451" s="14" t="s">
        <v>47</v>
      </c>
      <c r="AE451" s="14">
        <v>14</v>
      </c>
      <c r="AF451" s="14" t="s">
        <v>25</v>
      </c>
      <c r="AG451" s="14" t="s">
        <v>41</v>
      </c>
      <c r="AH451" s="14">
        <v>1</v>
      </c>
      <c r="AK451" s="14">
        <v>320</v>
      </c>
      <c r="AM451" s="14">
        <v>444</v>
      </c>
      <c r="AQ451" s="14" t="s">
        <v>811</v>
      </c>
      <c r="AR451" s="9" t="s">
        <v>3329</v>
      </c>
      <c r="AS451" s="3">
        <v>104966</v>
      </c>
      <c r="AT451" s="3">
        <v>16959</v>
      </c>
      <c r="AU451" s="13" t="str">
        <f>HYPERLINK(AX451,_xlfn.CONCAT("BR:",D451))</f>
        <v>BR:Alvarez,Eddy*</v>
      </c>
      <c r="AV451" s="13" t="str">
        <f>HYPERLINK(AY451,_xlfn.CONCAT("BP:",D451))</f>
        <v>BP:Alvarez,Eddy*</v>
      </c>
      <c r="AW451" s="13" t="str">
        <f>HYPERLINK(AZ451,_xlfn.CONCAT("FG:",D451))</f>
        <v>FG:Alvarez,Eddy*</v>
      </c>
      <c r="AX451" t="s">
        <v>3328</v>
      </c>
      <c r="AY451" t="s">
        <v>3327</v>
      </c>
      <c r="AZ451" t="s">
        <v>3764</v>
      </c>
    </row>
    <row r="452" spans="1:52" x14ac:dyDescent="0.25">
      <c r="A452" s="8"/>
      <c r="B452" t="s">
        <v>1018</v>
      </c>
      <c r="D452" s="23" t="s">
        <v>3331</v>
      </c>
      <c r="E452" s="14" t="s">
        <v>4489</v>
      </c>
      <c r="F452" s="11">
        <v>37722</v>
      </c>
      <c r="G452" s="24">
        <f>IF(MONTH(F452)&lt;7,2025-YEAR(F452),2025-YEAR(F452)-1)</f>
        <v>22</v>
      </c>
      <c r="H452" s="14">
        <v>30</v>
      </c>
      <c r="I452" s="14">
        <v>30</v>
      </c>
      <c r="J452" s="14">
        <v>0</v>
      </c>
      <c r="K452" s="14">
        <v>69</v>
      </c>
      <c r="L452" s="14">
        <v>0</v>
      </c>
      <c r="M452" s="14">
        <v>0</v>
      </c>
      <c r="N452" s="14">
        <v>14</v>
      </c>
      <c r="O452" s="14">
        <v>0</v>
      </c>
      <c r="P452" s="14">
        <v>0</v>
      </c>
      <c r="Q452" s="14" t="s">
        <v>43</v>
      </c>
      <c r="R452" s="14">
        <v>0</v>
      </c>
      <c r="S452" s="14">
        <v>21</v>
      </c>
      <c r="T452" s="14">
        <v>27</v>
      </c>
      <c r="U452" s="14">
        <v>0</v>
      </c>
      <c r="V452" s="14">
        <v>0</v>
      </c>
      <c r="W452" s="14">
        <v>14</v>
      </c>
      <c r="X452" s="14">
        <v>0</v>
      </c>
      <c r="Y452" s="14">
        <v>0</v>
      </c>
      <c r="Z452" s="14" t="s">
        <v>43</v>
      </c>
      <c r="AA452" s="14">
        <v>0</v>
      </c>
      <c r="AB452" s="14">
        <v>21</v>
      </c>
      <c r="AC452" s="14" t="s">
        <v>53</v>
      </c>
      <c r="AD452" s="14" t="s">
        <v>47</v>
      </c>
      <c r="AE452" s="14">
        <v>12</v>
      </c>
      <c r="AF452" s="14" t="s">
        <v>41</v>
      </c>
      <c r="AG452" s="14" t="s">
        <v>41</v>
      </c>
      <c r="AH452" s="14">
        <v>1</v>
      </c>
      <c r="AK452" s="14">
        <v>422</v>
      </c>
      <c r="AL452" s="14">
        <v>411</v>
      </c>
      <c r="AQ452" s="14" t="s">
        <v>752</v>
      </c>
      <c r="AR452" s="9" t="s">
        <v>3334</v>
      </c>
      <c r="AS452" s="3">
        <v>163722</v>
      </c>
      <c r="AT452" s="3">
        <v>31765</v>
      </c>
      <c r="AU452" s="13" t="str">
        <f>HYPERLINK(AX452,_xlfn.CONCAT("BR:",D452))</f>
        <v>BR:Alvarez,Nacho</v>
      </c>
      <c r="AV452" s="13" t="str">
        <f>HYPERLINK(AY452,_xlfn.CONCAT("BP:",D452))</f>
        <v>BP:Alvarez,Nacho</v>
      </c>
      <c r="AW452" s="13" t="str">
        <f>HYPERLINK(AZ452,_xlfn.CONCAT("FG:",D452))</f>
        <v>FG:Alvarez,Nacho</v>
      </c>
      <c r="AX452" t="s">
        <v>3333</v>
      </c>
      <c r="AY452" t="s">
        <v>3332</v>
      </c>
      <c r="AZ452" t="s">
        <v>3766</v>
      </c>
    </row>
    <row r="453" spans="1:52" x14ac:dyDescent="0.25">
      <c r="A453" s="8"/>
      <c r="D453" s="23" t="s">
        <v>1209</v>
      </c>
      <c r="E453" s="14" t="s">
        <v>1133</v>
      </c>
      <c r="F453" s="11">
        <v>36041</v>
      </c>
      <c r="G453" s="24">
        <f>IF(MONTH(F453)&lt;7,2025-YEAR(F453),2025-YEAR(F453)-1)</f>
        <v>26</v>
      </c>
      <c r="H453" s="14">
        <v>72</v>
      </c>
      <c r="I453" s="14">
        <v>68</v>
      </c>
      <c r="J453" s="14">
        <v>4</v>
      </c>
      <c r="K453" s="14">
        <v>60</v>
      </c>
      <c r="L453" s="14">
        <v>6</v>
      </c>
      <c r="M453" s="14">
        <v>10.6</v>
      </c>
      <c r="N453" s="14">
        <v>16.600000000000001</v>
      </c>
      <c r="O453" s="14">
        <v>10.6</v>
      </c>
      <c r="P453" s="14">
        <v>0</v>
      </c>
      <c r="Q453" s="14" t="s">
        <v>38</v>
      </c>
      <c r="R453" s="14">
        <v>4</v>
      </c>
      <c r="S453" s="14">
        <v>21</v>
      </c>
      <c r="T453" s="14">
        <v>58</v>
      </c>
      <c r="U453" s="14">
        <v>2</v>
      </c>
      <c r="V453" s="14">
        <v>6.7</v>
      </c>
      <c r="W453" s="14">
        <v>8.6999999999999993</v>
      </c>
      <c r="X453" s="14">
        <v>6.7</v>
      </c>
      <c r="Y453" s="14">
        <v>0</v>
      </c>
      <c r="Z453" s="14" t="s">
        <v>38</v>
      </c>
      <c r="AA453" s="14">
        <v>4</v>
      </c>
      <c r="AB453" s="14">
        <v>33</v>
      </c>
      <c r="AC453" s="14" t="s">
        <v>44</v>
      </c>
      <c r="AD453" s="14" t="s">
        <v>41</v>
      </c>
      <c r="AE453" s="14">
        <v>12</v>
      </c>
      <c r="AF453" s="14" t="s">
        <v>41</v>
      </c>
      <c r="AG453" s="14" t="s">
        <v>41</v>
      </c>
      <c r="AH453" s="14">
        <v>1</v>
      </c>
      <c r="AK453" s="14">
        <v>410</v>
      </c>
      <c r="AM453" s="14">
        <v>308</v>
      </c>
      <c r="AQ453" s="14" t="s">
        <v>162</v>
      </c>
      <c r="AR453" s="9" t="s">
        <v>1792</v>
      </c>
      <c r="AS453" s="3">
        <v>111090</v>
      </c>
      <c r="AT453" s="3">
        <v>23296</v>
      </c>
      <c r="AU453" s="13" t="str">
        <f>HYPERLINK(AX453,_xlfn.CONCAT("BR:",D453))</f>
        <v>BR:Amaya,Jacob</v>
      </c>
      <c r="AV453" s="13" t="str">
        <f>HYPERLINK(AY453,_xlfn.CONCAT("BP:",D453))</f>
        <v>BP:Amaya,Jacob</v>
      </c>
      <c r="AW453" s="13" t="str">
        <f>HYPERLINK(AZ453,_xlfn.CONCAT("FG:",D453))</f>
        <v>FG:Amaya,Jacob</v>
      </c>
      <c r="AX453" t="s">
        <v>1793</v>
      </c>
      <c r="AY453" t="s">
        <v>1794</v>
      </c>
      <c r="AZ453" t="s">
        <v>3768</v>
      </c>
    </row>
    <row r="454" spans="1:52" x14ac:dyDescent="0.25">
      <c r="A454" s="8"/>
      <c r="B454" t="s">
        <v>1018</v>
      </c>
      <c r="D454" s="23" t="s">
        <v>1211</v>
      </c>
      <c r="E454" s="14" t="s">
        <v>4489</v>
      </c>
      <c r="F454" s="11">
        <v>34108</v>
      </c>
      <c r="G454" s="24">
        <f>IF(MONTH(F454)&lt;7,2025-YEAR(F454),2025-YEAR(F454)-1)</f>
        <v>32</v>
      </c>
      <c r="H454" s="14">
        <v>5</v>
      </c>
      <c r="I454" s="14">
        <v>5</v>
      </c>
      <c r="J454" s="14">
        <v>0</v>
      </c>
      <c r="K454" s="14">
        <v>69</v>
      </c>
      <c r="L454" s="14">
        <v>0</v>
      </c>
      <c r="M454" s="14">
        <v>0</v>
      </c>
      <c r="N454" s="14">
        <v>0</v>
      </c>
      <c r="O454" s="14">
        <v>0</v>
      </c>
      <c r="P454" s="14">
        <v>0</v>
      </c>
      <c r="Q454" s="14" t="s">
        <v>43</v>
      </c>
      <c r="R454" s="14">
        <v>0</v>
      </c>
      <c r="S454" s="14">
        <v>34</v>
      </c>
      <c r="T454" s="14">
        <v>16</v>
      </c>
      <c r="U454" s="14">
        <v>0</v>
      </c>
      <c r="V454" s="14">
        <v>0</v>
      </c>
      <c r="W454" s="14">
        <v>0</v>
      </c>
      <c r="X454" s="14">
        <v>0</v>
      </c>
      <c r="Y454" s="14">
        <v>0</v>
      </c>
      <c r="Z454" s="14" t="s">
        <v>43</v>
      </c>
      <c r="AA454" s="14">
        <v>0</v>
      </c>
      <c r="AB454" s="14">
        <v>34</v>
      </c>
      <c r="AC454" s="14" t="s">
        <v>53</v>
      </c>
      <c r="AD454" s="14" t="s">
        <v>47</v>
      </c>
      <c r="AE454" s="14">
        <v>11</v>
      </c>
      <c r="AF454" s="14" t="s">
        <v>41</v>
      </c>
      <c r="AG454" s="14" t="s">
        <v>41</v>
      </c>
      <c r="AH454" s="14">
        <v>2</v>
      </c>
      <c r="AL454" s="14">
        <v>221</v>
      </c>
      <c r="AP454" s="14">
        <v>304</v>
      </c>
      <c r="AQ454" s="14" t="s">
        <v>753</v>
      </c>
      <c r="AR454" s="9" t="s">
        <v>1798</v>
      </c>
      <c r="AS454" s="3">
        <v>70928</v>
      </c>
      <c r="AT454" s="3">
        <v>18289</v>
      </c>
      <c r="AU454" s="13" t="str">
        <f>HYPERLINK(AX454,_xlfn.CONCAT("BR:",D454))</f>
        <v>BR:Anderson,Brian</v>
      </c>
      <c r="AV454" s="13" t="str">
        <f>HYPERLINK(AY454,_xlfn.CONCAT("BP:",D454))</f>
        <v>BP:Anderson,Brian</v>
      </c>
      <c r="AW454" s="13" t="str">
        <f>HYPERLINK(AZ454,_xlfn.CONCAT("FG:",D454))</f>
        <v>FG:Anderson,Brian</v>
      </c>
      <c r="AX454" t="s">
        <v>1799</v>
      </c>
      <c r="AY454" t="s">
        <v>1800</v>
      </c>
      <c r="AZ454" t="s">
        <v>3770</v>
      </c>
    </row>
    <row r="455" spans="1:52" x14ac:dyDescent="0.25">
      <c r="A455" s="8"/>
      <c r="D455" s="23" t="s">
        <v>1212</v>
      </c>
      <c r="E455" s="14" t="s">
        <v>4484</v>
      </c>
      <c r="F455" s="11">
        <v>34143</v>
      </c>
      <c r="G455" s="24">
        <f>IF(MONTH(F455)&lt;7,2025-YEAR(F455),2025-YEAR(F455)-1)</f>
        <v>32</v>
      </c>
      <c r="H455" s="14">
        <v>241</v>
      </c>
      <c r="I455" s="14">
        <v>234</v>
      </c>
      <c r="J455" s="14">
        <v>7</v>
      </c>
      <c r="K455" s="14">
        <v>37</v>
      </c>
      <c r="L455" s="14">
        <v>0</v>
      </c>
      <c r="M455" s="14">
        <v>21.8</v>
      </c>
      <c r="N455" s="14">
        <v>21.8</v>
      </c>
      <c r="O455" s="14">
        <v>21.8</v>
      </c>
      <c r="P455" s="14">
        <v>0</v>
      </c>
      <c r="Q455" s="14" t="s">
        <v>38</v>
      </c>
      <c r="R455" s="14">
        <v>-13</v>
      </c>
      <c r="S455" s="14">
        <v>21</v>
      </c>
      <c r="T455" s="14">
        <v>35</v>
      </c>
      <c r="U455" s="14">
        <v>0</v>
      </c>
      <c r="V455" s="14">
        <v>15.6</v>
      </c>
      <c r="W455" s="14">
        <v>15.6</v>
      </c>
      <c r="X455" s="14">
        <v>15.6</v>
      </c>
      <c r="Y455" s="14">
        <v>0</v>
      </c>
      <c r="Z455" s="14" t="s">
        <v>38</v>
      </c>
      <c r="AA455" s="14">
        <v>-13</v>
      </c>
      <c r="AB455" s="14">
        <v>21</v>
      </c>
      <c r="AC455" s="14" t="s">
        <v>420</v>
      </c>
      <c r="AD455" s="14" t="s">
        <v>40</v>
      </c>
      <c r="AE455" s="14">
        <v>12</v>
      </c>
      <c r="AF455" s="14" t="s">
        <v>41</v>
      </c>
      <c r="AG455" s="14" t="s">
        <v>41</v>
      </c>
      <c r="AH455" s="14">
        <v>1</v>
      </c>
      <c r="AM455" s="14">
        <v>324</v>
      </c>
      <c r="AQ455" s="14" t="s">
        <v>421</v>
      </c>
      <c r="AR455" s="9" t="s">
        <v>1801</v>
      </c>
      <c r="AS455" s="3">
        <v>102503</v>
      </c>
      <c r="AT455" s="3">
        <v>15172</v>
      </c>
      <c r="AU455" s="13" t="str">
        <f>HYPERLINK(AX455,_xlfn.CONCAT("BR:",D455))</f>
        <v>BR:Anderson,Tim</v>
      </c>
      <c r="AV455" s="13" t="str">
        <f>HYPERLINK(AY455,_xlfn.CONCAT("BP:",D455))</f>
        <v>BP:Anderson,Tim</v>
      </c>
      <c r="AW455" s="13" t="str">
        <f>HYPERLINK(AZ455,_xlfn.CONCAT("FG:",D455))</f>
        <v>FG:Anderson,Tim</v>
      </c>
      <c r="AX455" t="s">
        <v>1802</v>
      </c>
      <c r="AY455" t="s">
        <v>1803</v>
      </c>
      <c r="AZ455" t="s">
        <v>3771</v>
      </c>
    </row>
    <row r="456" spans="1:52" x14ac:dyDescent="0.25">
      <c r="A456" s="8"/>
      <c r="D456" s="23" t="s">
        <v>1217</v>
      </c>
      <c r="E456" s="14" t="s">
        <v>1042</v>
      </c>
      <c r="F456" s="11">
        <v>36583</v>
      </c>
      <c r="G456" s="24">
        <f>IF(MONTH(F456)&lt;7,2025-YEAR(F456),2025-YEAR(F456)-1)</f>
        <v>25</v>
      </c>
      <c r="H456" s="14">
        <v>159</v>
      </c>
      <c r="I456" s="14">
        <v>153</v>
      </c>
      <c r="J456" s="14">
        <v>6</v>
      </c>
      <c r="K456" s="14">
        <v>48</v>
      </c>
      <c r="L456" s="14">
        <v>0</v>
      </c>
      <c r="M456" s="14">
        <v>23.3</v>
      </c>
      <c r="N456" s="14">
        <v>24.3</v>
      </c>
      <c r="O456" s="14">
        <v>33.9</v>
      </c>
      <c r="P456" s="14">
        <v>2</v>
      </c>
      <c r="Q456" s="14">
        <v>3</v>
      </c>
      <c r="R456" s="14">
        <v>1</v>
      </c>
      <c r="S456" s="14">
        <v>19</v>
      </c>
      <c r="T456" s="14">
        <v>45</v>
      </c>
      <c r="U456" s="14">
        <v>0</v>
      </c>
      <c r="V456" s="14">
        <v>14.4</v>
      </c>
      <c r="W456" s="14">
        <v>15.4</v>
      </c>
      <c r="X456" s="14">
        <v>33.700000000000003</v>
      </c>
      <c r="Y456" s="14">
        <v>2.2999999999999998</v>
      </c>
      <c r="Z456" s="14" t="s">
        <v>38</v>
      </c>
      <c r="AA456" s="14">
        <v>0</v>
      </c>
      <c r="AB456" s="14">
        <v>21</v>
      </c>
      <c r="AC456" s="14" t="s">
        <v>240</v>
      </c>
      <c r="AD456" s="14" t="s">
        <v>25</v>
      </c>
      <c r="AE456" s="14">
        <v>13</v>
      </c>
      <c r="AF456" s="14" t="s">
        <v>41</v>
      </c>
      <c r="AG456" s="14" t="s">
        <v>41</v>
      </c>
      <c r="AH456" s="14">
        <v>1</v>
      </c>
      <c r="AJ456" s="14">
        <v>305</v>
      </c>
      <c r="AK456" s="14">
        <v>371</v>
      </c>
      <c r="AL456" s="14">
        <v>218</v>
      </c>
      <c r="AM456" s="14">
        <v>312</v>
      </c>
      <c r="AN456" s="14">
        <v>424</v>
      </c>
      <c r="AO456" s="14">
        <v>424</v>
      </c>
      <c r="AP456" s="14">
        <v>424</v>
      </c>
      <c r="AQ456" s="14" t="s">
        <v>247</v>
      </c>
      <c r="AR456" s="9" t="s">
        <v>1816</v>
      </c>
      <c r="AS456" s="3">
        <v>109355</v>
      </c>
      <c r="AT456" s="3">
        <v>22563</v>
      </c>
      <c r="AU456" s="13" t="str">
        <f>HYPERLINK(AX456,_xlfn.CONCAT("BR:",D456))</f>
        <v>BR:Arias,Gabriel</v>
      </c>
      <c r="AV456" s="13" t="str">
        <f>HYPERLINK(AY456,_xlfn.CONCAT("BP:",D456))</f>
        <v>BP:Arias,Gabriel</v>
      </c>
      <c r="AW456" s="13" t="str">
        <f>HYPERLINK(AZ456,_xlfn.CONCAT("FG:",D456))</f>
        <v>FG:Arias,Gabriel</v>
      </c>
      <c r="AX456" t="s">
        <v>1817</v>
      </c>
      <c r="AY456" t="s">
        <v>1818</v>
      </c>
      <c r="AZ456" t="s">
        <v>3777</v>
      </c>
    </row>
    <row r="457" spans="1:52" x14ac:dyDescent="0.25">
      <c r="A457" s="8"/>
      <c r="D457" s="23" t="s">
        <v>1220</v>
      </c>
      <c r="E457" s="14" t="s">
        <v>1049</v>
      </c>
      <c r="F457" s="11">
        <v>35196</v>
      </c>
      <c r="G457" s="24">
        <f>IF(MONTH(F457)&lt;7,2025-YEAR(F457),2025-YEAR(F457)-1)</f>
        <v>29</v>
      </c>
      <c r="H457" s="14">
        <v>78</v>
      </c>
      <c r="I457" s="14">
        <v>73</v>
      </c>
      <c r="J457" s="14">
        <v>5</v>
      </c>
      <c r="K457" s="14">
        <v>25</v>
      </c>
      <c r="L457" s="14">
        <v>6</v>
      </c>
      <c r="M457" s="14">
        <v>20.399999999999999</v>
      </c>
      <c r="N457" s="14">
        <v>26.4</v>
      </c>
      <c r="O457" s="14">
        <v>20.399999999999999</v>
      </c>
      <c r="P457" s="14">
        <v>0</v>
      </c>
      <c r="Q457" s="14" t="s">
        <v>38</v>
      </c>
      <c r="R457" s="14">
        <v>-8</v>
      </c>
      <c r="S457" s="14">
        <v>9</v>
      </c>
      <c r="T457" s="14">
        <v>32</v>
      </c>
      <c r="U457" s="14">
        <v>5</v>
      </c>
      <c r="V457" s="14">
        <v>15.6</v>
      </c>
      <c r="W457" s="14">
        <v>20.5</v>
      </c>
      <c r="X457" s="14">
        <v>16.600000000000001</v>
      </c>
      <c r="Y457" s="14">
        <v>0</v>
      </c>
      <c r="Z457" s="14" t="s">
        <v>38</v>
      </c>
      <c r="AA457" s="14">
        <v>-8</v>
      </c>
      <c r="AB457" s="14">
        <v>10</v>
      </c>
      <c r="AC457" s="14" t="s">
        <v>265</v>
      </c>
      <c r="AD457" s="14" t="s">
        <v>25</v>
      </c>
      <c r="AE457" s="14">
        <v>16</v>
      </c>
      <c r="AF457" s="14" t="s">
        <v>40</v>
      </c>
      <c r="AG457" s="14" t="s">
        <v>41</v>
      </c>
      <c r="AH457" s="14">
        <v>1</v>
      </c>
      <c r="AN457" s="14">
        <v>203</v>
      </c>
      <c r="AO457" s="14">
        <v>303</v>
      </c>
      <c r="AP457" s="14">
        <v>203</v>
      </c>
      <c r="AQ457" s="14" t="s">
        <v>607</v>
      </c>
      <c r="AR457" s="9" t="s">
        <v>1825</v>
      </c>
      <c r="AS457" s="3">
        <v>102464</v>
      </c>
      <c r="AT457" s="3">
        <v>18821</v>
      </c>
      <c r="AU457" s="13" t="str">
        <f>HYPERLINK(AX457,_xlfn.CONCAT("BR:",D457))</f>
        <v>BR:Azocar,Jose</v>
      </c>
      <c r="AV457" s="13" t="str">
        <f>HYPERLINK(AY457,_xlfn.CONCAT("BP:",D457))</f>
        <v>BP:Azocar,Jose</v>
      </c>
      <c r="AW457" s="13" t="str">
        <f>HYPERLINK(AZ457,_xlfn.CONCAT("FG:",D457))</f>
        <v>FG:Azocar,Jose</v>
      </c>
      <c r="AX457" t="s">
        <v>1826</v>
      </c>
      <c r="AY457" t="s">
        <v>1827</v>
      </c>
      <c r="AZ457" t="s">
        <v>3780</v>
      </c>
    </row>
    <row r="458" spans="1:52" x14ac:dyDescent="0.25">
      <c r="A458" s="8"/>
      <c r="D458" s="23" t="s">
        <v>1221</v>
      </c>
      <c r="E458" s="14" t="s">
        <v>4575</v>
      </c>
      <c r="F458" s="11">
        <v>36023</v>
      </c>
      <c r="G458" s="24">
        <f>IF(MONTH(F458)&lt;7,2025-YEAR(F458),2025-YEAR(F458)-1)</f>
        <v>26</v>
      </c>
      <c r="H458" s="14">
        <v>81</v>
      </c>
      <c r="I458" s="14">
        <v>73</v>
      </c>
      <c r="J458" s="14">
        <v>8</v>
      </c>
      <c r="K458" s="14">
        <v>57</v>
      </c>
      <c r="L458" s="14">
        <v>0</v>
      </c>
      <c r="M458" s="14">
        <v>0</v>
      </c>
      <c r="N458" s="14">
        <v>0</v>
      </c>
      <c r="O458" s="14">
        <v>0</v>
      </c>
      <c r="P458" s="14">
        <v>0</v>
      </c>
      <c r="Q458" s="14" t="s">
        <v>43</v>
      </c>
      <c r="R458" s="14">
        <v>0</v>
      </c>
      <c r="S458" s="14">
        <v>0</v>
      </c>
      <c r="T458" s="14">
        <v>47</v>
      </c>
      <c r="U458" s="14">
        <v>13</v>
      </c>
      <c r="V458" s="14">
        <v>2.6</v>
      </c>
      <c r="W458" s="14">
        <v>15.6</v>
      </c>
      <c r="X458" s="14">
        <v>8.8000000000000007</v>
      </c>
      <c r="Y458" s="14">
        <v>1.2</v>
      </c>
      <c r="Z458" s="14" t="s">
        <v>111</v>
      </c>
      <c r="AA458" s="14">
        <v>0</v>
      </c>
      <c r="AB458" s="14">
        <v>0</v>
      </c>
      <c r="AC458" s="14" t="s">
        <v>44</v>
      </c>
      <c r="AD458" s="14" t="s">
        <v>41</v>
      </c>
      <c r="AE458" s="14">
        <v>15</v>
      </c>
      <c r="AF458" s="14" t="s">
        <v>41</v>
      </c>
      <c r="AG458" s="14" t="s">
        <v>41</v>
      </c>
      <c r="AH458" s="14">
        <v>1</v>
      </c>
      <c r="AN458" s="14">
        <v>203</v>
      </c>
      <c r="AO458" s="14">
        <v>403</v>
      </c>
      <c r="AP458" s="14">
        <v>403</v>
      </c>
      <c r="AQ458" s="14" t="s">
        <v>299</v>
      </c>
      <c r="AR458" s="9" t="s">
        <v>1828</v>
      </c>
      <c r="AS458" s="3">
        <v>107439</v>
      </c>
      <c r="AT458" s="3">
        <v>22168</v>
      </c>
      <c r="AU458" s="13" t="str">
        <f>HYPERLINK(AX458,_xlfn.CONCAT("BR:",D458))</f>
        <v>BR:Baddoo,Akil*</v>
      </c>
      <c r="AV458" s="13" t="str">
        <f>HYPERLINK(AY458,_xlfn.CONCAT("BP:",D458))</f>
        <v>BP:Baddoo,Akil*</v>
      </c>
      <c r="AW458" s="13" t="str">
        <f>HYPERLINK(AZ458,_xlfn.CONCAT("FG:",D458))</f>
        <v>FG:Baddoo,Akil*</v>
      </c>
      <c r="AX458" t="s">
        <v>1829</v>
      </c>
      <c r="AY458" t="s">
        <v>1830</v>
      </c>
      <c r="AZ458" t="s">
        <v>3781</v>
      </c>
    </row>
    <row r="459" spans="1:52" x14ac:dyDescent="0.25">
      <c r="A459" s="8"/>
      <c r="D459" s="23" t="s">
        <v>1223</v>
      </c>
      <c r="E459" s="14" t="s">
        <v>1099</v>
      </c>
      <c r="F459" s="11">
        <v>36367</v>
      </c>
      <c r="G459" s="24">
        <f>IF(MONTH(F459)&lt;7,2025-YEAR(F459),2025-YEAR(F459)-1)</f>
        <v>25</v>
      </c>
      <c r="H459" s="14">
        <v>80</v>
      </c>
      <c r="I459" s="14">
        <v>74</v>
      </c>
      <c r="J459" s="14">
        <v>6</v>
      </c>
      <c r="K459" s="14">
        <v>56</v>
      </c>
      <c r="L459" s="14">
        <v>0</v>
      </c>
      <c r="M459" s="14">
        <v>2</v>
      </c>
      <c r="N459" s="14">
        <v>2</v>
      </c>
      <c r="O459" s="14">
        <v>2</v>
      </c>
      <c r="P459" s="14">
        <v>0</v>
      </c>
      <c r="Q459" s="14" t="s">
        <v>38</v>
      </c>
      <c r="R459" s="14">
        <v>0</v>
      </c>
      <c r="S459" s="14">
        <v>0</v>
      </c>
      <c r="T459" s="14">
        <v>38</v>
      </c>
      <c r="U459" s="14">
        <v>8</v>
      </c>
      <c r="V459" s="14">
        <v>9.5</v>
      </c>
      <c r="W459" s="14">
        <v>17.5</v>
      </c>
      <c r="X459" s="14">
        <v>10.199999999999999</v>
      </c>
      <c r="Y459" s="14">
        <v>0</v>
      </c>
      <c r="Z459" s="14" t="s">
        <v>38</v>
      </c>
      <c r="AA459" s="14">
        <v>4</v>
      </c>
      <c r="AB459" s="14">
        <v>0</v>
      </c>
      <c r="AC459" s="14" t="s">
        <v>565</v>
      </c>
      <c r="AD459" s="14" t="s">
        <v>25</v>
      </c>
      <c r="AE459" s="14">
        <v>17</v>
      </c>
      <c r="AF459" s="14" t="s">
        <v>41</v>
      </c>
      <c r="AG459" s="14" t="s">
        <v>41</v>
      </c>
      <c r="AH459" s="14">
        <v>3</v>
      </c>
      <c r="AK459" s="14">
        <v>423</v>
      </c>
      <c r="AO459" s="14">
        <v>403</v>
      </c>
      <c r="AP459" s="14">
        <v>403</v>
      </c>
      <c r="AQ459" s="14" t="s">
        <v>566</v>
      </c>
      <c r="AR459" s="9" t="s">
        <v>1834</v>
      </c>
      <c r="AS459" s="3">
        <v>112639</v>
      </c>
      <c r="AT459" s="3">
        <v>23818</v>
      </c>
      <c r="AU459" s="13" t="str">
        <f>HYPERLINK(AX459,_xlfn.CONCAT("BR:",D459))</f>
        <v>BR:Bae,Ji Hwan*</v>
      </c>
      <c r="AV459" s="13" t="str">
        <f>HYPERLINK(AY459,_xlfn.CONCAT("BP:",D459))</f>
        <v>BP:Bae,Ji Hwan*</v>
      </c>
      <c r="AW459" s="13" t="str">
        <f>HYPERLINK(AZ459,_xlfn.CONCAT("FG:",D459))</f>
        <v>FG:Bae,Ji Hwan*</v>
      </c>
      <c r="AX459" t="s">
        <v>1835</v>
      </c>
      <c r="AY459" t="s">
        <v>1836</v>
      </c>
      <c r="AZ459" t="s">
        <v>3783</v>
      </c>
    </row>
    <row r="460" spans="1:52" x14ac:dyDescent="0.25">
      <c r="A460" s="8"/>
      <c r="D460" s="23" t="s">
        <v>1224</v>
      </c>
      <c r="E460" s="14" t="s">
        <v>4575</v>
      </c>
      <c r="F460" s="11">
        <v>33939</v>
      </c>
      <c r="G460" s="24">
        <f>IF(MONTH(F460)&lt;7,2025-YEAR(F460),2025-YEAR(F460)-1)</f>
        <v>32</v>
      </c>
      <c r="H460" s="14">
        <v>284</v>
      </c>
      <c r="I460" s="14">
        <v>272</v>
      </c>
      <c r="J460" s="14">
        <v>12</v>
      </c>
      <c r="K460" s="14">
        <v>24</v>
      </c>
      <c r="L460" s="14">
        <v>0</v>
      </c>
      <c r="M460" s="14">
        <v>6.9</v>
      </c>
      <c r="N460" s="14">
        <v>8.9</v>
      </c>
      <c r="O460" s="14">
        <v>18.100000000000001</v>
      </c>
      <c r="P460" s="14">
        <v>3.4</v>
      </c>
      <c r="Q460" s="14" t="s">
        <v>43</v>
      </c>
      <c r="R460" s="14">
        <v>0</v>
      </c>
      <c r="S460" s="14">
        <v>27</v>
      </c>
      <c r="T460" s="14">
        <v>28</v>
      </c>
      <c r="U460" s="14">
        <v>0</v>
      </c>
      <c r="V460" s="14">
        <v>10.7</v>
      </c>
      <c r="W460" s="14">
        <v>12.7</v>
      </c>
      <c r="X460" s="14">
        <v>19.3</v>
      </c>
      <c r="Y460" s="14">
        <v>1.3</v>
      </c>
      <c r="Z460" s="14">
        <v>1</v>
      </c>
      <c r="AA460" s="14">
        <v>8</v>
      </c>
      <c r="AB460" s="14">
        <v>27</v>
      </c>
      <c r="AC460" s="14" t="s">
        <v>96</v>
      </c>
      <c r="AD460" s="14" t="s">
        <v>25</v>
      </c>
      <c r="AE460" s="14">
        <v>15</v>
      </c>
      <c r="AF460" s="14" t="s">
        <v>41</v>
      </c>
      <c r="AG460" s="14" t="s">
        <v>41</v>
      </c>
      <c r="AH460" s="14">
        <v>5</v>
      </c>
      <c r="AM460" s="14">
        <v>319</v>
      </c>
      <c r="AQ460" s="14" t="s">
        <v>300</v>
      </c>
      <c r="AR460" s="9" t="s">
        <v>1837</v>
      </c>
      <c r="AS460" s="3">
        <v>70387</v>
      </c>
      <c r="AT460" s="3">
        <v>12979</v>
      </c>
      <c r="AU460" s="13" t="str">
        <f>HYPERLINK(AX460,_xlfn.CONCAT("BR:",D460))</f>
        <v>BR:Baez,Javier</v>
      </c>
      <c r="AV460" s="13" t="str">
        <f>HYPERLINK(AY460,_xlfn.CONCAT("BP:",D460))</f>
        <v>BP:Baez,Javier</v>
      </c>
      <c r="AW460" s="13" t="str">
        <f>HYPERLINK(AZ460,_xlfn.CONCAT("FG:",D460))</f>
        <v>FG:Baez,Javier</v>
      </c>
      <c r="AX460" t="s">
        <v>1838</v>
      </c>
      <c r="AY460" t="s">
        <v>1839</v>
      </c>
      <c r="AZ460" t="s">
        <v>3784</v>
      </c>
    </row>
    <row r="461" spans="1:52" x14ac:dyDescent="0.25">
      <c r="A461" s="8"/>
      <c r="B461" t="s">
        <v>1018</v>
      </c>
      <c r="D461" s="23" t="s">
        <v>3338</v>
      </c>
      <c r="E461" s="14" t="s">
        <v>1074</v>
      </c>
      <c r="F461" s="11">
        <v>36202</v>
      </c>
      <c r="G461" s="24">
        <f>IF(MONTH(F461)&lt;7,2025-YEAR(F461),2025-YEAR(F461)-1)</f>
        <v>26</v>
      </c>
      <c r="H461" s="14">
        <v>14</v>
      </c>
      <c r="I461" s="14">
        <v>14</v>
      </c>
      <c r="J461" s="14">
        <v>0</v>
      </c>
      <c r="K461" s="14">
        <v>0</v>
      </c>
      <c r="L461" s="14">
        <v>0</v>
      </c>
      <c r="M461" s="14">
        <v>23.5</v>
      </c>
      <c r="N461" s="14">
        <v>23.5</v>
      </c>
      <c r="O461" s="14">
        <v>28.1</v>
      </c>
      <c r="P461" s="14">
        <v>0</v>
      </c>
      <c r="Q461" s="14" t="s">
        <v>38</v>
      </c>
      <c r="R461" s="14">
        <v>-9</v>
      </c>
      <c r="S461" s="14">
        <v>0</v>
      </c>
      <c r="T461" s="14">
        <v>20</v>
      </c>
      <c r="U461" s="14">
        <v>0</v>
      </c>
      <c r="V461" s="14">
        <v>43.6</v>
      </c>
      <c r="W461" s="14">
        <v>43.6</v>
      </c>
      <c r="X461" s="14">
        <v>56.8</v>
      </c>
      <c r="Y461" s="14">
        <v>0</v>
      </c>
      <c r="Z461" s="14" t="s">
        <v>38</v>
      </c>
      <c r="AA461" s="14">
        <v>-9</v>
      </c>
      <c r="AB461" s="14">
        <v>0</v>
      </c>
      <c r="AC461" s="14" t="s">
        <v>53</v>
      </c>
      <c r="AD461" s="14" t="s">
        <v>47</v>
      </c>
      <c r="AE461" s="14">
        <v>14</v>
      </c>
      <c r="AF461" s="14" t="s">
        <v>41</v>
      </c>
      <c r="AG461" s="14" t="s">
        <v>40</v>
      </c>
      <c r="AH461" s="14">
        <v>1</v>
      </c>
      <c r="AK461" s="14">
        <v>416</v>
      </c>
      <c r="AN461" s="14">
        <v>402</v>
      </c>
      <c r="AQ461" s="14" t="s">
        <v>847</v>
      </c>
      <c r="AR461" s="9" t="s">
        <v>3337</v>
      </c>
      <c r="AS461" s="3">
        <v>112715</v>
      </c>
      <c r="AT461" s="3">
        <v>29912</v>
      </c>
      <c r="AU461" s="13" t="str">
        <f>HYPERLINK(AX461,_xlfn.CONCAT("BR:",D461))</f>
        <v>BR:Baker,Darren*</v>
      </c>
      <c r="AV461" s="13" t="str">
        <f>HYPERLINK(AY461,_xlfn.CONCAT("BP:",D461))</f>
        <v>BP:Baker,Darren*</v>
      </c>
      <c r="AW461" s="13" t="str">
        <f>HYPERLINK(AZ461,_xlfn.CONCAT("FG:",D461))</f>
        <v>FG:Baker,Darren*</v>
      </c>
      <c r="AX461" t="s">
        <v>3336</v>
      </c>
      <c r="AY461" t="s">
        <v>3335</v>
      </c>
      <c r="AZ461" t="s">
        <v>3786</v>
      </c>
    </row>
    <row r="462" spans="1:52" x14ac:dyDescent="0.25">
      <c r="A462" s="8"/>
      <c r="B462" t="s">
        <v>1018</v>
      </c>
      <c r="D462" s="23" t="s">
        <v>1226</v>
      </c>
      <c r="E462" s="14" t="s">
        <v>23</v>
      </c>
      <c r="F462" s="11">
        <v>35499</v>
      </c>
      <c r="G462" s="24">
        <f>IF(MONTH(F462)&lt;7,2025-YEAR(F462),2025-YEAR(F462)-1)</f>
        <v>28</v>
      </c>
      <c r="H462" s="14">
        <v>47</v>
      </c>
      <c r="I462" s="14">
        <v>40</v>
      </c>
      <c r="J462" s="14">
        <v>7</v>
      </c>
      <c r="K462" s="14">
        <v>7</v>
      </c>
      <c r="L462" s="14">
        <v>22</v>
      </c>
      <c r="M462" s="14">
        <v>22.5</v>
      </c>
      <c r="N462" s="14">
        <v>44.5</v>
      </c>
      <c r="O462" s="14">
        <v>81.3</v>
      </c>
      <c r="P462" s="14">
        <v>13.8</v>
      </c>
      <c r="Q462" s="14" t="s">
        <v>52</v>
      </c>
      <c r="R462" s="14">
        <v>0</v>
      </c>
      <c r="S462" s="14">
        <v>15</v>
      </c>
      <c r="T462" s="14">
        <v>41</v>
      </c>
      <c r="U462" s="14">
        <v>25</v>
      </c>
      <c r="V462" s="14">
        <v>0</v>
      </c>
      <c r="W462" s="14">
        <v>25</v>
      </c>
      <c r="X462" s="14">
        <v>0</v>
      </c>
      <c r="Y462" s="14">
        <v>0</v>
      </c>
      <c r="Z462" s="14" t="s">
        <v>43</v>
      </c>
      <c r="AA462" s="14">
        <v>0</v>
      </c>
      <c r="AB462" s="14">
        <v>14</v>
      </c>
      <c r="AC462" s="14" t="s">
        <v>44</v>
      </c>
      <c r="AD462" s="14" t="s">
        <v>41</v>
      </c>
      <c r="AE462" s="14">
        <v>9</v>
      </c>
      <c r="AF462" s="14" t="s">
        <v>41</v>
      </c>
      <c r="AG462" s="14" t="s">
        <v>41</v>
      </c>
      <c r="AH462" s="14">
        <v>1</v>
      </c>
      <c r="AJ462" s="14">
        <v>405</v>
      </c>
      <c r="AQ462" s="14" t="s">
        <v>191</v>
      </c>
      <c r="AR462" s="9" t="s">
        <v>1843</v>
      </c>
      <c r="AS462" s="3">
        <v>112733</v>
      </c>
      <c r="AT462" s="3">
        <v>21497</v>
      </c>
      <c r="AU462" s="13" t="str">
        <f>HYPERLINK(AX462,_xlfn.CONCAT("BR:",D462))</f>
        <v>BR:Baker,Luken</v>
      </c>
      <c r="AV462" s="13" t="str">
        <f>HYPERLINK(AY462,_xlfn.CONCAT("BP:",D462))</f>
        <v>BP:Baker,Luken</v>
      </c>
      <c r="AW462" s="13" t="str">
        <f>HYPERLINK(AZ462,_xlfn.CONCAT("FG:",D462))</f>
        <v>FG:Baker,Luken</v>
      </c>
      <c r="AX462" t="s">
        <v>1844</v>
      </c>
      <c r="AY462" t="s">
        <v>1845</v>
      </c>
      <c r="AZ462" t="s">
        <v>3787</v>
      </c>
    </row>
    <row r="463" spans="1:52" x14ac:dyDescent="0.25">
      <c r="A463" s="8"/>
      <c r="B463" t="s">
        <v>1018</v>
      </c>
      <c r="D463" s="23" t="s">
        <v>3346</v>
      </c>
      <c r="E463" s="14" t="s">
        <v>1029</v>
      </c>
      <c r="F463" s="11">
        <v>35339</v>
      </c>
      <c r="G463" s="24">
        <f>IF(MONTH(F463)&lt;7,2025-YEAR(F463),2025-YEAR(F463)-1)</f>
        <v>28</v>
      </c>
      <c r="H463" s="14">
        <v>1</v>
      </c>
      <c r="I463" s="14">
        <v>1</v>
      </c>
      <c r="J463" s="14">
        <v>0</v>
      </c>
      <c r="K463" s="14">
        <v>0</v>
      </c>
      <c r="L463" s="14">
        <v>0</v>
      </c>
      <c r="M463" s="14">
        <v>0</v>
      </c>
      <c r="N463" s="14">
        <v>0</v>
      </c>
      <c r="O463" s="14">
        <v>0</v>
      </c>
      <c r="P463" s="14">
        <v>0</v>
      </c>
      <c r="Q463" s="14" t="s">
        <v>43</v>
      </c>
      <c r="R463" s="14">
        <v>0</v>
      </c>
      <c r="S463" s="14">
        <v>0</v>
      </c>
      <c r="T463" s="14">
        <v>0</v>
      </c>
      <c r="U463" s="14">
        <v>0</v>
      </c>
      <c r="V463" s="14">
        <v>0</v>
      </c>
      <c r="W463" s="14">
        <v>0</v>
      </c>
      <c r="X463" s="14">
        <v>0</v>
      </c>
      <c r="Y463" s="14">
        <v>0</v>
      </c>
      <c r="Z463" s="14" t="s">
        <v>43</v>
      </c>
      <c r="AA463" s="14">
        <v>0</v>
      </c>
      <c r="AB463" s="14">
        <v>0</v>
      </c>
      <c r="AC463" s="14" t="s">
        <v>53</v>
      </c>
      <c r="AD463" s="14" t="s">
        <v>47</v>
      </c>
      <c r="AE463" s="14">
        <v>9</v>
      </c>
      <c r="AF463" s="14" t="s">
        <v>41</v>
      </c>
      <c r="AG463" s="14" t="s">
        <v>40</v>
      </c>
      <c r="AH463" s="14">
        <v>1</v>
      </c>
      <c r="AR463" s="9" t="s">
        <v>3345</v>
      </c>
      <c r="AS463" s="3">
        <v>109390</v>
      </c>
      <c r="AT463" s="3">
        <v>23250</v>
      </c>
      <c r="AU463" s="13" t="str">
        <f>HYPERLINK(AX463,_xlfn.CONCAT("BR:",D463))</f>
        <v>BR:Banuelos,David</v>
      </c>
      <c r="AV463" s="13" t="str">
        <f>HYPERLINK(AY463,_xlfn.CONCAT("BP:",D463))</f>
        <v>BP:Banuelos,David</v>
      </c>
      <c r="AW463" s="13" t="str">
        <f>HYPERLINK(AZ463,_xlfn.CONCAT("FG:",D463))</f>
        <v>FG:Banuelos,David</v>
      </c>
      <c r="AX463" t="s">
        <v>3344</v>
      </c>
      <c r="AY463" t="s">
        <v>3343</v>
      </c>
      <c r="AZ463" t="s">
        <v>3789</v>
      </c>
    </row>
    <row r="464" spans="1:52" x14ac:dyDescent="0.25">
      <c r="A464" s="8"/>
      <c r="D464" s="23" t="s">
        <v>3350</v>
      </c>
      <c r="E464" s="14" t="s">
        <v>4554</v>
      </c>
      <c r="F464" s="11">
        <v>36476</v>
      </c>
      <c r="G464" s="24">
        <f>IF(MONTH(F464)&lt;7,2025-YEAR(F464),2025-YEAR(F464)-1)</f>
        <v>25</v>
      </c>
      <c r="H464" s="14">
        <v>222</v>
      </c>
      <c r="I464" s="14">
        <v>208</v>
      </c>
      <c r="J464" s="14">
        <v>14</v>
      </c>
      <c r="K464" s="14">
        <v>56</v>
      </c>
      <c r="L464" s="14">
        <v>0</v>
      </c>
      <c r="M464" s="14">
        <v>7.8</v>
      </c>
      <c r="N464" s="14">
        <v>8.8000000000000007</v>
      </c>
      <c r="O464" s="14">
        <v>14.4</v>
      </c>
      <c r="P464" s="14">
        <v>0</v>
      </c>
      <c r="Q464" s="14" t="s">
        <v>43</v>
      </c>
      <c r="R464" s="14">
        <v>0</v>
      </c>
      <c r="S464" s="14">
        <v>1</v>
      </c>
      <c r="T464" s="14">
        <v>29</v>
      </c>
      <c r="U464" s="14">
        <v>5</v>
      </c>
      <c r="V464" s="14">
        <v>12.1</v>
      </c>
      <c r="W464" s="14">
        <v>18.100000000000001</v>
      </c>
      <c r="X464" s="14">
        <v>26.7</v>
      </c>
      <c r="Y464" s="14">
        <v>3</v>
      </c>
      <c r="Z464" s="14">
        <v>5</v>
      </c>
      <c r="AA464" s="14">
        <v>8</v>
      </c>
      <c r="AB464" s="14">
        <v>0</v>
      </c>
      <c r="AC464" s="14" t="s">
        <v>44</v>
      </c>
      <c r="AD464" s="14" t="s">
        <v>41</v>
      </c>
      <c r="AE464" s="14">
        <v>13</v>
      </c>
      <c r="AF464" s="14" t="s">
        <v>41</v>
      </c>
      <c r="AG464" s="14" t="s">
        <v>41</v>
      </c>
      <c r="AH464" s="14">
        <v>1</v>
      </c>
      <c r="AL464" s="14">
        <v>333</v>
      </c>
      <c r="AN464" s="14">
        <v>406</v>
      </c>
      <c r="AP464" s="14">
        <v>406</v>
      </c>
      <c r="AQ464" s="14" t="s">
        <v>706</v>
      </c>
      <c r="AR464" s="9" t="s">
        <v>3349</v>
      </c>
      <c r="AS464" s="3">
        <v>112867</v>
      </c>
      <c r="AT464" s="3">
        <v>24598</v>
      </c>
      <c r="AU464" s="13" t="str">
        <f>HYPERLINK(AX464,_xlfn.CONCAT("BR:",D464))</f>
        <v>BR:Barger,Addison*</v>
      </c>
      <c r="AV464" s="13" t="str">
        <f>HYPERLINK(AY464,_xlfn.CONCAT("BP:",D464))</f>
        <v>BP:Barger,Addison*</v>
      </c>
      <c r="AW464" s="13" t="str">
        <f>HYPERLINK(AZ464,_xlfn.CONCAT("FG:",D464))</f>
        <v>FG:Barger,Addison*</v>
      </c>
      <c r="AX464" t="s">
        <v>3348</v>
      </c>
      <c r="AY464" t="s">
        <v>3347</v>
      </c>
      <c r="AZ464" t="s">
        <v>3790</v>
      </c>
    </row>
    <row r="465" spans="1:52" x14ac:dyDescent="0.25">
      <c r="A465" s="8"/>
      <c r="D465" s="23" t="s">
        <v>1227</v>
      </c>
      <c r="E465" s="14" t="s">
        <v>1148</v>
      </c>
      <c r="F465" s="11">
        <v>32870</v>
      </c>
      <c r="G465" s="24">
        <f>IF(MONTH(F465)&lt;7,2025-YEAR(F465),2025-YEAR(F465)-1)</f>
        <v>35</v>
      </c>
      <c r="H465" s="14">
        <v>154</v>
      </c>
      <c r="I465" s="14">
        <v>140</v>
      </c>
      <c r="J465" s="14">
        <v>14</v>
      </c>
      <c r="K465" s="14">
        <v>7</v>
      </c>
      <c r="L465" s="14">
        <v>12</v>
      </c>
      <c r="M465" s="14">
        <v>36.5</v>
      </c>
      <c r="N465" s="14">
        <v>48.5</v>
      </c>
      <c r="O465" s="14">
        <v>41.2</v>
      </c>
      <c r="P465" s="14">
        <v>0</v>
      </c>
      <c r="Q465" s="14" t="s">
        <v>38</v>
      </c>
      <c r="R465" s="14">
        <v>-2</v>
      </c>
      <c r="S465" s="14">
        <v>15</v>
      </c>
      <c r="T465" s="14">
        <v>32</v>
      </c>
      <c r="U465" s="14">
        <v>12</v>
      </c>
      <c r="V465" s="14">
        <v>20.8</v>
      </c>
      <c r="W465" s="14">
        <v>32.799999999999997</v>
      </c>
      <c r="X465" s="14">
        <v>26.8</v>
      </c>
      <c r="Y465" s="14">
        <v>2</v>
      </c>
      <c r="Z465" s="14" t="s">
        <v>38</v>
      </c>
      <c r="AA465" s="14">
        <v>-2</v>
      </c>
      <c r="AB465" s="14">
        <v>15</v>
      </c>
      <c r="AC465" s="14" t="s">
        <v>44</v>
      </c>
      <c r="AD465" s="14" t="s">
        <v>40</v>
      </c>
      <c r="AE465" s="14">
        <v>11</v>
      </c>
      <c r="AF465" s="14" t="s">
        <v>40</v>
      </c>
      <c r="AG465" s="14" t="s">
        <v>40</v>
      </c>
      <c r="AH465" s="14">
        <v>3</v>
      </c>
      <c r="AI465" s="14">
        <v>312</v>
      </c>
      <c r="AK465" s="14">
        <v>441</v>
      </c>
      <c r="AQ465" s="14" t="s">
        <v>399</v>
      </c>
      <c r="AR465" s="9" t="s">
        <v>1846</v>
      </c>
      <c r="AS465" s="3">
        <v>69513</v>
      </c>
      <c r="AT465" s="3">
        <v>12158</v>
      </c>
      <c r="AU465" s="13" t="str">
        <f>HYPERLINK(AX465,_xlfn.CONCAT("BR:",D465))</f>
        <v>BR:Barnes,Austin</v>
      </c>
      <c r="AV465" s="13" t="str">
        <f>HYPERLINK(AY465,_xlfn.CONCAT("BP:",D465))</f>
        <v>BP:Barnes,Austin</v>
      </c>
      <c r="AW465" s="13" t="str">
        <f>HYPERLINK(AZ465,_xlfn.CONCAT("FG:",D465))</f>
        <v>FG:Barnes,Austin</v>
      </c>
      <c r="AX465" t="s">
        <v>1847</v>
      </c>
      <c r="AY465" t="s">
        <v>1848</v>
      </c>
      <c r="AZ465" t="s">
        <v>3791</v>
      </c>
    </row>
    <row r="466" spans="1:52" x14ac:dyDescent="0.25">
      <c r="A466" s="8"/>
      <c r="D466" s="23" t="s">
        <v>1228</v>
      </c>
      <c r="E466" s="14" t="s">
        <v>1107</v>
      </c>
      <c r="F466" s="11">
        <v>33245</v>
      </c>
      <c r="G466" s="24">
        <f>IF(MONTH(F466)&lt;7,2025-YEAR(F466),2025-YEAR(F466)-1)</f>
        <v>34</v>
      </c>
      <c r="H466" s="14">
        <v>94</v>
      </c>
      <c r="I466" s="14">
        <v>81</v>
      </c>
      <c r="J466" s="14">
        <v>13</v>
      </c>
      <c r="K466" s="14">
        <v>54</v>
      </c>
      <c r="L466" s="14">
        <v>6</v>
      </c>
      <c r="M466" s="14">
        <v>4.2</v>
      </c>
      <c r="N466" s="14">
        <v>10.199999999999999</v>
      </c>
      <c r="O466" s="14">
        <v>6.4</v>
      </c>
      <c r="P466" s="14">
        <v>0</v>
      </c>
      <c r="Q466" s="14" t="s">
        <v>43</v>
      </c>
      <c r="R466" s="14">
        <v>0</v>
      </c>
      <c r="S466" s="14">
        <v>0</v>
      </c>
      <c r="T466" s="14">
        <v>42</v>
      </c>
      <c r="U466" s="14">
        <v>28</v>
      </c>
      <c r="V466" s="14">
        <v>5.9</v>
      </c>
      <c r="W466" s="14">
        <v>33.9</v>
      </c>
      <c r="X466" s="14">
        <v>7.7</v>
      </c>
      <c r="Y466" s="14">
        <v>0</v>
      </c>
      <c r="Z466" s="14" t="s">
        <v>38</v>
      </c>
      <c r="AA466" s="14">
        <v>1</v>
      </c>
      <c r="AB466" s="14">
        <v>0</v>
      </c>
      <c r="AC466" s="14" t="s">
        <v>44</v>
      </c>
      <c r="AD466" s="14" t="s">
        <v>41</v>
      </c>
      <c r="AE466" s="14">
        <v>8</v>
      </c>
      <c r="AF466" s="14" t="s">
        <v>40</v>
      </c>
      <c r="AG466" s="14" t="s">
        <v>41</v>
      </c>
      <c r="AH466" s="14">
        <v>2</v>
      </c>
      <c r="AI466" s="14">
        <v>411</v>
      </c>
      <c r="AQ466" s="14" t="s">
        <v>45</v>
      </c>
      <c r="AR466" s="9" t="s">
        <v>1849</v>
      </c>
      <c r="AS466" s="3">
        <v>59592</v>
      </c>
      <c r="AT466" s="3">
        <v>10200</v>
      </c>
      <c r="AU466" s="13" t="str">
        <f>HYPERLINK(AX466,_xlfn.CONCAT("BR:",D466))</f>
        <v>BR:Barnhart,Tucker*</v>
      </c>
      <c r="AV466" s="13" t="str">
        <f>HYPERLINK(AY466,_xlfn.CONCAT("BP:",D466))</f>
        <v>BP:Barnhart,Tucker*</v>
      </c>
      <c r="AW466" s="13" t="str">
        <f>HYPERLINK(AZ466,_xlfn.CONCAT("FG:",D466))</f>
        <v>FG:Barnhart,Tucker*</v>
      </c>
      <c r="AX466" t="s">
        <v>1850</v>
      </c>
      <c r="AY466" t="s">
        <v>1851</v>
      </c>
      <c r="AZ466" t="s">
        <v>3792</v>
      </c>
    </row>
    <row r="467" spans="1:52" x14ac:dyDescent="0.25">
      <c r="A467" s="8"/>
      <c r="B467" t="s">
        <v>1018</v>
      </c>
      <c r="D467" s="23" t="s">
        <v>3354</v>
      </c>
      <c r="E467" s="14" t="s">
        <v>1107</v>
      </c>
      <c r="F467" s="11">
        <v>36939</v>
      </c>
      <c r="G467" s="24">
        <f>IF(MONTH(F467)&lt;7,2025-YEAR(F467),2025-YEAR(F467)-1)</f>
        <v>24</v>
      </c>
      <c r="H467" s="14">
        <v>17</v>
      </c>
      <c r="I467" s="14">
        <v>17</v>
      </c>
      <c r="J467" s="14">
        <v>0</v>
      </c>
      <c r="K467" s="14">
        <v>0</v>
      </c>
      <c r="L467" s="14">
        <v>0</v>
      </c>
      <c r="M467" s="14">
        <v>20.100000000000001</v>
      </c>
      <c r="N467" s="14">
        <v>20.100000000000001</v>
      </c>
      <c r="O467" s="14">
        <v>40.200000000000003</v>
      </c>
      <c r="P467" s="14">
        <v>0</v>
      </c>
      <c r="Q467" s="14" t="s">
        <v>43</v>
      </c>
      <c r="R467" s="14">
        <v>0</v>
      </c>
      <c r="S467" s="14">
        <v>0</v>
      </c>
      <c r="T467" s="14">
        <v>0</v>
      </c>
      <c r="U467" s="14">
        <v>0</v>
      </c>
      <c r="V467" s="14">
        <v>0.3</v>
      </c>
      <c r="W467" s="14">
        <v>0.3</v>
      </c>
      <c r="X467" s="14">
        <v>0.6</v>
      </c>
      <c r="Y467" s="14">
        <v>0</v>
      </c>
      <c r="Z467" s="14" t="s">
        <v>43</v>
      </c>
      <c r="AA467" s="14">
        <v>0</v>
      </c>
      <c r="AB467" s="14">
        <v>0</v>
      </c>
      <c r="AC467" s="14" t="s">
        <v>584</v>
      </c>
      <c r="AD467" s="14" t="s">
        <v>41</v>
      </c>
      <c r="AE467" s="14">
        <v>14</v>
      </c>
      <c r="AF467" s="14" t="s">
        <v>41</v>
      </c>
      <c r="AG467" s="14" t="s">
        <v>40</v>
      </c>
      <c r="AH467" s="14">
        <v>1</v>
      </c>
      <c r="AN467" s="14">
        <v>325</v>
      </c>
      <c r="AO467" s="14">
        <v>325</v>
      </c>
      <c r="AQ467" s="14" t="s">
        <v>750</v>
      </c>
      <c r="AR467" s="9" t="s">
        <v>3353</v>
      </c>
      <c r="AS467" s="3">
        <v>112947</v>
      </c>
      <c r="AT467" s="3">
        <v>23968</v>
      </c>
      <c r="AU467" s="13" t="str">
        <f>HYPERLINK(AX467,_xlfn.CONCAT("BR:",D467))</f>
        <v>BR:Barrosa,Jorge+</v>
      </c>
      <c r="AV467" s="13" t="str">
        <f>HYPERLINK(AY467,_xlfn.CONCAT("BP:",D467))</f>
        <v>BP:Barrosa,Jorge+</v>
      </c>
      <c r="AW467" s="13" t="str">
        <f>HYPERLINK(AZ467,_xlfn.CONCAT("FG:",D467))</f>
        <v>FG:Barrosa,Jorge+</v>
      </c>
      <c r="AX467" t="s">
        <v>3352</v>
      </c>
      <c r="AY467" t="s">
        <v>3351</v>
      </c>
      <c r="AZ467" t="s">
        <v>3793</v>
      </c>
    </row>
    <row r="468" spans="1:52" x14ac:dyDescent="0.25">
      <c r="A468" s="8"/>
      <c r="B468" t="s">
        <v>1018</v>
      </c>
      <c r="D468" s="23" t="s">
        <v>1230</v>
      </c>
      <c r="E468" s="14" t="s">
        <v>1049</v>
      </c>
      <c r="F468" s="11">
        <v>34872</v>
      </c>
      <c r="G468" s="24">
        <f>IF(MONTH(F468)&lt;7,2025-YEAR(F468),2025-YEAR(F468)-1)</f>
        <v>30</v>
      </c>
      <c r="H468" s="14">
        <v>3</v>
      </c>
      <c r="I468" s="14">
        <v>3</v>
      </c>
      <c r="J468" s="14">
        <v>0</v>
      </c>
      <c r="K468" s="14">
        <v>0</v>
      </c>
      <c r="L468" s="14">
        <v>0</v>
      </c>
      <c r="M468" s="14">
        <v>35.299999999999997</v>
      </c>
      <c r="N468" s="14">
        <v>35.299999999999997</v>
      </c>
      <c r="O468" s="14">
        <v>56.8</v>
      </c>
      <c r="P468" s="14">
        <v>0</v>
      </c>
      <c r="Q468" s="14" t="s">
        <v>38</v>
      </c>
      <c r="R468" s="14">
        <v>-4</v>
      </c>
      <c r="S468" s="14">
        <v>0</v>
      </c>
      <c r="T468" s="14">
        <v>0</v>
      </c>
      <c r="U468" s="14">
        <v>0</v>
      </c>
      <c r="V468" s="14">
        <v>46.6</v>
      </c>
      <c r="W468" s="14">
        <v>46.6</v>
      </c>
      <c r="X468" s="14">
        <v>119.6</v>
      </c>
      <c r="Y468" s="14">
        <v>0</v>
      </c>
      <c r="Z468" s="14" t="s">
        <v>38</v>
      </c>
      <c r="AA468" s="14">
        <v>-4</v>
      </c>
      <c r="AB468" s="14">
        <v>0</v>
      </c>
      <c r="AC468" s="14" t="s">
        <v>53</v>
      </c>
      <c r="AD468" s="14" t="s">
        <v>47</v>
      </c>
      <c r="AE468" s="14">
        <v>15</v>
      </c>
      <c r="AF468" s="14" t="s">
        <v>41</v>
      </c>
      <c r="AG468" s="14" t="s">
        <v>41</v>
      </c>
      <c r="AH468" s="14">
        <v>1</v>
      </c>
      <c r="AJ468" s="14">
        <v>409</v>
      </c>
      <c r="AQ468" s="14" t="s">
        <v>821</v>
      </c>
      <c r="AR468" s="9" t="s">
        <v>1855</v>
      </c>
      <c r="AS468" s="3">
        <v>109414</v>
      </c>
      <c r="AT468" s="3">
        <v>20157</v>
      </c>
      <c r="AU468" s="13" t="str">
        <f>HYPERLINK(AX468,_xlfn.CONCAT("BR:",D468))</f>
        <v>BR:Batten,Matthew</v>
      </c>
      <c r="AV468" s="13" t="str">
        <f>HYPERLINK(AY468,_xlfn.CONCAT("BP:",D468))</f>
        <v>BP:Batten,Matthew</v>
      </c>
      <c r="AW468" s="13" t="str">
        <f>HYPERLINK(AZ468,_xlfn.CONCAT("FG:",D468))</f>
        <v>FG:Batten,Matthew</v>
      </c>
      <c r="AX468" t="s">
        <v>1856</v>
      </c>
      <c r="AY468" t="s">
        <v>1857</v>
      </c>
      <c r="AZ468" t="s">
        <v>3796</v>
      </c>
    </row>
    <row r="469" spans="1:52" x14ac:dyDescent="0.25">
      <c r="A469" s="8"/>
      <c r="D469" s="23" t="s">
        <v>1232</v>
      </c>
      <c r="E469" s="14" t="s">
        <v>4533</v>
      </c>
      <c r="F469" s="11">
        <v>34978</v>
      </c>
      <c r="G469" s="24">
        <f>IF(MONTH(F469)&lt;7,2025-YEAR(F469),2025-YEAR(F469)-1)</f>
        <v>29</v>
      </c>
      <c r="H469" s="14">
        <v>341</v>
      </c>
      <c r="I469" s="14">
        <v>302</v>
      </c>
      <c r="J469" s="14">
        <v>39</v>
      </c>
      <c r="K469" s="14">
        <v>38</v>
      </c>
      <c r="L469" s="14">
        <v>0</v>
      </c>
      <c r="M469" s="14">
        <v>10.3</v>
      </c>
      <c r="N469" s="14">
        <v>13.3</v>
      </c>
      <c r="O469" s="14">
        <v>18.5</v>
      </c>
      <c r="P469" s="14">
        <v>2.2000000000000002</v>
      </c>
      <c r="Q469" s="14">
        <v>2</v>
      </c>
      <c r="R469" s="14">
        <v>-4</v>
      </c>
      <c r="S469" s="14">
        <v>0</v>
      </c>
      <c r="T469" s="14">
        <v>50</v>
      </c>
      <c r="U469" s="14">
        <v>16</v>
      </c>
      <c r="V469" s="14">
        <v>10.1</v>
      </c>
      <c r="W469" s="14">
        <v>29.1</v>
      </c>
      <c r="X469" s="14">
        <v>19</v>
      </c>
      <c r="Y469" s="14">
        <v>2.4</v>
      </c>
      <c r="Z469" s="14">
        <v>3</v>
      </c>
      <c r="AA469" s="14">
        <v>-4</v>
      </c>
      <c r="AB469" s="14">
        <v>0</v>
      </c>
      <c r="AC469" s="14" t="s">
        <v>96</v>
      </c>
      <c r="AD469" s="14" t="s">
        <v>25</v>
      </c>
      <c r="AE469" s="14">
        <v>12</v>
      </c>
      <c r="AF469" s="14" t="s">
        <v>41</v>
      </c>
      <c r="AG469" s="14" t="s">
        <v>41</v>
      </c>
      <c r="AH469" s="14">
        <v>1</v>
      </c>
      <c r="AJ469" s="14">
        <v>213</v>
      </c>
      <c r="AN469" s="14">
        <v>411</v>
      </c>
      <c r="AP469" s="14">
        <v>411</v>
      </c>
      <c r="AQ469" s="14" t="s">
        <v>447</v>
      </c>
      <c r="AR469" s="9" t="s">
        <v>1861</v>
      </c>
      <c r="AS469" s="3">
        <v>102514</v>
      </c>
      <c r="AT469" s="3">
        <v>15194</v>
      </c>
      <c r="AU469" s="13" t="str">
        <f>HYPERLINK(AX469,_xlfn.CONCAT("BR:",D469))</f>
        <v>BR:Bauers,Jake*</v>
      </c>
      <c r="AV469" s="13" t="str">
        <f>HYPERLINK(AY469,_xlfn.CONCAT("BP:",D469))</f>
        <v>BP:Bauers,Jake*</v>
      </c>
      <c r="AW469" s="13" t="str">
        <f>HYPERLINK(AZ469,_xlfn.CONCAT("FG:",D469))</f>
        <v>FG:Bauers,Jake*</v>
      </c>
      <c r="AX469" t="s">
        <v>1862</v>
      </c>
      <c r="AY469" t="s">
        <v>1863</v>
      </c>
      <c r="AZ469" t="s">
        <v>3798</v>
      </c>
    </row>
    <row r="470" spans="1:52" x14ac:dyDescent="0.25">
      <c r="A470" s="8"/>
      <c r="B470" t="s">
        <v>1018</v>
      </c>
      <c r="D470" s="23" t="s">
        <v>3359</v>
      </c>
      <c r="E470" s="14" t="s">
        <v>4554</v>
      </c>
      <c r="F470" s="11">
        <v>36316</v>
      </c>
      <c r="G470" s="24">
        <f>IF(MONTH(F470)&lt;7,2025-YEAR(F470),2025-YEAR(F470)-1)</f>
        <v>26</v>
      </c>
      <c r="H470" s="14">
        <v>45</v>
      </c>
      <c r="I470" s="14">
        <v>37</v>
      </c>
      <c r="J470" s="14">
        <v>8</v>
      </c>
      <c r="K470" s="14">
        <v>54</v>
      </c>
      <c r="L470" s="14">
        <v>11</v>
      </c>
      <c r="M470" s="14">
        <v>12.4</v>
      </c>
      <c r="N470" s="14">
        <v>23.4</v>
      </c>
      <c r="O470" s="14">
        <v>12.4</v>
      </c>
      <c r="P470" s="14">
        <v>0</v>
      </c>
      <c r="Q470" s="14" t="s">
        <v>38</v>
      </c>
      <c r="R470" s="14">
        <v>-5</v>
      </c>
      <c r="S470" s="14">
        <v>0</v>
      </c>
      <c r="T470" s="14">
        <v>39</v>
      </c>
      <c r="U470" s="14">
        <v>35</v>
      </c>
      <c r="V470" s="14">
        <v>5.8</v>
      </c>
      <c r="W470" s="14">
        <v>40.799999999999997</v>
      </c>
      <c r="X470" s="14">
        <v>7.2</v>
      </c>
      <c r="Y470" s="14">
        <v>0</v>
      </c>
      <c r="Z470" s="14" t="s">
        <v>38</v>
      </c>
      <c r="AA470" s="14">
        <v>-2</v>
      </c>
      <c r="AB470" s="14">
        <v>0</v>
      </c>
      <c r="AC470" s="14" t="s">
        <v>670</v>
      </c>
      <c r="AD470" s="14" t="s">
        <v>57</v>
      </c>
      <c r="AE470" s="14">
        <v>16</v>
      </c>
      <c r="AF470" s="14" t="s">
        <v>25</v>
      </c>
      <c r="AG470" s="14" t="s">
        <v>41</v>
      </c>
      <c r="AH470" s="14">
        <v>1</v>
      </c>
      <c r="AN470" s="14">
        <v>303</v>
      </c>
      <c r="AO470" s="14">
        <v>303</v>
      </c>
      <c r="AP470" s="14">
        <v>303</v>
      </c>
      <c r="AQ470" s="14" t="s">
        <v>844</v>
      </c>
      <c r="AR470" s="9" t="s">
        <v>3362</v>
      </c>
      <c r="AS470" s="3">
        <v>109448</v>
      </c>
      <c r="AT470" s="3">
        <v>22766</v>
      </c>
      <c r="AU470" s="13" t="str">
        <f>HYPERLINK(AX470,_xlfn.CONCAT("BR:",D470))</f>
        <v>BR:Berroa,Steward+</v>
      </c>
      <c r="AV470" s="13" t="str">
        <f>HYPERLINK(AY470,_xlfn.CONCAT("BP:",D470))</f>
        <v>BP:Berroa,Steward+</v>
      </c>
      <c r="AW470" s="13" t="str">
        <f>HYPERLINK(AZ470,_xlfn.CONCAT("FG:",D470))</f>
        <v>FG:Berroa,Steward+</v>
      </c>
      <c r="AX470" t="s">
        <v>3361</v>
      </c>
      <c r="AY470" t="s">
        <v>3360</v>
      </c>
      <c r="AZ470" t="s">
        <v>3804</v>
      </c>
    </row>
    <row r="471" spans="1:52" x14ac:dyDescent="0.25">
      <c r="A471" s="8"/>
      <c r="D471" s="23" t="s">
        <v>1237</v>
      </c>
      <c r="E471" s="14" t="s">
        <v>1092</v>
      </c>
      <c r="F471" s="11">
        <v>32895</v>
      </c>
      <c r="G471" s="24">
        <f>IF(MONTH(F471)&lt;7,2025-YEAR(F471),2025-YEAR(F471)-1)</f>
        <v>35</v>
      </c>
      <c r="H471" s="14">
        <v>72</v>
      </c>
      <c r="I471" s="14">
        <v>66</v>
      </c>
      <c r="J471" s="14">
        <v>6</v>
      </c>
      <c r="K471" s="14">
        <v>11</v>
      </c>
      <c r="L471" s="14">
        <v>15</v>
      </c>
      <c r="M471" s="14">
        <v>26.1</v>
      </c>
      <c r="N471" s="14">
        <v>44.2</v>
      </c>
      <c r="O471" s="14">
        <v>26.1</v>
      </c>
      <c r="P471" s="14">
        <v>0</v>
      </c>
      <c r="Q471" s="14" t="s">
        <v>38</v>
      </c>
      <c r="R471" s="14">
        <v>-7</v>
      </c>
      <c r="S471" s="14">
        <v>18</v>
      </c>
      <c r="T471" s="14">
        <v>21</v>
      </c>
      <c r="U471" s="14">
        <v>5</v>
      </c>
      <c r="V471" s="14">
        <v>27.6</v>
      </c>
      <c r="W471" s="14">
        <v>35.5</v>
      </c>
      <c r="X471" s="14">
        <v>31.9</v>
      </c>
      <c r="Y471" s="14">
        <v>1.5</v>
      </c>
      <c r="Z471" s="14">
        <v>1</v>
      </c>
      <c r="AA471" s="14">
        <v>-8</v>
      </c>
      <c r="AB471" s="14">
        <v>18</v>
      </c>
      <c r="AC471" s="14" t="s">
        <v>60</v>
      </c>
      <c r="AD471" s="14" t="s">
        <v>25</v>
      </c>
      <c r="AE471" s="14">
        <v>16</v>
      </c>
      <c r="AF471" s="14" t="s">
        <v>41</v>
      </c>
      <c r="AG471" s="14" t="s">
        <v>40</v>
      </c>
      <c r="AH471" s="14">
        <v>6</v>
      </c>
      <c r="AK471" s="14">
        <v>322</v>
      </c>
      <c r="AL471" s="14">
        <v>328</v>
      </c>
      <c r="AN471" s="14">
        <v>405</v>
      </c>
      <c r="AQ471" s="14" t="s">
        <v>484</v>
      </c>
      <c r="AR471" s="9" t="s">
        <v>1876</v>
      </c>
      <c r="AS471" s="3">
        <v>69159</v>
      </c>
      <c r="AT471" s="3">
        <v>12037</v>
      </c>
      <c r="AU471" s="13" t="str">
        <f>HYPERLINK(AX471,_xlfn.CONCAT("BR:",D471))</f>
        <v>BR:Berti,Jon</v>
      </c>
      <c r="AV471" s="13" t="str">
        <f>HYPERLINK(AY471,_xlfn.CONCAT("BP:",D471))</f>
        <v>BP:Berti,Jon</v>
      </c>
      <c r="AW471" s="13" t="str">
        <f>HYPERLINK(AZ471,_xlfn.CONCAT("FG:",D471))</f>
        <v>FG:Berti,Jon</v>
      </c>
      <c r="AX471" t="s">
        <v>1877</v>
      </c>
      <c r="AY471" t="s">
        <v>1878</v>
      </c>
      <c r="AZ471" t="s">
        <v>3805</v>
      </c>
    </row>
    <row r="472" spans="1:52" x14ac:dyDescent="0.25">
      <c r="A472" s="8"/>
      <c r="D472" s="23" t="s">
        <v>1238</v>
      </c>
      <c r="E472" s="14" t="s">
        <v>1035</v>
      </c>
      <c r="F472" s="11">
        <v>33483</v>
      </c>
      <c r="G472" s="24">
        <f>IF(MONTH(F472)&lt;7,2025-YEAR(F472),2025-YEAR(F472)-1)</f>
        <v>33</v>
      </c>
      <c r="H472" s="14">
        <v>144</v>
      </c>
      <c r="I472" s="14">
        <v>139</v>
      </c>
      <c r="J472" s="14">
        <v>5</v>
      </c>
      <c r="K472" s="14">
        <v>29</v>
      </c>
      <c r="L472" s="14">
        <v>0</v>
      </c>
      <c r="M472" s="14">
        <v>19</v>
      </c>
      <c r="N472" s="14">
        <v>21</v>
      </c>
      <c r="O472" s="14">
        <v>38.200000000000003</v>
      </c>
      <c r="P472" s="14">
        <v>2.8</v>
      </c>
      <c r="Q472" s="14">
        <v>5</v>
      </c>
      <c r="R472" s="14">
        <v>2</v>
      </c>
      <c r="S472" s="14">
        <v>10</v>
      </c>
      <c r="T472" s="14">
        <v>28</v>
      </c>
      <c r="U472" s="14">
        <v>0</v>
      </c>
      <c r="V472" s="14">
        <v>10.1</v>
      </c>
      <c r="W472" s="14">
        <v>12.1</v>
      </c>
      <c r="X472" s="14">
        <v>18.7</v>
      </c>
      <c r="Y472" s="14">
        <v>2.2000000000000002</v>
      </c>
      <c r="Z472" s="14">
        <v>4</v>
      </c>
      <c r="AA472" s="14">
        <v>2</v>
      </c>
      <c r="AB472" s="14">
        <v>10</v>
      </c>
      <c r="AC472" s="14" t="s">
        <v>152</v>
      </c>
      <c r="AD472" s="14" t="s">
        <v>40</v>
      </c>
      <c r="AE472" s="14">
        <v>11</v>
      </c>
      <c r="AF472" s="14" t="s">
        <v>25</v>
      </c>
      <c r="AG472" s="14" t="s">
        <v>40</v>
      </c>
      <c r="AH472" s="14">
        <v>2</v>
      </c>
      <c r="AI472" s="14">
        <v>301</v>
      </c>
      <c r="AQ472" s="14" t="s">
        <v>200</v>
      </c>
      <c r="AR472" s="9" t="s">
        <v>1879</v>
      </c>
      <c r="AS472" s="3">
        <v>60747</v>
      </c>
      <c r="AT472" s="3">
        <v>10028</v>
      </c>
      <c r="AU472" s="13" t="str">
        <f>HYPERLINK(AX472,_xlfn.CONCAT("BR:",D472))</f>
        <v>BR:Bethancourt,Christian</v>
      </c>
      <c r="AV472" s="13" t="str">
        <f>HYPERLINK(AY472,_xlfn.CONCAT("BP:",D472))</f>
        <v>BP:Bethancourt,Christian</v>
      </c>
      <c r="AW472" s="13" t="str">
        <f>HYPERLINK(AZ472,_xlfn.CONCAT("FG:",D472))</f>
        <v>FG:Bethancourt,Christian</v>
      </c>
      <c r="AX472" t="s">
        <v>1880</v>
      </c>
      <c r="AY472" t="s">
        <v>1881</v>
      </c>
      <c r="AZ472" t="s">
        <v>3806</v>
      </c>
    </row>
    <row r="473" spans="1:52" x14ac:dyDescent="0.25">
      <c r="A473" s="8"/>
      <c r="D473" s="23" t="s">
        <v>1241</v>
      </c>
      <c r="E473" s="14" t="s">
        <v>4489</v>
      </c>
      <c r="F473" s="11">
        <v>34800</v>
      </c>
      <c r="G473" s="24">
        <f>IF(MONTH(F473)&lt;7,2025-YEAR(F473),2025-YEAR(F473)-1)</f>
        <v>30</v>
      </c>
      <c r="H473" s="14">
        <v>212</v>
      </c>
      <c r="I473" s="14">
        <v>188</v>
      </c>
      <c r="J473" s="14">
        <v>24</v>
      </c>
      <c r="K473" s="14">
        <v>46</v>
      </c>
      <c r="L473" s="14">
        <v>12</v>
      </c>
      <c r="M473" s="14">
        <v>10.1</v>
      </c>
      <c r="N473" s="14">
        <v>31.1</v>
      </c>
      <c r="O473" s="14">
        <v>13.7</v>
      </c>
      <c r="P473" s="14">
        <v>1.2</v>
      </c>
      <c r="Q473" s="14" t="s">
        <v>38</v>
      </c>
      <c r="R473" s="14">
        <v>-4</v>
      </c>
      <c r="S473" s="14">
        <v>0</v>
      </c>
      <c r="T473" s="14">
        <v>44</v>
      </c>
      <c r="U473" s="14">
        <v>14</v>
      </c>
      <c r="V473" s="14">
        <v>9.8000000000000007</v>
      </c>
      <c r="W473" s="14">
        <v>32.799999999999997</v>
      </c>
      <c r="X473" s="14">
        <v>14.5</v>
      </c>
      <c r="Y473" s="14">
        <v>1.4</v>
      </c>
      <c r="Z473" s="14">
        <v>2</v>
      </c>
      <c r="AA473" s="14">
        <v>-4</v>
      </c>
      <c r="AB473" s="14">
        <v>0</v>
      </c>
      <c r="AC473" s="14" t="s">
        <v>69</v>
      </c>
      <c r="AD473" s="14" t="s">
        <v>41</v>
      </c>
      <c r="AE473" s="14">
        <v>14</v>
      </c>
      <c r="AF473" s="14" t="s">
        <v>40</v>
      </c>
      <c r="AG473" s="14" t="s">
        <v>41</v>
      </c>
      <c r="AH473" s="14">
        <v>1</v>
      </c>
      <c r="AJ473" s="14">
        <v>430</v>
      </c>
      <c r="AK473" s="14">
        <v>314</v>
      </c>
      <c r="AL473" s="14">
        <v>435</v>
      </c>
      <c r="AP473" s="14">
        <v>405</v>
      </c>
      <c r="AQ473" s="14" t="s">
        <v>99</v>
      </c>
      <c r="AR473" s="9" t="s">
        <v>1888</v>
      </c>
      <c r="AS473" s="3">
        <v>101605</v>
      </c>
      <c r="AT473" s="3">
        <v>19252</v>
      </c>
      <c r="AU473" s="13" t="str">
        <f>HYPERLINK(AX473,_xlfn.CONCAT("BR:",D473))</f>
        <v>BR:Biggio,Cavan*</v>
      </c>
      <c r="AV473" s="13" t="str">
        <f>HYPERLINK(AY473,_xlfn.CONCAT("BP:",D473))</f>
        <v>BP:Biggio,Cavan*</v>
      </c>
      <c r="AW473" s="13" t="str">
        <f>HYPERLINK(AZ473,_xlfn.CONCAT("FG:",D473))</f>
        <v>FG:Biggio,Cavan*</v>
      </c>
      <c r="AX473" t="s">
        <v>1889</v>
      </c>
      <c r="AY473" t="s">
        <v>1890</v>
      </c>
      <c r="AZ473" t="s">
        <v>3809</v>
      </c>
    </row>
    <row r="474" spans="1:52" x14ac:dyDescent="0.25">
      <c r="A474" s="8"/>
      <c r="D474" s="23" t="s">
        <v>1243</v>
      </c>
      <c r="E474" s="14" t="s">
        <v>4582</v>
      </c>
      <c r="F474" s="11">
        <v>31594</v>
      </c>
      <c r="G474" s="24">
        <f>IF(MONTH(F474)&lt;7,2025-YEAR(F474),2025-YEAR(F474)-1)</f>
        <v>38</v>
      </c>
      <c r="H474" s="14">
        <v>492</v>
      </c>
      <c r="I474" s="14">
        <v>449</v>
      </c>
      <c r="J474" s="14">
        <v>43</v>
      </c>
      <c r="K474" s="14">
        <v>0</v>
      </c>
      <c r="L474" s="14">
        <v>7</v>
      </c>
      <c r="M474" s="14">
        <v>23.1</v>
      </c>
      <c r="N474" s="14">
        <v>33.1</v>
      </c>
      <c r="O474" s="14">
        <v>42.4</v>
      </c>
      <c r="P474" s="14">
        <v>2</v>
      </c>
      <c r="Q474" s="14" t="s">
        <v>38</v>
      </c>
      <c r="R474" s="14">
        <v>3</v>
      </c>
      <c r="S474" s="14">
        <v>4</v>
      </c>
      <c r="T474" s="14">
        <v>17</v>
      </c>
      <c r="U474" s="14">
        <v>9</v>
      </c>
      <c r="V474" s="14">
        <v>19.7</v>
      </c>
      <c r="W474" s="14">
        <v>31.7</v>
      </c>
      <c r="X474" s="14">
        <v>32.5</v>
      </c>
      <c r="Y474" s="14">
        <v>2</v>
      </c>
      <c r="Z474" s="14">
        <v>2</v>
      </c>
      <c r="AA474" s="14">
        <v>3</v>
      </c>
      <c r="AB474" s="14">
        <v>4</v>
      </c>
      <c r="AC474" s="14" t="s">
        <v>262</v>
      </c>
      <c r="AD474" s="14" t="s">
        <v>40</v>
      </c>
      <c r="AE474" s="14">
        <v>12</v>
      </c>
      <c r="AF474" s="14" t="s">
        <v>41</v>
      </c>
      <c r="AG474" s="14" t="s">
        <v>40</v>
      </c>
      <c r="AH474" s="14">
        <v>1</v>
      </c>
      <c r="AP474" s="14">
        <v>403</v>
      </c>
      <c r="AQ474" s="14" t="s">
        <v>275</v>
      </c>
      <c r="AR474" s="9" t="s">
        <v>1891</v>
      </c>
      <c r="AS474" s="3">
        <v>52804</v>
      </c>
      <c r="AT474" s="3">
        <v>7859</v>
      </c>
      <c r="AU474" s="13" t="str">
        <f>HYPERLINK(AX474,_xlfn.CONCAT("BR:",D474))</f>
        <v>BR:Blackmon,Charlie*</v>
      </c>
      <c r="AV474" s="13" t="str">
        <f>HYPERLINK(AY474,_xlfn.CONCAT("BP:",D474))</f>
        <v>BP:Blackmon,Charlie*</v>
      </c>
      <c r="AW474" s="13" t="str">
        <f>HYPERLINK(AZ474,_xlfn.CONCAT("FG:",D474))</f>
        <v>FG:Blackmon,Charlie*</v>
      </c>
      <c r="AX474" t="s">
        <v>1892</v>
      </c>
      <c r="AY474" t="s">
        <v>1893</v>
      </c>
      <c r="AZ474" t="s">
        <v>3810</v>
      </c>
    </row>
    <row r="475" spans="1:52" x14ac:dyDescent="0.25">
      <c r="A475" s="8"/>
      <c r="B475" t="s">
        <v>1018</v>
      </c>
      <c r="D475" s="23" t="s">
        <v>1245</v>
      </c>
      <c r="E475" s="14" t="s">
        <v>1074</v>
      </c>
      <c r="F475" s="11">
        <v>35280</v>
      </c>
      <c r="G475" s="24">
        <f>IF(MONTH(F475)&lt;7,2025-YEAR(F475),2025-YEAR(F475)-1)</f>
        <v>28</v>
      </c>
      <c r="H475" s="14">
        <v>32</v>
      </c>
      <c r="I475" s="14">
        <v>31</v>
      </c>
      <c r="J475" s="14">
        <v>1</v>
      </c>
      <c r="K475" s="14">
        <v>77</v>
      </c>
      <c r="L475" s="14">
        <v>0</v>
      </c>
      <c r="M475" s="14">
        <v>0</v>
      </c>
      <c r="N475" s="14">
        <v>0</v>
      </c>
      <c r="O475" s="14">
        <v>0</v>
      </c>
      <c r="P475" s="14">
        <v>0</v>
      </c>
      <c r="Q475" s="14" t="s">
        <v>43</v>
      </c>
      <c r="R475" s="14">
        <v>0</v>
      </c>
      <c r="S475" s="14">
        <v>0</v>
      </c>
      <c r="T475" s="14">
        <v>32</v>
      </c>
      <c r="U475" s="14">
        <v>0</v>
      </c>
      <c r="V475" s="14">
        <v>3.1</v>
      </c>
      <c r="W475" s="14">
        <v>3.1</v>
      </c>
      <c r="X475" s="14">
        <v>4.5999999999999996</v>
      </c>
      <c r="Y475" s="14">
        <v>0</v>
      </c>
      <c r="Z475" s="14" t="s">
        <v>43</v>
      </c>
      <c r="AA475" s="14">
        <v>0</v>
      </c>
      <c r="AB475" s="14">
        <v>0</v>
      </c>
      <c r="AC475" s="14" t="s">
        <v>53</v>
      </c>
      <c r="AD475" s="14" t="s">
        <v>47</v>
      </c>
      <c r="AE475" s="14">
        <v>11</v>
      </c>
      <c r="AF475" s="14" t="s">
        <v>41</v>
      </c>
      <c r="AG475" s="14" t="s">
        <v>41</v>
      </c>
      <c r="AH475" s="14">
        <v>1</v>
      </c>
      <c r="AP475" s="14">
        <v>402</v>
      </c>
      <c r="AQ475" s="14" t="s">
        <v>848</v>
      </c>
      <c r="AR475" s="9" t="s">
        <v>1897</v>
      </c>
      <c r="AS475" s="3">
        <v>105595</v>
      </c>
      <c r="AT475" s="3">
        <v>18395</v>
      </c>
      <c r="AU475" s="13" t="str">
        <f>HYPERLINK(AX475,_xlfn.CONCAT("BR:",D475))</f>
        <v>BR:Blankenhorn,Travis*</v>
      </c>
      <c r="AV475" s="13" t="str">
        <f>HYPERLINK(AY475,_xlfn.CONCAT("BP:",D475))</f>
        <v>BP:Blankenhorn,Travis*</v>
      </c>
      <c r="AW475" s="13" t="str">
        <f>HYPERLINK(AZ475,_xlfn.CONCAT("FG:",D475))</f>
        <v>FG:Blankenhorn,Travis*</v>
      </c>
      <c r="AX475" t="s">
        <v>1898</v>
      </c>
      <c r="AY475" t="s">
        <v>1899</v>
      </c>
      <c r="AZ475" t="s">
        <v>3812</v>
      </c>
    </row>
    <row r="476" spans="1:52" x14ac:dyDescent="0.25">
      <c r="A476" s="8"/>
      <c r="D476" s="23" t="s">
        <v>3366</v>
      </c>
      <c r="E476" s="14" t="s">
        <v>647</v>
      </c>
      <c r="F476" s="11">
        <v>36507</v>
      </c>
      <c r="G476" s="24">
        <f>IF(MONTH(F476)&lt;7,2025-YEAR(F476),2025-YEAR(F476)-1)</f>
        <v>25</v>
      </c>
      <c r="H476" s="14">
        <v>68</v>
      </c>
      <c r="I476" s="14">
        <v>63</v>
      </c>
      <c r="J476" s="14">
        <v>5</v>
      </c>
      <c r="K476" s="14">
        <v>50</v>
      </c>
      <c r="L476" s="14">
        <v>16</v>
      </c>
      <c r="M476" s="14">
        <v>15.9</v>
      </c>
      <c r="N476" s="14">
        <v>34.9</v>
      </c>
      <c r="O476" s="14">
        <v>35.299999999999997</v>
      </c>
      <c r="P476" s="14">
        <v>2.2999999999999998</v>
      </c>
      <c r="Q476" s="14">
        <v>4</v>
      </c>
      <c r="R476" s="14">
        <v>-4</v>
      </c>
      <c r="S476" s="14">
        <v>9</v>
      </c>
      <c r="T476" s="14">
        <v>37</v>
      </c>
      <c r="U476" s="14">
        <v>0</v>
      </c>
      <c r="V476" s="14">
        <v>17.2</v>
      </c>
      <c r="W476" s="14">
        <v>20.2</v>
      </c>
      <c r="X476" s="14">
        <v>28.3</v>
      </c>
      <c r="Y476" s="14">
        <v>1.3</v>
      </c>
      <c r="Z476" s="14">
        <v>1</v>
      </c>
      <c r="AA476" s="14">
        <v>-6</v>
      </c>
      <c r="AB476" s="14">
        <v>12</v>
      </c>
      <c r="AC476" s="14" t="s">
        <v>154</v>
      </c>
      <c r="AD476" s="14" t="s">
        <v>25</v>
      </c>
      <c r="AE476" s="14">
        <v>15</v>
      </c>
      <c r="AF476" s="14" t="s">
        <v>25</v>
      </c>
      <c r="AG476" s="14" t="s">
        <v>41</v>
      </c>
      <c r="AH476" s="14">
        <v>1</v>
      </c>
      <c r="AK476" s="14">
        <v>308</v>
      </c>
      <c r="AQ476" s="14" t="s">
        <v>650</v>
      </c>
      <c r="AR476" s="9" t="s">
        <v>3365</v>
      </c>
      <c r="AS476" s="3">
        <v>113835</v>
      </c>
      <c r="AT476" s="3">
        <v>29547</v>
      </c>
      <c r="AU476" s="13" t="str">
        <f>HYPERLINK(AX476,_xlfn.CONCAT("BR:",D476))</f>
        <v>BR:Bliss,Ryan</v>
      </c>
      <c r="AV476" s="13" t="str">
        <f>HYPERLINK(AY476,_xlfn.CONCAT("BP:",D476))</f>
        <v>BP:Bliss,Ryan</v>
      </c>
      <c r="AW476" s="13" t="str">
        <f>HYPERLINK(AZ476,_xlfn.CONCAT("FG:",D476))</f>
        <v>FG:Bliss,Ryan</v>
      </c>
      <c r="AX476" t="s">
        <v>3364</v>
      </c>
      <c r="AY476" t="s">
        <v>3363</v>
      </c>
      <c r="AZ476" t="s">
        <v>3814</v>
      </c>
    </row>
    <row r="477" spans="1:52" x14ac:dyDescent="0.25">
      <c r="A477" s="8"/>
      <c r="B477" t="s">
        <v>1018</v>
      </c>
      <c r="D477" s="23" t="s">
        <v>3367</v>
      </c>
      <c r="E477" s="14" t="s">
        <v>1035</v>
      </c>
      <c r="F477" s="11">
        <v>34066</v>
      </c>
      <c r="G477" s="24">
        <f>IF(MONTH(F477)&lt;7,2025-YEAR(F477),2025-YEAR(F477)-1)</f>
        <v>32</v>
      </c>
      <c r="H477" s="14">
        <v>48</v>
      </c>
      <c r="I477" s="14">
        <v>46</v>
      </c>
      <c r="J477" s="14">
        <v>2</v>
      </c>
      <c r="K477" s="14">
        <v>30</v>
      </c>
      <c r="L477" s="14">
        <v>0</v>
      </c>
      <c r="M477" s="14">
        <v>31.9</v>
      </c>
      <c r="N477" s="14">
        <v>31.9</v>
      </c>
      <c r="O477" s="14">
        <v>52.9</v>
      </c>
      <c r="P477" s="14">
        <v>0</v>
      </c>
      <c r="Q477" s="14" t="s">
        <v>38</v>
      </c>
      <c r="R477" s="14">
        <v>4</v>
      </c>
      <c r="S477" s="14">
        <v>19</v>
      </c>
      <c r="T477" s="14">
        <v>42</v>
      </c>
      <c r="U477" s="14">
        <v>6</v>
      </c>
      <c r="V477" s="14">
        <v>40.1</v>
      </c>
      <c r="W477" s="14">
        <v>46.1</v>
      </c>
      <c r="X477" s="14">
        <v>40.1</v>
      </c>
      <c r="Y477" s="14">
        <v>0</v>
      </c>
      <c r="Z477" s="14" t="s">
        <v>38</v>
      </c>
      <c r="AA477" s="14">
        <v>4</v>
      </c>
      <c r="AB477" s="14">
        <v>13</v>
      </c>
      <c r="AC477" s="14" t="s">
        <v>53</v>
      </c>
      <c r="AD477" s="14" t="s">
        <v>47</v>
      </c>
      <c r="AE477" s="14">
        <v>13</v>
      </c>
      <c r="AF477" s="14" t="s">
        <v>41</v>
      </c>
      <c r="AG477" s="14" t="s">
        <v>41</v>
      </c>
      <c r="AH477" s="14">
        <v>1</v>
      </c>
      <c r="AJ477" s="14">
        <v>409</v>
      </c>
      <c r="AK477" s="14">
        <v>313</v>
      </c>
      <c r="AL477" s="14">
        <v>318</v>
      </c>
      <c r="AQ477" s="14" t="s">
        <v>219</v>
      </c>
      <c r="AR477" s="9" t="s">
        <v>3370</v>
      </c>
      <c r="AS477" s="3">
        <v>101479</v>
      </c>
      <c r="AT477" s="3">
        <v>14593</v>
      </c>
      <c r="AU477" s="13" t="str">
        <f>HYPERLINK(AX477,_xlfn.CONCAT("BR:",D477))</f>
        <v>BR:Bote,David</v>
      </c>
      <c r="AV477" s="13" t="str">
        <f>HYPERLINK(AY477,_xlfn.CONCAT("BP:",D477))</f>
        <v>BP:Bote,David</v>
      </c>
      <c r="AW477" s="13" t="str">
        <f>HYPERLINK(AZ477,_xlfn.CONCAT("FG:",D477))</f>
        <v>FG:Bote,David</v>
      </c>
      <c r="AX477" t="s">
        <v>3369</v>
      </c>
      <c r="AY477" t="s">
        <v>3368</v>
      </c>
      <c r="AZ477" t="s">
        <v>3817</v>
      </c>
    </row>
    <row r="478" spans="1:52" x14ac:dyDescent="0.25">
      <c r="A478" s="8"/>
      <c r="D478" s="23" t="s">
        <v>1249</v>
      </c>
      <c r="E478" s="14" t="s">
        <v>4582</v>
      </c>
      <c r="F478" s="11">
        <v>35201</v>
      </c>
      <c r="G478" s="24">
        <f>IF(MONTH(F478)&lt;7,2025-YEAR(F478),2025-YEAR(F478)-1)</f>
        <v>29</v>
      </c>
      <c r="H478" s="14">
        <v>103</v>
      </c>
      <c r="I478" s="14">
        <v>91</v>
      </c>
      <c r="J478" s="14">
        <v>12</v>
      </c>
      <c r="K478" s="14">
        <v>49</v>
      </c>
      <c r="L478" s="14">
        <v>16</v>
      </c>
      <c r="M478" s="14">
        <v>10.9</v>
      </c>
      <c r="N478" s="14">
        <v>32</v>
      </c>
      <c r="O478" s="14">
        <v>24.9</v>
      </c>
      <c r="P478" s="14">
        <v>1.6</v>
      </c>
      <c r="Q478" s="14" t="s">
        <v>111</v>
      </c>
      <c r="R478" s="14">
        <v>0</v>
      </c>
      <c r="S478" s="14">
        <v>0</v>
      </c>
      <c r="T478" s="14">
        <v>38</v>
      </c>
      <c r="U478" s="14">
        <v>17</v>
      </c>
      <c r="V478" s="14">
        <v>8.8000000000000007</v>
      </c>
      <c r="W478" s="14">
        <v>30.8</v>
      </c>
      <c r="X478" s="14">
        <v>17.5</v>
      </c>
      <c r="Y478" s="14">
        <v>0</v>
      </c>
      <c r="Z478" s="14" t="s">
        <v>43</v>
      </c>
      <c r="AA478" s="14">
        <v>0</v>
      </c>
      <c r="AB478" s="14">
        <v>0</v>
      </c>
      <c r="AC478" s="14" t="s">
        <v>163</v>
      </c>
      <c r="AD478" s="14" t="s">
        <v>25</v>
      </c>
      <c r="AE478" s="14">
        <v>14</v>
      </c>
      <c r="AF478" s="14" t="s">
        <v>41</v>
      </c>
      <c r="AG478" s="14" t="s">
        <v>41</v>
      </c>
      <c r="AH478" s="14">
        <v>1</v>
      </c>
      <c r="AN478" s="14">
        <v>418</v>
      </c>
      <c r="AP478" s="14">
        <v>418</v>
      </c>
      <c r="AQ478" s="14" t="s">
        <v>276</v>
      </c>
      <c r="AR478" s="9" t="s">
        <v>1909</v>
      </c>
      <c r="AS478" s="3">
        <v>109483</v>
      </c>
      <c r="AT478" s="3">
        <v>21270</v>
      </c>
      <c r="AU478" s="13" t="str">
        <f>HYPERLINK(AX478,_xlfn.CONCAT("BR:",D478))</f>
        <v>BR:Bouchard,Sean</v>
      </c>
      <c r="AV478" s="13" t="str">
        <f>HYPERLINK(AY478,_xlfn.CONCAT("BP:",D478))</f>
        <v>BP:Bouchard,Sean</v>
      </c>
      <c r="AW478" s="13" t="str">
        <f>HYPERLINK(AZ478,_xlfn.CONCAT("FG:",D478))</f>
        <v>FG:Bouchard,Sean</v>
      </c>
      <c r="AX478" t="s">
        <v>1910</v>
      </c>
      <c r="AY478" t="s">
        <v>1911</v>
      </c>
      <c r="AZ478" t="s">
        <v>3818</v>
      </c>
    </row>
    <row r="479" spans="1:52" x14ac:dyDescent="0.25">
      <c r="A479" s="8"/>
      <c r="B479" t="s">
        <v>1018</v>
      </c>
      <c r="D479" s="23" t="s">
        <v>3374</v>
      </c>
      <c r="E479" s="14" t="s">
        <v>1080</v>
      </c>
      <c r="F479" s="11">
        <v>32703</v>
      </c>
      <c r="G479" s="24">
        <f>IF(MONTH(F479)&lt;7,2025-YEAR(F479),2025-YEAR(F479)-1)</f>
        <v>35</v>
      </c>
      <c r="H479" s="14">
        <v>9</v>
      </c>
      <c r="I479" s="14">
        <v>9</v>
      </c>
      <c r="J479" s="14">
        <v>0</v>
      </c>
      <c r="K479" s="14">
        <v>0</v>
      </c>
      <c r="L479" s="14">
        <v>0</v>
      </c>
      <c r="M479" s="14">
        <v>0</v>
      </c>
      <c r="N479" s="14">
        <v>0</v>
      </c>
      <c r="O479" s="14">
        <v>0</v>
      </c>
      <c r="P479" s="14">
        <v>0</v>
      </c>
      <c r="Q479" s="14" t="s">
        <v>43</v>
      </c>
      <c r="R479" s="14">
        <v>0</v>
      </c>
      <c r="S479" s="14">
        <v>0</v>
      </c>
      <c r="T479" s="14">
        <v>21</v>
      </c>
      <c r="U479" s="14">
        <v>0</v>
      </c>
      <c r="V479" s="14">
        <v>0</v>
      </c>
      <c r="W479" s="14">
        <v>0</v>
      </c>
      <c r="X479" s="14">
        <v>0</v>
      </c>
      <c r="Y479" s="14">
        <v>0</v>
      </c>
      <c r="Z479" s="14" t="s">
        <v>43</v>
      </c>
      <c r="AA479" s="14">
        <v>0</v>
      </c>
      <c r="AB479" s="14">
        <v>0</v>
      </c>
      <c r="AC479" s="14" t="s">
        <v>53</v>
      </c>
      <c r="AD479" s="14" t="s">
        <v>47</v>
      </c>
      <c r="AE479" s="14">
        <v>9</v>
      </c>
      <c r="AF479" s="14" t="s">
        <v>41</v>
      </c>
      <c r="AG479" s="14" t="s">
        <v>41</v>
      </c>
      <c r="AH479" s="14">
        <v>2</v>
      </c>
      <c r="AI479" s="14">
        <v>408</v>
      </c>
      <c r="AQ479" s="14" t="s">
        <v>835</v>
      </c>
      <c r="AR479" s="9" t="s">
        <v>3373</v>
      </c>
      <c r="AS479" s="3">
        <v>65953</v>
      </c>
      <c r="AT479" s="3">
        <v>10655</v>
      </c>
      <c r="AU479" s="13" t="str">
        <f>HYPERLINK(AX479,_xlfn.CONCAT("BR:",D479))</f>
        <v>BR:Brantly,Rob*</v>
      </c>
      <c r="AV479" s="13" t="str">
        <f>HYPERLINK(AY479,_xlfn.CONCAT("BP:",D479))</f>
        <v>BP:Brantly,Rob*</v>
      </c>
      <c r="AW479" s="13" t="str">
        <f>HYPERLINK(AZ479,_xlfn.CONCAT("FG:",D479))</f>
        <v>FG:Brantly,Rob*</v>
      </c>
      <c r="AX479" t="s">
        <v>3372</v>
      </c>
      <c r="AY479" t="s">
        <v>3371</v>
      </c>
      <c r="AZ479" t="s">
        <v>3819</v>
      </c>
    </row>
    <row r="480" spans="1:52" x14ac:dyDescent="0.25">
      <c r="A480" s="8"/>
      <c r="B480" t="s">
        <v>1018</v>
      </c>
      <c r="D480" s="23" t="s">
        <v>3378</v>
      </c>
      <c r="E480" s="14" t="s">
        <v>4573</v>
      </c>
      <c r="F480" s="11">
        <v>34883</v>
      </c>
      <c r="G480" s="24">
        <f>IF(MONTH(F480)&lt;7,2025-YEAR(F480),2025-YEAR(F480)-1)</f>
        <v>29</v>
      </c>
      <c r="H480" s="14">
        <v>29</v>
      </c>
      <c r="I480" s="14">
        <v>25</v>
      </c>
      <c r="J480" s="14">
        <v>4</v>
      </c>
      <c r="K480" s="14">
        <v>0</v>
      </c>
      <c r="L480" s="14">
        <v>0</v>
      </c>
      <c r="M480" s="14">
        <v>0</v>
      </c>
      <c r="N480" s="14">
        <v>0</v>
      </c>
      <c r="O480" s="14">
        <v>0</v>
      </c>
      <c r="P480" s="14">
        <v>0</v>
      </c>
      <c r="Q480" s="14" t="s">
        <v>43</v>
      </c>
      <c r="R480" s="14">
        <v>0</v>
      </c>
      <c r="S480" s="14">
        <v>30</v>
      </c>
      <c r="T480" s="14">
        <v>20</v>
      </c>
      <c r="U480" s="14">
        <v>20</v>
      </c>
      <c r="V480" s="14">
        <v>0</v>
      </c>
      <c r="W480" s="14">
        <v>20</v>
      </c>
      <c r="X480" s="14">
        <v>0</v>
      </c>
      <c r="Y480" s="14">
        <v>0</v>
      </c>
      <c r="Z480" s="14" t="s">
        <v>43</v>
      </c>
      <c r="AA480" s="14">
        <v>0</v>
      </c>
      <c r="AB480" s="14">
        <v>23</v>
      </c>
      <c r="AC480" s="14" t="s">
        <v>584</v>
      </c>
      <c r="AD480" s="14" t="s">
        <v>41</v>
      </c>
      <c r="AE480" s="14">
        <v>10</v>
      </c>
      <c r="AF480" s="14" t="s">
        <v>41</v>
      </c>
      <c r="AG480" s="14" t="s">
        <v>40</v>
      </c>
      <c r="AH480" s="14">
        <v>1</v>
      </c>
      <c r="AJ480" s="14">
        <v>410</v>
      </c>
      <c r="AQ480" s="14" t="s">
        <v>289</v>
      </c>
      <c r="AR480" s="9" t="s">
        <v>3377</v>
      </c>
      <c r="AS480" s="3">
        <v>107537</v>
      </c>
      <c r="AT480" s="3">
        <v>19384</v>
      </c>
      <c r="AU480" s="13" t="str">
        <f>HYPERLINK(AX480,_xlfn.CONCAT("BR:",D480))</f>
        <v>BR:Brooks,Trenton*</v>
      </c>
      <c r="AV480" s="13" t="str">
        <f>HYPERLINK(AY480,_xlfn.CONCAT("BP:",D480))</f>
        <v>BP:Brooks,Trenton*</v>
      </c>
      <c r="AW480" s="13" t="str">
        <f>HYPERLINK(AZ480,_xlfn.CONCAT("FG:",D480))</f>
        <v>FG:Brooks,Trenton*</v>
      </c>
      <c r="AX480" t="s">
        <v>3376</v>
      </c>
      <c r="AY480" t="s">
        <v>3375</v>
      </c>
      <c r="AZ480" t="s">
        <v>3823</v>
      </c>
    </row>
    <row r="481" spans="1:52" x14ac:dyDescent="0.25">
      <c r="A481" s="8"/>
      <c r="D481" s="23" t="s">
        <v>1253</v>
      </c>
      <c r="E481" s="14" t="s">
        <v>4617</v>
      </c>
      <c r="F481" s="11">
        <v>33798</v>
      </c>
      <c r="G481" s="24">
        <f>IF(MONTH(F481)&lt;7,2025-YEAR(F481),2025-YEAR(F481)-1)</f>
        <v>32</v>
      </c>
      <c r="H481" s="14">
        <v>397</v>
      </c>
      <c r="I481" s="14">
        <v>372</v>
      </c>
      <c r="J481" s="14">
        <v>25</v>
      </c>
      <c r="K481" s="14">
        <v>49</v>
      </c>
      <c r="L481" s="14">
        <v>0</v>
      </c>
      <c r="M481" s="14">
        <v>16.399999999999999</v>
      </c>
      <c r="N481" s="14">
        <v>17.399999999999999</v>
      </c>
      <c r="O481" s="14">
        <v>23.1</v>
      </c>
      <c r="P481" s="14">
        <v>2.2999999999999998</v>
      </c>
      <c r="Q481" s="14">
        <v>4</v>
      </c>
      <c r="R481" s="14">
        <v>-3</v>
      </c>
      <c r="S481" s="14">
        <v>15</v>
      </c>
      <c r="T481" s="14">
        <v>35</v>
      </c>
      <c r="U481" s="14">
        <v>4</v>
      </c>
      <c r="V481" s="14">
        <v>19</v>
      </c>
      <c r="W481" s="14">
        <v>24</v>
      </c>
      <c r="X481" s="14">
        <v>27.7</v>
      </c>
      <c r="Y481" s="14">
        <v>2.5</v>
      </c>
      <c r="Z481" s="14">
        <v>5</v>
      </c>
      <c r="AA481" s="14">
        <v>-3</v>
      </c>
      <c r="AB481" s="14">
        <v>16</v>
      </c>
      <c r="AC481" s="14" t="s">
        <v>528</v>
      </c>
      <c r="AD481" s="14" t="s">
        <v>40</v>
      </c>
      <c r="AE481" s="14">
        <v>13</v>
      </c>
      <c r="AF481" s="14" t="s">
        <v>41</v>
      </c>
      <c r="AG481" s="14" t="s">
        <v>41</v>
      </c>
      <c r="AH481" s="14">
        <v>1</v>
      </c>
      <c r="AJ481" s="14">
        <v>410</v>
      </c>
      <c r="AN481" s="14">
        <v>305</v>
      </c>
      <c r="AP481" s="14">
        <v>305</v>
      </c>
      <c r="AQ481" s="14" t="s">
        <v>529</v>
      </c>
      <c r="AR481" s="9" t="s">
        <v>1921</v>
      </c>
      <c r="AS481" s="3">
        <v>105633</v>
      </c>
      <c r="AT481" s="3">
        <v>18171</v>
      </c>
      <c r="AU481" s="13" t="str">
        <f>HYPERLINK(AX481,_xlfn.CONCAT("BR:",D481))</f>
        <v>BR:Brown,Seth*</v>
      </c>
      <c r="AV481" s="13" t="str">
        <f>HYPERLINK(AY481,_xlfn.CONCAT("BP:",D481))</f>
        <v>BP:Brown,Seth*</v>
      </c>
      <c r="AW481" s="13" t="str">
        <f>HYPERLINK(AZ481,_xlfn.CONCAT("FG:",D481))</f>
        <v>FG:Brown,Seth*</v>
      </c>
      <c r="AX481" t="s">
        <v>1922</v>
      </c>
      <c r="AY481" t="s">
        <v>1923</v>
      </c>
      <c r="AZ481" t="s">
        <v>3824</v>
      </c>
    </row>
    <row r="482" spans="1:52" x14ac:dyDescent="0.25">
      <c r="A482" s="8"/>
      <c r="D482" s="23" t="s">
        <v>1254</v>
      </c>
      <c r="E482" s="14" t="s">
        <v>4484</v>
      </c>
      <c r="F482" s="11">
        <v>35835</v>
      </c>
      <c r="G482" s="24">
        <f>IF(MONTH(F482)&lt;7,2025-YEAR(F482),2025-YEAR(F482)-1)</f>
        <v>27</v>
      </c>
      <c r="H482" s="14">
        <v>273</v>
      </c>
      <c r="I482" s="14">
        <v>248</v>
      </c>
      <c r="J482" s="14">
        <v>25</v>
      </c>
      <c r="K482" s="14">
        <v>26</v>
      </c>
      <c r="L482" s="14">
        <v>13</v>
      </c>
      <c r="M482" s="14">
        <v>12.3</v>
      </c>
      <c r="N482" s="14">
        <v>28.3</v>
      </c>
      <c r="O482" s="14">
        <v>24.3</v>
      </c>
      <c r="P482" s="14">
        <v>0</v>
      </c>
      <c r="Q482" s="14" t="s">
        <v>43</v>
      </c>
      <c r="R482" s="14">
        <v>0</v>
      </c>
      <c r="S482" s="14">
        <v>13</v>
      </c>
      <c r="T482" s="14">
        <v>16</v>
      </c>
      <c r="U482" s="14">
        <v>6</v>
      </c>
      <c r="V482" s="14">
        <v>18</v>
      </c>
      <c r="W482" s="14">
        <v>27</v>
      </c>
      <c r="X482" s="14">
        <v>30.9</v>
      </c>
      <c r="Y482" s="14">
        <v>2.2000000000000002</v>
      </c>
      <c r="Z482" s="14" t="s">
        <v>38</v>
      </c>
      <c r="AA482" s="14">
        <v>-8</v>
      </c>
      <c r="AB482" s="14">
        <v>15</v>
      </c>
      <c r="AC482" s="14" t="s">
        <v>423</v>
      </c>
      <c r="AD482" s="14" t="s">
        <v>41</v>
      </c>
      <c r="AE482" s="14">
        <v>14</v>
      </c>
      <c r="AF482" s="14" t="s">
        <v>41</v>
      </c>
      <c r="AG482" s="14" t="s">
        <v>25</v>
      </c>
      <c r="AH482" s="14">
        <v>2</v>
      </c>
      <c r="AJ482" s="14">
        <v>430</v>
      </c>
      <c r="AK482" s="14">
        <v>308</v>
      </c>
      <c r="AL482" s="14">
        <v>465</v>
      </c>
      <c r="AM482" s="14">
        <v>418</v>
      </c>
      <c r="AN482" s="14">
        <v>412</v>
      </c>
      <c r="AO482" s="14">
        <v>412</v>
      </c>
      <c r="AP482" s="14">
        <v>412</v>
      </c>
      <c r="AQ482" s="14" t="s">
        <v>424</v>
      </c>
      <c r="AR482" s="9" t="s">
        <v>1924</v>
      </c>
      <c r="AS482" s="3">
        <v>105636</v>
      </c>
      <c r="AT482" s="3">
        <v>20536</v>
      </c>
      <c r="AU482" s="13" t="str">
        <f>HYPERLINK(AX482,_xlfn.CONCAT("BR:",D482))</f>
        <v>BR:Brujan,Vidal+</v>
      </c>
      <c r="AV482" s="13" t="str">
        <f>HYPERLINK(AY482,_xlfn.CONCAT("BP:",D482))</f>
        <v>BP:Brujan,Vidal+</v>
      </c>
      <c r="AW482" s="13" t="str">
        <f>HYPERLINK(AZ482,_xlfn.CONCAT("FG:",D482))</f>
        <v>FG:Brujan,Vidal+</v>
      </c>
      <c r="AX482" t="s">
        <v>1925</v>
      </c>
      <c r="AY482" t="s">
        <v>1926</v>
      </c>
      <c r="AZ482" t="s">
        <v>3825</v>
      </c>
    </row>
    <row r="483" spans="1:52" x14ac:dyDescent="0.25">
      <c r="A483" s="8"/>
      <c r="D483" s="23" t="s">
        <v>1255</v>
      </c>
      <c r="E483" s="14" t="s">
        <v>4582</v>
      </c>
      <c r="F483" s="11">
        <v>33607</v>
      </c>
      <c r="G483" s="24">
        <f>IF(MONTH(F483)&lt;7,2025-YEAR(F483),2025-YEAR(F483)-1)</f>
        <v>33</v>
      </c>
      <c r="H483" s="14">
        <v>146</v>
      </c>
      <c r="I483" s="14">
        <v>133</v>
      </c>
      <c r="J483" s="14">
        <v>13</v>
      </c>
      <c r="K483" s="14">
        <v>48</v>
      </c>
      <c r="L483" s="14">
        <v>0</v>
      </c>
      <c r="M483" s="14">
        <v>6.3</v>
      </c>
      <c r="N483" s="14">
        <v>18.3</v>
      </c>
      <c r="O483" s="14">
        <v>8.8000000000000007</v>
      </c>
      <c r="P483" s="14">
        <v>0.9</v>
      </c>
      <c r="Q483" s="14">
        <v>0</v>
      </c>
      <c r="R483" s="14">
        <v>-2</v>
      </c>
      <c r="S483" s="14">
        <v>28</v>
      </c>
      <c r="T483" s="14">
        <v>37</v>
      </c>
      <c r="U483" s="14">
        <v>15</v>
      </c>
      <c r="V483" s="14">
        <v>14.8</v>
      </c>
      <c r="W483" s="14">
        <v>41.8</v>
      </c>
      <c r="X483" s="14">
        <v>23.5</v>
      </c>
      <c r="Y483" s="14">
        <v>2</v>
      </c>
      <c r="Z483" s="14" t="s">
        <v>38</v>
      </c>
      <c r="AA483" s="14">
        <v>-2</v>
      </c>
      <c r="AB483" s="14">
        <v>22</v>
      </c>
      <c r="AC483" s="14" t="s">
        <v>53</v>
      </c>
      <c r="AD483" s="14" t="s">
        <v>47</v>
      </c>
      <c r="AE483" s="14">
        <v>11</v>
      </c>
      <c r="AF483" s="14" t="s">
        <v>41</v>
      </c>
      <c r="AG483" s="14" t="s">
        <v>41</v>
      </c>
      <c r="AH483" s="14">
        <v>5</v>
      </c>
      <c r="AJ483" s="14">
        <v>418</v>
      </c>
      <c r="AP483" s="14">
        <v>409</v>
      </c>
      <c r="AQ483" s="14" t="s">
        <v>277</v>
      </c>
      <c r="AR483" s="9" t="s">
        <v>1927</v>
      </c>
      <c r="AS483" s="3">
        <v>68520</v>
      </c>
      <c r="AT483" s="3">
        <v>15429</v>
      </c>
      <c r="AU483" s="13" t="str">
        <f>HYPERLINK(AX483,_xlfn.CONCAT("BR:",D483))</f>
        <v>BR:Bryant,Kris</v>
      </c>
      <c r="AV483" s="13" t="str">
        <f>HYPERLINK(AY483,_xlfn.CONCAT("BP:",D483))</f>
        <v>BP:Bryant,Kris</v>
      </c>
      <c r="AW483" s="13" t="str">
        <f>HYPERLINK(AZ483,_xlfn.CONCAT("FG:",D483))</f>
        <v>FG:Bryant,Kris</v>
      </c>
      <c r="AX483" t="s">
        <v>1928</v>
      </c>
      <c r="AY483" t="s">
        <v>1929</v>
      </c>
      <c r="AZ483" t="s">
        <v>3826</v>
      </c>
    </row>
    <row r="484" spans="1:52" x14ac:dyDescent="0.25">
      <c r="A484" s="8"/>
      <c r="D484" s="23" t="s">
        <v>1262</v>
      </c>
      <c r="E484" s="14" t="s">
        <v>4528</v>
      </c>
      <c r="F484" s="11">
        <v>35553</v>
      </c>
      <c r="G484" s="24">
        <f>IF(MONTH(F484)&lt;7,2025-YEAR(F484),2025-YEAR(F484)-1)</f>
        <v>28</v>
      </c>
      <c r="H484" s="14">
        <v>90</v>
      </c>
      <c r="I484" s="14">
        <v>86</v>
      </c>
      <c r="J484" s="14">
        <v>4</v>
      </c>
      <c r="K484" s="14">
        <v>56</v>
      </c>
      <c r="L484" s="14">
        <v>0</v>
      </c>
      <c r="M484" s="14">
        <v>2.2000000000000002</v>
      </c>
      <c r="N484" s="14">
        <v>4.2</v>
      </c>
      <c r="O484" s="14">
        <v>2.2000000000000002</v>
      </c>
      <c r="P484" s="14">
        <v>0</v>
      </c>
      <c r="Q484" s="14" t="s">
        <v>38</v>
      </c>
      <c r="R484" s="14">
        <v>4</v>
      </c>
      <c r="S484" s="14">
        <v>8</v>
      </c>
      <c r="T484" s="14">
        <v>56</v>
      </c>
      <c r="U484" s="14">
        <v>1</v>
      </c>
      <c r="V484" s="14">
        <v>18.5</v>
      </c>
      <c r="W484" s="14">
        <v>21.5</v>
      </c>
      <c r="X484" s="14">
        <v>42</v>
      </c>
      <c r="Y484" s="14">
        <v>2.8</v>
      </c>
      <c r="Z484" s="14" t="s">
        <v>43</v>
      </c>
      <c r="AA484" s="14">
        <v>0</v>
      </c>
      <c r="AB484" s="14">
        <v>8</v>
      </c>
      <c r="AC484" s="14" t="s">
        <v>330</v>
      </c>
      <c r="AD484" s="14" t="s">
        <v>41</v>
      </c>
      <c r="AE484" s="14">
        <v>14</v>
      </c>
      <c r="AF484" s="14" t="s">
        <v>41</v>
      </c>
      <c r="AG484" s="14" t="s">
        <v>41</v>
      </c>
      <c r="AH484" s="14">
        <v>1</v>
      </c>
      <c r="AN484" s="14">
        <v>406</v>
      </c>
      <c r="AP484" s="14">
        <v>406</v>
      </c>
      <c r="AQ484" s="14" t="s">
        <v>331</v>
      </c>
      <c r="AR484" s="9" t="s">
        <v>1948</v>
      </c>
      <c r="AS484" s="3">
        <v>105650</v>
      </c>
      <c r="AT484" s="3">
        <v>21078</v>
      </c>
      <c r="AU484" s="13" t="str">
        <f>HYPERLINK(AX484,_xlfn.CONCAT("BR:",D484))</f>
        <v>BR:Cabbage,Trey*</v>
      </c>
      <c r="AV484" s="13" t="str">
        <f>HYPERLINK(AY484,_xlfn.CONCAT("BP:",D484))</f>
        <v>BP:Cabbage,Trey*</v>
      </c>
      <c r="AW484" s="13" t="str">
        <f>HYPERLINK(AZ484,_xlfn.CONCAT("FG:",D484))</f>
        <v>FG:Cabbage,Trey*</v>
      </c>
      <c r="AX484" t="s">
        <v>1949</v>
      </c>
      <c r="AY484" t="s">
        <v>1950</v>
      </c>
      <c r="AZ484" t="s">
        <v>3833</v>
      </c>
    </row>
    <row r="485" spans="1:52" x14ac:dyDescent="0.25">
      <c r="A485" s="8"/>
      <c r="D485" s="23" t="s">
        <v>1264</v>
      </c>
      <c r="E485" s="14" t="s">
        <v>369</v>
      </c>
      <c r="F485" s="11">
        <v>34642</v>
      </c>
      <c r="G485" s="24">
        <f>IF(MONTH(F485)&lt;7,2025-YEAR(F485),2025-YEAR(F485)-1)</f>
        <v>30</v>
      </c>
      <c r="H485" s="14">
        <v>252</v>
      </c>
      <c r="I485" s="14">
        <v>229</v>
      </c>
      <c r="J485" s="14">
        <v>23</v>
      </c>
      <c r="K485" s="14">
        <v>0</v>
      </c>
      <c r="L485" s="14">
        <v>7</v>
      </c>
      <c r="M485" s="14">
        <v>11.6</v>
      </c>
      <c r="N485" s="14">
        <v>19.5</v>
      </c>
      <c r="O485" s="14">
        <v>11.6</v>
      </c>
      <c r="P485" s="14">
        <v>0</v>
      </c>
      <c r="Q485" s="14" t="s">
        <v>38</v>
      </c>
      <c r="R485" s="14">
        <v>-9</v>
      </c>
      <c r="S485" s="14">
        <v>16</v>
      </c>
      <c r="T485" s="14">
        <v>4</v>
      </c>
      <c r="U485" s="14">
        <v>10</v>
      </c>
      <c r="V485" s="14">
        <v>23.3</v>
      </c>
      <c r="W485" s="14">
        <v>34.299999999999997</v>
      </c>
      <c r="X485" s="14">
        <v>35.700000000000003</v>
      </c>
      <c r="Y485" s="14">
        <v>0.8</v>
      </c>
      <c r="Z485" s="14">
        <v>1</v>
      </c>
      <c r="AA485" s="14">
        <v>-9</v>
      </c>
      <c r="AB485" s="14">
        <v>15</v>
      </c>
      <c r="AC485" s="14" t="s">
        <v>372</v>
      </c>
      <c r="AD485" s="14" t="s">
        <v>47</v>
      </c>
      <c r="AE485" s="14">
        <v>10</v>
      </c>
      <c r="AF485" s="14" t="s">
        <v>41</v>
      </c>
      <c r="AG485" s="14" t="s">
        <v>25</v>
      </c>
      <c r="AH485" s="14">
        <v>1</v>
      </c>
      <c r="AJ485" s="14">
        <v>516</v>
      </c>
      <c r="AN485" s="14">
        <v>505</v>
      </c>
      <c r="AQ485" s="14" t="s">
        <v>373</v>
      </c>
      <c r="AR485" s="9" t="s">
        <v>1954</v>
      </c>
      <c r="AS485" s="3">
        <v>105665</v>
      </c>
      <c r="AT485" s="3">
        <v>17838</v>
      </c>
      <c r="AU485" s="13" t="str">
        <f>HYPERLINK(AX485,_xlfn.CONCAT("BR:",D485))</f>
        <v>BR:Calhoun,Willie*</v>
      </c>
      <c r="AV485" s="13" t="str">
        <f>HYPERLINK(AY485,_xlfn.CONCAT("BP:",D485))</f>
        <v>BP:Calhoun,Willie*</v>
      </c>
      <c r="AW485" s="13" t="str">
        <f>HYPERLINK(AZ485,_xlfn.CONCAT("FG:",D485))</f>
        <v>FG:Calhoun,Willie*</v>
      </c>
      <c r="AX485" t="s">
        <v>1955</v>
      </c>
      <c r="AY485" t="s">
        <v>1956</v>
      </c>
      <c r="AZ485" t="s">
        <v>3836</v>
      </c>
    </row>
    <row r="486" spans="1:52" x14ac:dyDescent="0.25">
      <c r="A486" s="8"/>
      <c r="B486" t="s">
        <v>1018</v>
      </c>
      <c r="D486" s="23" t="s">
        <v>3382</v>
      </c>
      <c r="E486" s="14" t="s">
        <v>1086</v>
      </c>
      <c r="F486" s="11">
        <v>36342</v>
      </c>
      <c r="G486" s="24">
        <f>IF(MONTH(F486)&lt;7,2025-YEAR(F486),2025-YEAR(F486)-1)</f>
        <v>25</v>
      </c>
      <c r="H486" s="14">
        <v>7</v>
      </c>
      <c r="I486" s="14">
        <v>6</v>
      </c>
      <c r="J486" s="14">
        <v>1</v>
      </c>
      <c r="K486" s="14">
        <v>72</v>
      </c>
      <c r="L486" s="14">
        <v>16</v>
      </c>
      <c r="M486" s="14">
        <v>0</v>
      </c>
      <c r="N486" s="14">
        <v>16</v>
      </c>
      <c r="O486" s="14">
        <v>0</v>
      </c>
      <c r="P486" s="14">
        <v>0</v>
      </c>
      <c r="Q486" s="14" t="s">
        <v>43</v>
      </c>
      <c r="R486" s="14">
        <v>0</v>
      </c>
      <c r="S486" s="14">
        <v>0</v>
      </c>
      <c r="T486" s="14">
        <v>53</v>
      </c>
      <c r="U486" s="14">
        <v>27</v>
      </c>
      <c r="V486" s="14">
        <v>0</v>
      </c>
      <c r="W486" s="14">
        <v>27</v>
      </c>
      <c r="X486" s="14">
        <v>0</v>
      </c>
      <c r="Y486" s="14">
        <v>0</v>
      </c>
      <c r="Z486" s="14" t="s">
        <v>43</v>
      </c>
      <c r="AA486" s="14">
        <v>0</v>
      </c>
      <c r="AB486" s="14">
        <v>0</v>
      </c>
      <c r="AC486" s="14" t="s">
        <v>53</v>
      </c>
      <c r="AD486" s="14" t="s">
        <v>47</v>
      </c>
      <c r="AE486" s="14">
        <v>9</v>
      </c>
      <c r="AF486" s="14" t="s">
        <v>41</v>
      </c>
      <c r="AG486" s="14" t="s">
        <v>41</v>
      </c>
      <c r="AH486" s="14">
        <v>2</v>
      </c>
      <c r="AI486" s="14">
        <v>407</v>
      </c>
      <c r="AQ486" s="14" t="s">
        <v>804</v>
      </c>
      <c r="AR486" s="9" t="s">
        <v>3381</v>
      </c>
      <c r="AS486" s="3">
        <v>107571</v>
      </c>
      <c r="AT486" s="3">
        <v>21730</v>
      </c>
      <c r="AU486" s="13" t="str">
        <f>HYPERLINK(AX486,_xlfn.CONCAT("BR:",D486))</f>
        <v>BR:Camargo,Jair</v>
      </c>
      <c r="AV486" s="13" t="str">
        <f>HYPERLINK(AY486,_xlfn.CONCAT("BP:",D486))</f>
        <v>BP:Camargo,Jair</v>
      </c>
      <c r="AW486" s="13" t="str">
        <f>HYPERLINK(AZ486,_xlfn.CONCAT("FG:",D486))</f>
        <v>FG:Camargo,Jair</v>
      </c>
      <c r="AX486" t="s">
        <v>3380</v>
      </c>
      <c r="AY486" t="s">
        <v>3379</v>
      </c>
      <c r="AZ486" t="s">
        <v>3838</v>
      </c>
    </row>
    <row r="487" spans="1:52" x14ac:dyDescent="0.25">
      <c r="A487" s="8"/>
      <c r="B487" t="s">
        <v>1018</v>
      </c>
      <c r="D487" s="23" t="s">
        <v>3390</v>
      </c>
      <c r="E487" s="14" t="s">
        <v>369</v>
      </c>
      <c r="F487" s="11">
        <v>35693</v>
      </c>
      <c r="G487" s="24">
        <f>IF(MONTH(F487)&lt;7,2025-YEAR(F487),2025-YEAR(F487)-1)</f>
        <v>27</v>
      </c>
      <c r="H487" s="14">
        <v>46</v>
      </c>
      <c r="I487" s="14">
        <v>46</v>
      </c>
      <c r="J487" s="14">
        <v>0</v>
      </c>
      <c r="K487" s="14">
        <v>0</v>
      </c>
      <c r="L487" s="14">
        <v>0</v>
      </c>
      <c r="M487" s="14">
        <v>14.4</v>
      </c>
      <c r="N487" s="14">
        <v>23.5</v>
      </c>
      <c r="O487" s="14">
        <v>49.7</v>
      </c>
      <c r="P487" s="14">
        <v>11.8</v>
      </c>
      <c r="Q487" s="14" t="s">
        <v>52</v>
      </c>
      <c r="R487" s="14">
        <v>0</v>
      </c>
      <c r="S487" s="14">
        <v>0</v>
      </c>
      <c r="T487" s="14">
        <v>14</v>
      </c>
      <c r="U487" s="14">
        <v>0</v>
      </c>
      <c r="V487" s="14">
        <v>22.6</v>
      </c>
      <c r="W487" s="14">
        <v>31.6</v>
      </c>
      <c r="X487" s="14">
        <v>32.299999999999997</v>
      </c>
      <c r="Y487" s="14">
        <v>0</v>
      </c>
      <c r="Z487" s="14" t="s">
        <v>38</v>
      </c>
      <c r="AA487" s="14">
        <v>-8</v>
      </c>
      <c r="AB487" s="14">
        <v>0</v>
      </c>
      <c r="AC487" s="14" t="s">
        <v>105</v>
      </c>
      <c r="AD487" s="14" t="s">
        <v>25</v>
      </c>
      <c r="AE487" s="14">
        <v>14</v>
      </c>
      <c r="AF487" s="14" t="s">
        <v>41</v>
      </c>
      <c r="AG487" s="14" t="s">
        <v>40</v>
      </c>
      <c r="AH487" s="14">
        <v>1</v>
      </c>
      <c r="AP487" s="14">
        <v>413</v>
      </c>
      <c r="AQ487" s="14" t="s">
        <v>394</v>
      </c>
      <c r="AR487" s="9" t="s">
        <v>3389</v>
      </c>
      <c r="AS487" s="3">
        <v>109539</v>
      </c>
      <c r="AT487" s="3">
        <v>22707</v>
      </c>
      <c r="AU487" s="13" t="str">
        <f>HYPERLINK(AX487,_xlfn.CONCAT("BR:",D487))</f>
        <v>BR:Campero,Gustavo+</v>
      </c>
      <c r="AV487" s="13" t="str">
        <f>HYPERLINK(AY487,_xlfn.CONCAT("BP:",D487))</f>
        <v>BP:Campero,Gustavo+</v>
      </c>
      <c r="AW487" s="13" t="str">
        <f>HYPERLINK(AZ487,_xlfn.CONCAT("FG:",D487))</f>
        <v>FG:Campero,Gustavo+</v>
      </c>
      <c r="AX487" t="s">
        <v>3388</v>
      </c>
      <c r="AY487" t="s">
        <v>3387</v>
      </c>
      <c r="AZ487" t="s">
        <v>3841</v>
      </c>
    </row>
    <row r="488" spans="1:52" x14ac:dyDescent="0.25">
      <c r="A488" s="8"/>
      <c r="B488" t="s">
        <v>1018</v>
      </c>
      <c r="D488" s="23" t="s">
        <v>1268</v>
      </c>
      <c r="E488" s="14" t="s">
        <v>1035</v>
      </c>
      <c r="F488" s="11">
        <v>36653</v>
      </c>
      <c r="G488" s="24">
        <f>IF(MONTH(F488)&lt;7,2025-YEAR(F488),2025-YEAR(F488)-1)</f>
        <v>25</v>
      </c>
      <c r="H488" s="14">
        <v>27</v>
      </c>
      <c r="I488" s="14">
        <v>25</v>
      </c>
      <c r="J488" s="14">
        <v>2</v>
      </c>
      <c r="K488" s="14">
        <v>55</v>
      </c>
      <c r="L488" s="14">
        <v>0</v>
      </c>
      <c r="M488" s="14">
        <v>35.299999999999997</v>
      </c>
      <c r="N488" s="14">
        <v>43.3</v>
      </c>
      <c r="O488" s="14">
        <v>54</v>
      </c>
      <c r="P488" s="14">
        <v>0</v>
      </c>
      <c r="Q488" s="14" t="s">
        <v>38</v>
      </c>
      <c r="R488" s="14">
        <v>-8</v>
      </c>
      <c r="S488" s="14">
        <v>0</v>
      </c>
      <c r="T488" s="14">
        <v>45</v>
      </c>
      <c r="U488" s="14">
        <v>14</v>
      </c>
      <c r="V488" s="14">
        <v>20.2</v>
      </c>
      <c r="W488" s="14">
        <v>42.2</v>
      </c>
      <c r="X488" s="14">
        <v>33.4</v>
      </c>
      <c r="Y488" s="14">
        <v>4.4000000000000004</v>
      </c>
      <c r="Z488" s="14">
        <v>8</v>
      </c>
      <c r="AA488" s="14">
        <v>-7</v>
      </c>
      <c r="AB488" s="14">
        <v>0</v>
      </c>
      <c r="AC488" s="14" t="s">
        <v>584</v>
      </c>
      <c r="AD488" s="14" t="s">
        <v>41</v>
      </c>
      <c r="AE488" s="14">
        <v>12</v>
      </c>
      <c r="AF488" s="14" t="s">
        <v>41</v>
      </c>
      <c r="AG488" s="14" t="s">
        <v>41</v>
      </c>
      <c r="AH488" s="14">
        <v>1</v>
      </c>
      <c r="AN488" s="14">
        <v>412</v>
      </c>
      <c r="AP488" s="14">
        <v>412</v>
      </c>
      <c r="AQ488" s="14" t="s">
        <v>151</v>
      </c>
      <c r="AR488" s="9" t="s">
        <v>1966</v>
      </c>
      <c r="AS488" s="3">
        <v>109543</v>
      </c>
      <c r="AT488" s="3">
        <v>22842</v>
      </c>
      <c r="AU488" s="13" t="str">
        <f>HYPERLINK(AX488,_xlfn.CONCAT("BR:",D488))</f>
        <v>BR:Canario,Alexander</v>
      </c>
      <c r="AV488" s="13" t="str">
        <f>HYPERLINK(AY488,_xlfn.CONCAT("BP:",D488))</f>
        <v>BP:Canario,Alexander</v>
      </c>
      <c r="AW488" s="13" t="str">
        <f>HYPERLINK(AZ488,_xlfn.CONCAT("FG:",D488))</f>
        <v>FG:Canario,Alexander</v>
      </c>
      <c r="AX488" t="s">
        <v>1967</v>
      </c>
      <c r="AY488" t="s">
        <v>1968</v>
      </c>
      <c r="AZ488" t="s">
        <v>3843</v>
      </c>
    </row>
    <row r="489" spans="1:52" x14ac:dyDescent="0.25">
      <c r="A489" s="8"/>
      <c r="D489" s="23" t="s">
        <v>1271</v>
      </c>
      <c r="E489" s="14" t="s">
        <v>647</v>
      </c>
      <c r="F489" s="11">
        <v>35658</v>
      </c>
      <c r="G489" s="24">
        <f>IF(MONTH(F489)&lt;7,2025-YEAR(F489),2025-YEAR(F489)-1)</f>
        <v>27</v>
      </c>
      <c r="H489" s="14">
        <v>186</v>
      </c>
      <c r="I489" s="14">
        <v>168</v>
      </c>
      <c r="J489" s="14">
        <v>18</v>
      </c>
      <c r="K489" s="14">
        <v>54</v>
      </c>
      <c r="L489" s="14">
        <v>7</v>
      </c>
      <c r="M489" s="14">
        <v>0</v>
      </c>
      <c r="N489" s="14">
        <v>7</v>
      </c>
      <c r="O489" s="14">
        <v>0</v>
      </c>
      <c r="P489" s="14">
        <v>0</v>
      </c>
      <c r="Q489" s="14" t="s">
        <v>43</v>
      </c>
      <c r="R489" s="14">
        <v>0</v>
      </c>
      <c r="S489" s="14">
        <v>21</v>
      </c>
      <c r="T489" s="14">
        <v>36</v>
      </c>
      <c r="U489" s="14">
        <v>9</v>
      </c>
      <c r="V489" s="14">
        <v>13.7</v>
      </c>
      <c r="W489" s="14">
        <v>22.7</v>
      </c>
      <c r="X489" s="14">
        <v>29.8</v>
      </c>
      <c r="Y489" s="14">
        <v>4.2</v>
      </c>
      <c r="Z489" s="14">
        <v>7</v>
      </c>
      <c r="AA489" s="14">
        <v>-3</v>
      </c>
      <c r="AB489" s="14">
        <v>20</v>
      </c>
      <c r="AC489" s="14" t="s">
        <v>69</v>
      </c>
      <c r="AD489" s="14" t="s">
        <v>47</v>
      </c>
      <c r="AE489" s="14">
        <v>11</v>
      </c>
      <c r="AF489" s="14" t="s">
        <v>41</v>
      </c>
      <c r="AG489" s="14" t="s">
        <v>41</v>
      </c>
      <c r="AH489" s="14">
        <v>4</v>
      </c>
      <c r="AN489" s="14">
        <v>301</v>
      </c>
      <c r="AP489" s="14">
        <v>401</v>
      </c>
      <c r="AQ489" s="14" t="s">
        <v>651</v>
      </c>
      <c r="AR489" s="9" t="s">
        <v>1975</v>
      </c>
      <c r="AS489" s="3">
        <v>143787</v>
      </c>
      <c r="AT489" s="3">
        <v>26438</v>
      </c>
      <c r="AU489" s="13" t="str">
        <f>HYPERLINK(AX489,_xlfn.CONCAT("BR:",D489))</f>
        <v>BR:Canzone,Dominic*</v>
      </c>
      <c r="AV489" s="13" t="str">
        <f>HYPERLINK(AY489,_xlfn.CONCAT("BP:",D489))</f>
        <v>BP:Canzone,Dominic*</v>
      </c>
      <c r="AW489" s="13" t="str">
        <f>HYPERLINK(AZ489,_xlfn.CONCAT("FG:",D489))</f>
        <v>FG:Canzone,Dominic*</v>
      </c>
      <c r="AX489" t="s">
        <v>1976</v>
      </c>
      <c r="AY489" t="s">
        <v>1977</v>
      </c>
      <c r="AZ489" t="s">
        <v>3846</v>
      </c>
    </row>
    <row r="490" spans="1:52" x14ac:dyDescent="0.25">
      <c r="A490" s="8"/>
      <c r="B490" t="s">
        <v>1018</v>
      </c>
      <c r="D490" s="23" t="s">
        <v>1272</v>
      </c>
      <c r="E490" s="14" t="s">
        <v>220</v>
      </c>
      <c r="F490" s="11">
        <v>35569</v>
      </c>
      <c r="G490" s="24">
        <f>IF(MONTH(F490)&lt;7,2025-YEAR(F490),2025-YEAR(F490)-1)</f>
        <v>28</v>
      </c>
      <c r="H490" s="14">
        <v>8</v>
      </c>
      <c r="I490" s="14">
        <v>8</v>
      </c>
      <c r="J490" s="14">
        <v>0</v>
      </c>
      <c r="K490" s="14">
        <v>0</v>
      </c>
      <c r="L490" s="14">
        <v>0</v>
      </c>
      <c r="M490" s="14">
        <v>0</v>
      </c>
      <c r="N490" s="14">
        <v>0</v>
      </c>
      <c r="O490" s="14">
        <v>0</v>
      </c>
      <c r="P490" s="14">
        <v>0</v>
      </c>
      <c r="Q490" s="14" t="s">
        <v>43</v>
      </c>
      <c r="R490" s="14">
        <v>0</v>
      </c>
      <c r="S490" s="14">
        <v>0</v>
      </c>
      <c r="T490" s="14">
        <v>27</v>
      </c>
      <c r="U490" s="14">
        <v>0</v>
      </c>
      <c r="V490" s="14">
        <v>25</v>
      </c>
      <c r="W490" s="14">
        <v>25</v>
      </c>
      <c r="X490" s="14">
        <v>25</v>
      </c>
      <c r="Y490" s="14">
        <v>0</v>
      </c>
      <c r="Z490" s="14" t="s">
        <v>38</v>
      </c>
      <c r="AA490" s="14">
        <v>-9</v>
      </c>
      <c r="AB490" s="14">
        <v>0</v>
      </c>
      <c r="AC490" s="14" t="s">
        <v>584</v>
      </c>
      <c r="AD490" s="14" t="s">
        <v>41</v>
      </c>
      <c r="AE490" s="14">
        <v>13</v>
      </c>
      <c r="AF490" s="14" t="s">
        <v>41</v>
      </c>
      <c r="AG490" s="14" t="s">
        <v>41</v>
      </c>
      <c r="AH490" s="14">
        <v>1</v>
      </c>
      <c r="AN490" s="14">
        <v>404</v>
      </c>
      <c r="AQ490" s="14" t="s">
        <v>769</v>
      </c>
      <c r="AR490" s="9" t="s">
        <v>1978</v>
      </c>
      <c r="AS490" s="3">
        <v>107577</v>
      </c>
      <c r="AT490" s="3">
        <v>19983</v>
      </c>
      <c r="AU490" s="13" t="str">
        <f>HYPERLINK(AX490,_xlfn.CONCAT("BR:",D490))</f>
        <v>BR:Capel,Conner*</v>
      </c>
      <c r="AV490" s="13" t="str">
        <f>HYPERLINK(AY490,_xlfn.CONCAT("BP:",D490))</f>
        <v>BP:Capel,Conner*</v>
      </c>
      <c r="AW490" s="13" t="str">
        <f>HYPERLINK(AZ490,_xlfn.CONCAT("FG:",D490))</f>
        <v>FG:Capel,Conner*</v>
      </c>
      <c r="AX490" t="s">
        <v>1979</v>
      </c>
      <c r="AY490" t="s">
        <v>1980</v>
      </c>
      <c r="AZ490" t="s">
        <v>3847</v>
      </c>
    </row>
    <row r="491" spans="1:52" x14ac:dyDescent="0.25">
      <c r="A491" s="8"/>
      <c r="B491" t="s">
        <v>1018</v>
      </c>
      <c r="D491" s="23" t="s">
        <v>1273</v>
      </c>
      <c r="E491" s="14" t="s">
        <v>4533</v>
      </c>
      <c r="F491" s="11">
        <v>35253</v>
      </c>
      <c r="G491" s="24">
        <f>IF(MONTH(F491)&lt;7,2025-YEAR(F491),2025-YEAR(F491)-1)</f>
        <v>28</v>
      </c>
      <c r="H491" s="14">
        <v>9</v>
      </c>
      <c r="I491" s="14">
        <v>9</v>
      </c>
      <c r="J491" s="14">
        <v>0</v>
      </c>
      <c r="K491" s="14">
        <v>12</v>
      </c>
      <c r="L491" s="14">
        <v>0</v>
      </c>
      <c r="M491" s="14">
        <v>10.199999999999999</v>
      </c>
      <c r="N491" s="14">
        <v>10.199999999999999</v>
      </c>
      <c r="O491" s="14">
        <v>20.399999999999999</v>
      </c>
      <c r="P491" s="14">
        <v>0</v>
      </c>
      <c r="Q491" s="14" t="s">
        <v>43</v>
      </c>
      <c r="R491" s="14">
        <v>0</v>
      </c>
      <c r="S491" s="14">
        <v>34</v>
      </c>
      <c r="T491" s="14">
        <v>70</v>
      </c>
      <c r="U491" s="14">
        <v>0</v>
      </c>
      <c r="V491" s="14">
        <v>0</v>
      </c>
      <c r="W491" s="14">
        <v>0</v>
      </c>
      <c r="X491" s="14">
        <v>0</v>
      </c>
      <c r="Y491" s="14">
        <v>0</v>
      </c>
      <c r="Z491" s="14" t="s">
        <v>43</v>
      </c>
      <c r="AA491" s="14">
        <v>0</v>
      </c>
      <c r="AB491" s="14">
        <v>34</v>
      </c>
      <c r="AC491" s="14" t="s">
        <v>53</v>
      </c>
      <c r="AD491" s="14" t="s">
        <v>47</v>
      </c>
      <c r="AE491" s="14">
        <v>12</v>
      </c>
      <c r="AF491" s="14" t="s">
        <v>41</v>
      </c>
      <c r="AG491" s="14" t="s">
        <v>40</v>
      </c>
      <c r="AH491" s="14">
        <v>1</v>
      </c>
      <c r="AL491" s="14">
        <v>414</v>
      </c>
      <c r="AM491" s="14">
        <v>407</v>
      </c>
      <c r="AQ491" s="14" t="s">
        <v>799</v>
      </c>
      <c r="AR491" s="9" t="s">
        <v>1981</v>
      </c>
      <c r="AS491" s="3">
        <v>115362</v>
      </c>
      <c r="AT491" s="3">
        <v>25040</v>
      </c>
      <c r="AU491" s="13" t="str">
        <f>HYPERLINK(AX491,_xlfn.CONCAT("BR:",D491))</f>
        <v>BR:Capra,Vinny</v>
      </c>
      <c r="AV491" s="13" t="str">
        <f>HYPERLINK(AY491,_xlfn.CONCAT("BP:",D491))</f>
        <v>BP:Capra,Vinny</v>
      </c>
      <c r="AW491" s="13" t="str">
        <f>HYPERLINK(AZ491,_xlfn.CONCAT("FG:",D491))</f>
        <v>FG:Capra,Vinny</v>
      </c>
      <c r="AX491" t="s">
        <v>1982</v>
      </c>
      <c r="AY491" t="s">
        <v>1983</v>
      </c>
      <c r="AZ491" t="s">
        <v>3848</v>
      </c>
    </row>
    <row r="492" spans="1:52" x14ac:dyDescent="0.25">
      <c r="A492" s="8"/>
      <c r="D492" s="23" t="s">
        <v>1277</v>
      </c>
      <c r="E492" s="14" t="s">
        <v>23</v>
      </c>
      <c r="F492" s="11">
        <v>31377</v>
      </c>
      <c r="G492" s="24">
        <f>IF(MONTH(F492)&lt;7,2025-YEAR(F492),2025-YEAR(F492)-1)</f>
        <v>39</v>
      </c>
      <c r="H492" s="14">
        <v>152</v>
      </c>
      <c r="I492" s="14">
        <v>137</v>
      </c>
      <c r="J492" s="14">
        <v>15</v>
      </c>
      <c r="K492" s="14">
        <v>32</v>
      </c>
      <c r="L492" s="14">
        <v>4</v>
      </c>
      <c r="M492" s="14">
        <v>9.4</v>
      </c>
      <c r="N492" s="14">
        <v>16.399999999999999</v>
      </c>
      <c r="O492" s="14">
        <v>9.4</v>
      </c>
      <c r="P492" s="14">
        <v>0</v>
      </c>
      <c r="Q492" s="14" t="s">
        <v>38</v>
      </c>
      <c r="R492" s="14">
        <v>-7</v>
      </c>
      <c r="S492" s="14">
        <v>0</v>
      </c>
      <c r="T492" s="14">
        <v>48</v>
      </c>
      <c r="U492" s="14">
        <v>12</v>
      </c>
      <c r="V492" s="14">
        <v>19.3</v>
      </c>
      <c r="W492" s="14">
        <v>34.299999999999997</v>
      </c>
      <c r="X492" s="14">
        <v>31.1</v>
      </c>
      <c r="Y492" s="14">
        <v>2</v>
      </c>
      <c r="Z492" s="14">
        <v>2</v>
      </c>
      <c r="AA492" s="14">
        <v>-9</v>
      </c>
      <c r="AB492" s="14">
        <v>0</v>
      </c>
      <c r="AC492" s="14" t="s">
        <v>588</v>
      </c>
      <c r="AD492" s="14" t="s">
        <v>47</v>
      </c>
      <c r="AE492" s="14">
        <v>9</v>
      </c>
      <c r="AF492" s="14" t="s">
        <v>41</v>
      </c>
      <c r="AG492" s="14" t="s">
        <v>41</v>
      </c>
      <c r="AH492" s="14">
        <v>4</v>
      </c>
      <c r="AJ492" s="14">
        <v>505</v>
      </c>
      <c r="AK492" s="14">
        <v>541</v>
      </c>
      <c r="AL492" s="14">
        <v>565</v>
      </c>
      <c r="AQ492" s="14" t="s">
        <v>589</v>
      </c>
      <c r="AR492" s="9" t="s">
        <v>1993</v>
      </c>
      <c r="AS492" s="3">
        <v>60187</v>
      </c>
      <c r="AT492" s="3">
        <v>8090</v>
      </c>
      <c r="AU492" s="13" t="str">
        <f>HYPERLINK(AX492,_xlfn.CONCAT("BR:",D492))</f>
        <v>BR:Carpenter,Matt*</v>
      </c>
      <c r="AV492" s="13" t="str">
        <f>HYPERLINK(AY492,_xlfn.CONCAT("BP:",D492))</f>
        <v>BP:Carpenter,Matt*</v>
      </c>
      <c r="AW492" s="13" t="str">
        <f>HYPERLINK(AZ492,_xlfn.CONCAT("FG:",D492))</f>
        <v>FG:Carpenter,Matt*</v>
      </c>
      <c r="AX492" t="s">
        <v>1994</v>
      </c>
      <c r="AY492" t="s">
        <v>1995</v>
      </c>
      <c r="AZ492" t="s">
        <v>3852</v>
      </c>
    </row>
    <row r="493" spans="1:52" x14ac:dyDescent="0.25">
      <c r="A493" s="8"/>
      <c r="D493" s="23" t="s">
        <v>1280</v>
      </c>
      <c r="E493" s="14" t="s">
        <v>4573</v>
      </c>
      <c r="F493" s="11">
        <v>32456</v>
      </c>
      <c r="G493" s="24">
        <f>IF(MONTH(F493)&lt;7,2025-YEAR(F493),2025-YEAR(F493)-1)</f>
        <v>36</v>
      </c>
      <c r="H493" s="14">
        <v>121</v>
      </c>
      <c r="I493" s="14">
        <v>108</v>
      </c>
      <c r="J493" s="14">
        <v>13</v>
      </c>
      <c r="K493" s="14">
        <v>20</v>
      </c>
      <c r="L493" s="14">
        <v>22</v>
      </c>
      <c r="M493" s="14">
        <v>8</v>
      </c>
      <c r="N493" s="14">
        <v>33.9</v>
      </c>
      <c r="O493" s="14">
        <v>11.1</v>
      </c>
      <c r="P493" s="14">
        <v>0</v>
      </c>
      <c r="Q493" s="14" t="s">
        <v>38</v>
      </c>
      <c r="R493" s="14">
        <v>1</v>
      </c>
      <c r="S493" s="14">
        <v>16</v>
      </c>
      <c r="T493" s="14">
        <v>10</v>
      </c>
      <c r="U493" s="14">
        <v>10</v>
      </c>
      <c r="V493" s="14">
        <v>9.6</v>
      </c>
      <c r="W493" s="14">
        <v>23.6</v>
      </c>
      <c r="X493" s="14">
        <v>18</v>
      </c>
      <c r="Y493" s="14">
        <v>2.8</v>
      </c>
      <c r="Z493" s="14" t="s">
        <v>38</v>
      </c>
      <c r="AA493" s="14">
        <v>1</v>
      </c>
      <c r="AB493" s="14">
        <v>18</v>
      </c>
      <c r="AC493" s="14" t="s">
        <v>53</v>
      </c>
      <c r="AD493" s="14" t="s">
        <v>47</v>
      </c>
      <c r="AE493" s="14">
        <v>8</v>
      </c>
      <c r="AF493" s="14" t="s">
        <v>40</v>
      </c>
      <c r="AG493" s="14" t="s">
        <v>40</v>
      </c>
      <c r="AH493" s="14">
        <v>2</v>
      </c>
      <c r="AI493" s="14">
        <v>309</v>
      </c>
      <c r="AQ493" s="14" t="s">
        <v>627</v>
      </c>
      <c r="AR493" s="9" t="s">
        <v>2002</v>
      </c>
      <c r="AS493" s="3">
        <v>70378</v>
      </c>
      <c r="AT493" s="3">
        <v>12510</v>
      </c>
      <c r="AU493" s="13" t="str">
        <f>HYPERLINK(AX493,_xlfn.CONCAT("BR:",D493))</f>
        <v>BR:Casali,Curt</v>
      </c>
      <c r="AV493" s="13" t="str">
        <f>HYPERLINK(AY493,_xlfn.CONCAT("BP:",D493))</f>
        <v>BP:Casali,Curt</v>
      </c>
      <c r="AW493" s="13" t="str">
        <f>HYPERLINK(AZ493,_xlfn.CONCAT("FG:",D493))</f>
        <v>FG:Casali,Curt</v>
      </c>
      <c r="AX493" t="s">
        <v>2003</v>
      </c>
      <c r="AY493" t="s">
        <v>2004</v>
      </c>
      <c r="AZ493" t="s">
        <v>3855</v>
      </c>
    </row>
    <row r="494" spans="1:52" x14ac:dyDescent="0.25">
      <c r="A494" s="8"/>
      <c r="B494" t="s">
        <v>1018</v>
      </c>
      <c r="D494" s="23" t="s">
        <v>1283</v>
      </c>
      <c r="E494" s="14" t="s">
        <v>1086</v>
      </c>
      <c r="F494" s="11">
        <v>35731</v>
      </c>
      <c r="G494" s="24">
        <f>IF(MONTH(F494)&lt;7,2025-YEAR(F494),2025-YEAR(F494)-1)</f>
        <v>27</v>
      </c>
      <c r="H494" s="14">
        <v>8</v>
      </c>
      <c r="I494" s="14">
        <v>6</v>
      </c>
      <c r="J494" s="14">
        <v>2</v>
      </c>
      <c r="K494" s="14">
        <v>17</v>
      </c>
      <c r="L494" s="14">
        <v>24</v>
      </c>
      <c r="M494" s="14">
        <v>22</v>
      </c>
      <c r="N494" s="14">
        <v>46</v>
      </c>
      <c r="O494" s="14">
        <v>44</v>
      </c>
      <c r="P494" s="14">
        <v>0</v>
      </c>
      <c r="Q494" s="14" t="s">
        <v>43</v>
      </c>
      <c r="R494" s="14">
        <v>0</v>
      </c>
      <c r="S494" s="14">
        <v>0</v>
      </c>
      <c r="T494" s="14">
        <v>30</v>
      </c>
      <c r="U494" s="14">
        <v>25</v>
      </c>
      <c r="V494" s="14">
        <v>19.8</v>
      </c>
      <c r="W494" s="14">
        <v>44.8</v>
      </c>
      <c r="X494" s="14">
        <v>26.6</v>
      </c>
      <c r="Y494" s="14">
        <v>0</v>
      </c>
      <c r="Z494" s="14" t="s">
        <v>38</v>
      </c>
      <c r="AA494" s="14">
        <v>3</v>
      </c>
      <c r="AB494" s="14">
        <v>0</v>
      </c>
      <c r="AC494" s="14" t="s">
        <v>53</v>
      </c>
      <c r="AD494" s="14" t="s">
        <v>47</v>
      </c>
      <c r="AE494" s="14">
        <v>13</v>
      </c>
      <c r="AF494" s="14" t="s">
        <v>41</v>
      </c>
      <c r="AG494" s="14" t="s">
        <v>40</v>
      </c>
      <c r="AH494" s="14">
        <v>1</v>
      </c>
      <c r="AL494" s="14">
        <v>423</v>
      </c>
      <c r="AQ494" s="14" t="s">
        <v>805</v>
      </c>
      <c r="AR494" s="9" t="s">
        <v>2011</v>
      </c>
      <c r="AS494" s="3">
        <v>105690</v>
      </c>
      <c r="AT494" s="3">
        <v>19906</v>
      </c>
      <c r="AU494" s="13" t="str">
        <f>HYPERLINK(AX494,_xlfn.CONCAT("BR:",D494))</f>
        <v>BR:Castillo,Diego</v>
      </c>
      <c r="AV494" s="13" t="str">
        <f>HYPERLINK(AY494,_xlfn.CONCAT("BP:",D494))</f>
        <v>BP:Castillo,Diego</v>
      </c>
      <c r="AW494" s="13" t="str">
        <f>HYPERLINK(AZ494,_xlfn.CONCAT("FG:",D494))</f>
        <v>FG:Castillo,Diego</v>
      </c>
      <c r="AX494" t="s">
        <v>2012</v>
      </c>
      <c r="AY494" t="s">
        <v>2013</v>
      </c>
      <c r="AZ494" t="s">
        <v>3858</v>
      </c>
    </row>
    <row r="495" spans="1:52" x14ac:dyDescent="0.25">
      <c r="A495" s="8"/>
      <c r="D495" s="23" t="s">
        <v>1285</v>
      </c>
      <c r="E495" s="14" t="s">
        <v>4582</v>
      </c>
      <c r="F495" s="11">
        <v>33942</v>
      </c>
      <c r="G495" s="24">
        <f>IF(MONTH(F495)&lt;7,2025-YEAR(F495),2025-YEAR(F495)-1)</f>
        <v>32</v>
      </c>
      <c r="H495" s="14">
        <v>341</v>
      </c>
      <c r="I495" s="14">
        <v>323</v>
      </c>
      <c r="J495" s="14">
        <v>18</v>
      </c>
      <c r="K495" s="14">
        <v>55</v>
      </c>
      <c r="L495" s="14">
        <v>0</v>
      </c>
      <c r="M495" s="14">
        <v>0</v>
      </c>
      <c r="N495" s="14">
        <v>1</v>
      </c>
      <c r="O495" s="14">
        <v>0</v>
      </c>
      <c r="P495" s="14">
        <v>0</v>
      </c>
      <c r="Q495" s="14" t="s">
        <v>43</v>
      </c>
      <c r="R495" s="14">
        <v>0</v>
      </c>
      <c r="S495" s="14">
        <v>16</v>
      </c>
      <c r="T495" s="14">
        <v>34</v>
      </c>
      <c r="U495" s="14">
        <v>2</v>
      </c>
      <c r="V495" s="14">
        <v>27</v>
      </c>
      <c r="W495" s="14">
        <v>30</v>
      </c>
      <c r="X495" s="14">
        <v>43</v>
      </c>
      <c r="Y495" s="14">
        <v>1.3</v>
      </c>
      <c r="Z495" s="14">
        <v>1</v>
      </c>
      <c r="AA495" s="14">
        <v>-5</v>
      </c>
      <c r="AB495" s="14">
        <v>15</v>
      </c>
      <c r="AC495" s="14" t="s">
        <v>278</v>
      </c>
      <c r="AD495" s="14" t="s">
        <v>40</v>
      </c>
      <c r="AE495" s="14">
        <v>13</v>
      </c>
      <c r="AF495" s="14" t="s">
        <v>41</v>
      </c>
      <c r="AG495" s="14" t="s">
        <v>40</v>
      </c>
      <c r="AH495" s="14">
        <v>1</v>
      </c>
      <c r="AN495" s="14">
        <v>302</v>
      </c>
      <c r="AO495" s="14">
        <v>402</v>
      </c>
      <c r="AP495" s="14">
        <v>302</v>
      </c>
      <c r="AQ495" s="14" t="s">
        <v>279</v>
      </c>
      <c r="AR495" s="9" t="s">
        <v>2017</v>
      </c>
      <c r="AS495" s="3">
        <v>70390</v>
      </c>
      <c r="AT495" s="3">
        <v>14477</v>
      </c>
      <c r="AU495" s="13" t="str">
        <f>HYPERLINK(AX495,_xlfn.CONCAT("BR:",D495))</f>
        <v>BR:Cave,Jake*</v>
      </c>
      <c r="AV495" s="13" t="str">
        <f>HYPERLINK(AY495,_xlfn.CONCAT("BP:",D495))</f>
        <v>BP:Cave,Jake*</v>
      </c>
      <c r="AW495" s="13" t="str">
        <f>HYPERLINK(AZ495,_xlfn.CONCAT("FG:",D495))</f>
        <v>FG:Cave,Jake*</v>
      </c>
      <c r="AX495" t="s">
        <v>2018</v>
      </c>
      <c r="AY495" t="s">
        <v>2019</v>
      </c>
      <c r="AZ495" t="s">
        <v>3860</v>
      </c>
    </row>
    <row r="496" spans="1:52" x14ac:dyDescent="0.25">
      <c r="A496" s="8"/>
      <c r="D496" s="23" t="s">
        <v>3397</v>
      </c>
      <c r="E496" s="14" t="s">
        <v>4554</v>
      </c>
      <c r="F496" s="11">
        <v>37399</v>
      </c>
      <c r="G496" s="24">
        <f>IF(MONTH(F496)&lt;7,2025-YEAR(F496),2025-YEAR(F496)-1)</f>
        <v>23</v>
      </c>
      <c r="H496" s="14">
        <v>64</v>
      </c>
      <c r="I496" s="14">
        <v>61</v>
      </c>
      <c r="J496" s="14">
        <v>3</v>
      </c>
      <c r="K496" s="14">
        <v>39</v>
      </c>
      <c r="L496" s="14">
        <v>0</v>
      </c>
      <c r="M496" s="14">
        <v>14.1</v>
      </c>
      <c r="N496" s="14">
        <v>21</v>
      </c>
      <c r="O496" s="14">
        <v>16.5</v>
      </c>
      <c r="P496" s="14">
        <v>0</v>
      </c>
      <c r="Q496" s="14" t="s">
        <v>38</v>
      </c>
      <c r="R496" s="14">
        <v>-8</v>
      </c>
      <c r="S496" s="14">
        <v>11</v>
      </c>
      <c r="T496" s="14">
        <v>25</v>
      </c>
      <c r="U496" s="14">
        <v>1</v>
      </c>
      <c r="V496" s="14">
        <v>28.7</v>
      </c>
      <c r="W496" s="14">
        <v>36.700000000000003</v>
      </c>
      <c r="X496" s="14">
        <v>34</v>
      </c>
      <c r="Y496" s="14">
        <v>1.6</v>
      </c>
      <c r="Z496" s="14">
        <v>2</v>
      </c>
      <c r="AA496" s="14">
        <v>-8</v>
      </c>
      <c r="AB496" s="14">
        <v>11</v>
      </c>
      <c r="AC496" s="14" t="s">
        <v>233</v>
      </c>
      <c r="AD496" s="14" t="s">
        <v>25</v>
      </c>
      <c r="AE496" s="14">
        <v>17</v>
      </c>
      <c r="AF496" s="14" t="s">
        <v>41</v>
      </c>
      <c r="AG496" s="14" t="s">
        <v>41</v>
      </c>
      <c r="AH496" s="14">
        <v>1</v>
      </c>
      <c r="AN496" s="14">
        <v>404</v>
      </c>
      <c r="AO496" s="14">
        <v>404</v>
      </c>
      <c r="AQ496" s="14" t="s">
        <v>708</v>
      </c>
      <c r="AR496" s="9" t="s">
        <v>3396</v>
      </c>
      <c r="AS496" s="3">
        <v>116377</v>
      </c>
      <c r="AT496" s="3">
        <v>26599</v>
      </c>
      <c r="AU496" s="13" t="str">
        <f>HYPERLINK(AX496,_xlfn.CONCAT("BR:",D496))</f>
        <v>BR:Clase,Jonaton+</v>
      </c>
      <c r="AV496" s="13" t="str">
        <f>HYPERLINK(AY496,_xlfn.CONCAT("BP:",D496))</f>
        <v>BP:Clase,Jonaton+</v>
      </c>
      <c r="AW496" s="13" t="str">
        <f>HYPERLINK(AZ496,_xlfn.CONCAT("FG:",D496))</f>
        <v>FG:Clase,Jonaton+</v>
      </c>
      <c r="AX496" t="s">
        <v>3395</v>
      </c>
      <c r="AY496" t="s">
        <v>3398</v>
      </c>
      <c r="AZ496" t="s">
        <v>3865</v>
      </c>
    </row>
    <row r="497" spans="1:52" x14ac:dyDescent="0.25">
      <c r="A497" s="8"/>
      <c r="D497" s="23" t="s">
        <v>1289</v>
      </c>
      <c r="E497" s="14" t="s">
        <v>1067</v>
      </c>
      <c r="F497" s="11">
        <v>35200</v>
      </c>
      <c r="G497" s="24">
        <f>IF(MONTH(F497)&lt;7,2025-YEAR(F497),2025-YEAR(F497)-1)</f>
        <v>29</v>
      </c>
      <c r="H497" s="14">
        <v>119</v>
      </c>
      <c r="I497" s="14">
        <v>114</v>
      </c>
      <c r="J497" s="14">
        <v>5</v>
      </c>
      <c r="K497" s="14">
        <v>14</v>
      </c>
      <c r="L497" s="14">
        <v>2</v>
      </c>
      <c r="M497" s="14">
        <v>12.8</v>
      </c>
      <c r="N497" s="14">
        <v>16.8</v>
      </c>
      <c r="O497" s="14">
        <v>23.3</v>
      </c>
      <c r="P497" s="14">
        <v>0</v>
      </c>
      <c r="Q497" s="14" t="s">
        <v>43</v>
      </c>
      <c r="R497" s="14">
        <v>0</v>
      </c>
      <c r="S497" s="14">
        <v>14</v>
      </c>
      <c r="T497" s="14">
        <v>30</v>
      </c>
      <c r="U497" s="14">
        <v>0</v>
      </c>
      <c r="V497" s="14">
        <v>17.8</v>
      </c>
      <c r="W497" s="14">
        <v>19.8</v>
      </c>
      <c r="X497" s="14">
        <v>44.3</v>
      </c>
      <c r="Y497" s="14">
        <v>4.2</v>
      </c>
      <c r="Z497" s="14" t="s">
        <v>192</v>
      </c>
      <c r="AA497" s="14">
        <v>0</v>
      </c>
      <c r="AB497" s="14">
        <v>14</v>
      </c>
      <c r="AC497" s="14" t="s">
        <v>53</v>
      </c>
      <c r="AD497" s="14" t="s">
        <v>47</v>
      </c>
      <c r="AE497" s="14">
        <v>13</v>
      </c>
      <c r="AF497" s="14" t="s">
        <v>41</v>
      </c>
      <c r="AG497" s="14" t="s">
        <v>40</v>
      </c>
      <c r="AH497" s="14">
        <v>2</v>
      </c>
      <c r="AJ497" s="14">
        <v>303</v>
      </c>
      <c r="AK497" s="14">
        <v>306</v>
      </c>
      <c r="AL497" s="14">
        <v>353</v>
      </c>
      <c r="AN497" s="14">
        <v>504</v>
      </c>
      <c r="AQ497" s="14" t="s">
        <v>551</v>
      </c>
      <c r="AR497" s="9" t="s">
        <v>2027</v>
      </c>
      <c r="AS497" s="3">
        <v>116408</v>
      </c>
      <c r="AT497" s="3">
        <v>20572</v>
      </c>
      <c r="AU497" s="13" t="str">
        <f>HYPERLINK(AX497,_xlfn.CONCAT("BR:",D497))</f>
        <v>BR:Clemens,Kody*</v>
      </c>
      <c r="AV497" s="13" t="str">
        <f>HYPERLINK(AY497,_xlfn.CONCAT("BP:",D497))</f>
        <v>BP:Clemens,Kody*</v>
      </c>
      <c r="AW497" s="13" t="str">
        <f>HYPERLINK(AZ497,_xlfn.CONCAT("FG:",D497))</f>
        <v>FG:Clemens,Kody*</v>
      </c>
      <c r="AX497" t="s">
        <v>2028</v>
      </c>
      <c r="AY497" t="s">
        <v>2029</v>
      </c>
      <c r="AZ497" t="s">
        <v>3866</v>
      </c>
    </row>
    <row r="498" spans="1:52" x14ac:dyDescent="0.25">
      <c r="A498" s="8"/>
      <c r="B498" t="s">
        <v>1018</v>
      </c>
      <c r="D498" s="23" t="s">
        <v>1291</v>
      </c>
      <c r="E498" s="14" t="s">
        <v>1133</v>
      </c>
      <c r="F498" s="11">
        <v>36055</v>
      </c>
      <c r="G498" s="24">
        <f>IF(MONTH(F498)&lt;7,2025-YEAR(F498),2025-YEAR(F498)-1)</f>
        <v>26</v>
      </c>
      <c r="H498" s="14">
        <v>37</v>
      </c>
      <c r="I498" s="14">
        <v>33</v>
      </c>
      <c r="J498" s="14">
        <v>4</v>
      </c>
      <c r="K498" s="14">
        <v>69</v>
      </c>
      <c r="L498" s="14">
        <v>0</v>
      </c>
      <c r="M498" s="14">
        <v>24.4</v>
      </c>
      <c r="N498" s="14">
        <v>30.4</v>
      </c>
      <c r="O498" s="14">
        <v>24.4</v>
      </c>
      <c r="P498" s="14">
        <v>0</v>
      </c>
      <c r="Q498" s="14" t="s">
        <v>38</v>
      </c>
      <c r="R498" s="14">
        <v>-3</v>
      </c>
      <c r="S498" s="14">
        <v>0</v>
      </c>
      <c r="T498" s="14">
        <v>26</v>
      </c>
      <c r="U498" s="14">
        <v>16</v>
      </c>
      <c r="V498" s="14">
        <v>24.1</v>
      </c>
      <c r="W498" s="14">
        <v>46.2</v>
      </c>
      <c r="X498" s="14">
        <v>24.1</v>
      </c>
      <c r="Y498" s="14">
        <v>0</v>
      </c>
      <c r="Z498" s="14" t="s">
        <v>38</v>
      </c>
      <c r="AA498" s="14">
        <v>-3</v>
      </c>
      <c r="AB498" s="14">
        <v>0</v>
      </c>
      <c r="AC498" s="14" t="s">
        <v>180</v>
      </c>
      <c r="AD498" s="14" t="s">
        <v>47</v>
      </c>
      <c r="AE498" s="14">
        <v>12</v>
      </c>
      <c r="AF498" s="14" t="s">
        <v>41</v>
      </c>
      <c r="AG498" s="14" t="s">
        <v>41</v>
      </c>
      <c r="AH498" s="14">
        <v>1</v>
      </c>
      <c r="AO498" s="14">
        <v>406</v>
      </c>
      <c r="AP498" s="14">
        <v>406</v>
      </c>
      <c r="AQ498" s="14" t="s">
        <v>762</v>
      </c>
      <c r="AR498" s="9" t="s">
        <v>2033</v>
      </c>
      <c r="AS498" s="3">
        <v>152770</v>
      </c>
      <c r="AT498" s="3">
        <v>30162</v>
      </c>
      <c r="AU498" s="13" t="str">
        <f>HYPERLINK(AX498,_xlfn.CONCAT("BR:",D498))</f>
        <v>BR:Colas,Oscar*</v>
      </c>
      <c r="AV498" s="13" t="str">
        <f>HYPERLINK(AY498,_xlfn.CONCAT("BP:",D498))</f>
        <v>BP:Colas,Oscar*</v>
      </c>
      <c r="AW498" s="13" t="str">
        <f>HYPERLINK(AZ498,_xlfn.CONCAT("FG:",D498))</f>
        <v>FG:Colas,Oscar*</v>
      </c>
      <c r="AX498" t="s">
        <v>2034</v>
      </c>
      <c r="AY498" t="s">
        <v>2035</v>
      </c>
      <c r="AZ498" t="s">
        <v>3868</v>
      </c>
    </row>
    <row r="499" spans="1:52" x14ac:dyDescent="0.25">
      <c r="A499" s="8"/>
      <c r="B499" t="s">
        <v>1018</v>
      </c>
      <c r="D499" s="23" t="s">
        <v>3402</v>
      </c>
      <c r="E499" s="14" t="s">
        <v>4533</v>
      </c>
      <c r="F499" s="11">
        <v>35633</v>
      </c>
      <c r="G499" s="24">
        <f>IF(MONTH(F499)&lt;7,2025-YEAR(F499),2025-YEAR(F499)-1)</f>
        <v>27</v>
      </c>
      <c r="H499" s="14">
        <v>19</v>
      </c>
      <c r="I499" s="14">
        <v>17</v>
      </c>
      <c r="J499" s="14">
        <v>2</v>
      </c>
      <c r="K499" s="14">
        <v>46</v>
      </c>
      <c r="L499" s="14">
        <v>27</v>
      </c>
      <c r="M499" s="14">
        <v>9.6999999999999993</v>
      </c>
      <c r="N499" s="14">
        <v>36.700000000000003</v>
      </c>
      <c r="O499" s="14">
        <v>9.6999999999999993</v>
      </c>
      <c r="P499" s="14">
        <v>0</v>
      </c>
      <c r="Q499" s="14" t="s">
        <v>38</v>
      </c>
      <c r="R499" s="14">
        <v>-6</v>
      </c>
      <c r="S499" s="14">
        <v>0</v>
      </c>
      <c r="T499" s="14">
        <v>103</v>
      </c>
      <c r="U499" s="14">
        <v>0</v>
      </c>
      <c r="V499" s="14">
        <v>0</v>
      </c>
      <c r="W499" s="14">
        <v>0</v>
      </c>
      <c r="X499" s="14">
        <v>0</v>
      </c>
      <c r="Y499" s="14">
        <v>0</v>
      </c>
      <c r="Z499" s="14" t="s">
        <v>43</v>
      </c>
      <c r="AA499" s="14">
        <v>0</v>
      </c>
      <c r="AB499" s="14">
        <v>0</v>
      </c>
      <c r="AC499" s="14" t="s">
        <v>584</v>
      </c>
      <c r="AD499" s="14" t="s">
        <v>41</v>
      </c>
      <c r="AE499" s="14">
        <v>15</v>
      </c>
      <c r="AF499" s="14" t="s">
        <v>41</v>
      </c>
      <c r="AG499" s="14" t="s">
        <v>41</v>
      </c>
      <c r="AH499" s="14">
        <v>1</v>
      </c>
      <c r="AK499" s="14">
        <v>471</v>
      </c>
      <c r="AN499" s="14">
        <v>406</v>
      </c>
      <c r="AQ499" s="14" t="s">
        <v>800</v>
      </c>
      <c r="AR499" s="9" t="s">
        <v>3401</v>
      </c>
      <c r="AS499" s="3">
        <v>143812</v>
      </c>
      <c r="AT499" s="3">
        <v>25477</v>
      </c>
      <c r="AU499" s="13" t="str">
        <f>HYPERLINK(AX499,_xlfn.CONCAT("BR:",D499))</f>
        <v>BR:Collins,Isaac+</v>
      </c>
      <c r="AV499" s="13" t="str">
        <f>HYPERLINK(AY499,_xlfn.CONCAT("BP:",D499))</f>
        <v>BP:Collins,Isaac+</v>
      </c>
      <c r="AW499" s="13" t="str">
        <f>HYPERLINK(AZ499,_xlfn.CONCAT("FG:",D499))</f>
        <v>FG:Collins,Isaac+</v>
      </c>
      <c r="AX499" t="s">
        <v>3400</v>
      </c>
      <c r="AY499" t="s">
        <v>3399</v>
      </c>
      <c r="AZ499" t="s">
        <v>3869</v>
      </c>
    </row>
    <row r="500" spans="1:52" x14ac:dyDescent="0.25">
      <c r="A500" s="8"/>
      <c r="B500" t="s">
        <v>1018</v>
      </c>
      <c r="D500" s="23" t="s">
        <v>3410</v>
      </c>
      <c r="E500" s="14" t="s">
        <v>1099</v>
      </c>
      <c r="F500" s="11">
        <v>36167</v>
      </c>
      <c r="G500" s="24">
        <f>IF(MONTH(F500)&lt;7,2025-YEAR(F500),2025-YEAR(F500)-1)</f>
        <v>26</v>
      </c>
      <c r="H500" s="14">
        <v>49</v>
      </c>
      <c r="I500" s="14">
        <v>49</v>
      </c>
      <c r="J500" s="14">
        <v>0</v>
      </c>
      <c r="K500" s="14">
        <v>17</v>
      </c>
      <c r="L500" s="14">
        <v>0</v>
      </c>
      <c r="M500" s="14">
        <v>31.9</v>
      </c>
      <c r="N500" s="14">
        <v>31.9</v>
      </c>
      <c r="O500" s="14">
        <v>79.900000000000006</v>
      </c>
      <c r="P500" s="14">
        <v>14.4</v>
      </c>
      <c r="Q500" s="14">
        <v>8</v>
      </c>
      <c r="R500" s="14">
        <v>-9</v>
      </c>
      <c r="S500" s="14">
        <v>0</v>
      </c>
      <c r="T500" s="14">
        <v>65</v>
      </c>
      <c r="U500" s="14">
        <v>0</v>
      </c>
      <c r="V500" s="14">
        <v>12.1</v>
      </c>
      <c r="W500" s="14">
        <v>12.1</v>
      </c>
      <c r="X500" s="14">
        <v>28.1</v>
      </c>
      <c r="Y500" s="14">
        <v>4.4000000000000004</v>
      </c>
      <c r="Z500" s="14">
        <v>8</v>
      </c>
      <c r="AA500" s="14">
        <v>-3</v>
      </c>
      <c r="AB500" s="14">
        <v>0</v>
      </c>
      <c r="AC500" s="14" t="s">
        <v>584</v>
      </c>
      <c r="AD500" s="14" t="s">
        <v>41</v>
      </c>
      <c r="AE500" s="14">
        <v>15</v>
      </c>
      <c r="AF500" s="14" t="s">
        <v>41</v>
      </c>
      <c r="AG500" s="14" t="s">
        <v>41</v>
      </c>
      <c r="AH500" s="14">
        <v>1</v>
      </c>
      <c r="AJ500" s="14">
        <v>430</v>
      </c>
      <c r="AN500" s="14">
        <v>302</v>
      </c>
      <c r="AO500" s="14">
        <v>302</v>
      </c>
      <c r="AP500" s="14">
        <v>302</v>
      </c>
      <c r="AQ500" s="14" t="s">
        <v>585</v>
      </c>
      <c r="AR500" s="9" t="s">
        <v>3409</v>
      </c>
      <c r="AS500" s="3">
        <v>151256</v>
      </c>
      <c r="AT500" s="3">
        <v>29573</v>
      </c>
      <c r="AU500" s="13" t="str">
        <f>HYPERLINK(AX500,_xlfn.CONCAT("BR:",D500))</f>
        <v>BR:Cook,Billy</v>
      </c>
      <c r="AV500" s="13" t="str">
        <f>HYPERLINK(AY500,_xlfn.CONCAT("BP:",D500))</f>
        <v>BP:Cook,Billy</v>
      </c>
      <c r="AW500" s="13" t="str">
        <f>HYPERLINK(AZ500,_xlfn.CONCAT("FG:",D500))</f>
        <v>FG:Cook,Billy</v>
      </c>
      <c r="AX500" t="s">
        <v>3408</v>
      </c>
      <c r="AY500" t="s">
        <v>3407</v>
      </c>
      <c r="AZ500" t="s">
        <v>3874</v>
      </c>
    </row>
    <row r="501" spans="1:52" x14ac:dyDescent="0.25">
      <c r="A501" s="8"/>
      <c r="D501" s="23" t="s">
        <v>1295</v>
      </c>
      <c r="E501" s="14" t="s">
        <v>1022</v>
      </c>
      <c r="F501" s="11">
        <v>33232</v>
      </c>
      <c r="G501" s="24">
        <f>IF(MONTH(F501)&lt;7,2025-YEAR(F501),2025-YEAR(F501)-1)</f>
        <v>34</v>
      </c>
      <c r="H501" s="14">
        <v>114</v>
      </c>
      <c r="I501" s="14">
        <v>107</v>
      </c>
      <c r="J501" s="14">
        <v>7</v>
      </c>
      <c r="K501" s="14">
        <v>39</v>
      </c>
      <c r="L501" s="14">
        <v>1</v>
      </c>
      <c r="M501" s="14">
        <v>20.9</v>
      </c>
      <c r="N501" s="14">
        <v>25.9</v>
      </c>
      <c r="O501" s="14">
        <v>38</v>
      </c>
      <c r="P501" s="14">
        <v>0</v>
      </c>
      <c r="Q501" s="14" t="s">
        <v>38</v>
      </c>
      <c r="R501" s="14">
        <v>3</v>
      </c>
      <c r="S501" s="14">
        <v>22</v>
      </c>
      <c r="T501" s="14">
        <v>40</v>
      </c>
      <c r="U501" s="14">
        <v>7</v>
      </c>
      <c r="V501" s="14">
        <v>7.8</v>
      </c>
      <c r="W501" s="14">
        <v>18.8</v>
      </c>
      <c r="X501" s="14">
        <v>17.899999999999999</v>
      </c>
      <c r="Y501" s="14">
        <v>2.8</v>
      </c>
      <c r="Z501" s="14" t="s">
        <v>38</v>
      </c>
      <c r="AA501" s="14">
        <v>3</v>
      </c>
      <c r="AB501" s="14">
        <v>23</v>
      </c>
      <c r="AC501" s="14" t="s">
        <v>53</v>
      </c>
      <c r="AD501" s="14" t="s">
        <v>47</v>
      </c>
      <c r="AE501" s="14">
        <v>9</v>
      </c>
      <c r="AF501" s="14" t="s">
        <v>41</v>
      </c>
      <c r="AG501" s="14" t="s">
        <v>41</v>
      </c>
      <c r="AH501" s="14">
        <v>1</v>
      </c>
      <c r="AJ501" s="14">
        <v>414</v>
      </c>
      <c r="AN501" s="14">
        <v>416</v>
      </c>
      <c r="AQ501" s="14" t="s">
        <v>161</v>
      </c>
      <c r="AR501" s="9" t="s">
        <v>2045</v>
      </c>
      <c r="AS501" s="3">
        <v>103340</v>
      </c>
      <c r="AT501" s="3">
        <v>15279</v>
      </c>
      <c r="AU501" s="13" t="str">
        <f>HYPERLINK(AX501,_xlfn.CONCAT("BR:",D501))</f>
        <v>BR:Cooper,Garrett</v>
      </c>
      <c r="AV501" s="13" t="str">
        <f>HYPERLINK(AY501,_xlfn.CONCAT("BP:",D501))</f>
        <v>BP:Cooper,Garrett</v>
      </c>
      <c r="AW501" s="13" t="str">
        <f>HYPERLINK(AZ501,_xlfn.CONCAT("FG:",D501))</f>
        <v>FG:Cooper,Garrett</v>
      </c>
      <c r="AX501" t="s">
        <v>2046</v>
      </c>
      <c r="AY501" t="s">
        <v>2047</v>
      </c>
      <c r="AZ501" t="s">
        <v>3875</v>
      </c>
    </row>
    <row r="502" spans="1:52" x14ac:dyDescent="0.25">
      <c r="A502" s="8"/>
      <c r="D502" s="23" t="s">
        <v>1298</v>
      </c>
      <c r="E502" s="14" t="s">
        <v>23</v>
      </c>
      <c r="F502" s="11">
        <v>31798</v>
      </c>
      <c r="G502" s="24">
        <f>IF(MONTH(F502)&lt;7,2025-YEAR(F502),2025-YEAR(F502)-1)</f>
        <v>38</v>
      </c>
      <c r="H502" s="14">
        <v>79</v>
      </c>
      <c r="I502" s="14">
        <v>71</v>
      </c>
      <c r="J502" s="14">
        <v>8</v>
      </c>
      <c r="K502" s="14">
        <v>35</v>
      </c>
      <c r="L502" s="14">
        <v>0</v>
      </c>
      <c r="M502" s="14">
        <v>3.7</v>
      </c>
      <c r="N502" s="14">
        <v>6.7</v>
      </c>
      <c r="O502" s="14">
        <v>7.4</v>
      </c>
      <c r="P502" s="14">
        <v>0</v>
      </c>
      <c r="Q502" s="14" t="s">
        <v>43</v>
      </c>
      <c r="R502" s="14">
        <v>0</v>
      </c>
      <c r="S502" s="14">
        <v>0</v>
      </c>
      <c r="T502" s="14">
        <v>46</v>
      </c>
      <c r="U502" s="14">
        <v>15</v>
      </c>
      <c r="V502" s="14">
        <v>7.8</v>
      </c>
      <c r="W502" s="14">
        <v>25.8</v>
      </c>
      <c r="X502" s="14">
        <v>21.5</v>
      </c>
      <c r="Y502" s="14">
        <v>3</v>
      </c>
      <c r="Z502" s="14" t="s">
        <v>43</v>
      </c>
      <c r="AA502" s="14">
        <v>0</v>
      </c>
      <c r="AB502" s="14">
        <v>0</v>
      </c>
      <c r="AC502" s="14" t="s">
        <v>53</v>
      </c>
      <c r="AD502" s="14" t="s">
        <v>47</v>
      </c>
      <c r="AE502" s="14">
        <v>11</v>
      </c>
      <c r="AF502" s="14" t="s">
        <v>41</v>
      </c>
      <c r="AG502" s="14" t="s">
        <v>41</v>
      </c>
      <c r="AH502" s="14">
        <v>1</v>
      </c>
      <c r="AL502" s="14">
        <v>437</v>
      </c>
      <c r="AM502" s="14">
        <v>410</v>
      </c>
      <c r="AQ502" s="14" t="s">
        <v>591</v>
      </c>
      <c r="AR502" s="9" t="s">
        <v>2054</v>
      </c>
      <c r="AS502" s="3">
        <v>57758</v>
      </c>
      <c r="AT502" s="3">
        <v>5343</v>
      </c>
      <c r="AU502" s="13" t="str">
        <f>HYPERLINK(AX502,_xlfn.CONCAT("BR:",D502))</f>
        <v>BR:Crawford,Brandon*</v>
      </c>
      <c r="AV502" s="13" t="str">
        <f>HYPERLINK(AY502,_xlfn.CONCAT("BP:",D502))</f>
        <v>BP:Crawford,Brandon*</v>
      </c>
      <c r="AW502" s="13" t="str">
        <f>HYPERLINK(AZ502,_xlfn.CONCAT("FG:",D502))</f>
        <v>FG:Crawford,Brandon*</v>
      </c>
      <c r="AX502" t="s">
        <v>2055</v>
      </c>
      <c r="AY502" t="s">
        <v>2056</v>
      </c>
      <c r="AZ502" t="s">
        <v>3878</v>
      </c>
    </row>
    <row r="503" spans="1:52" x14ac:dyDescent="0.25">
      <c r="A503" s="8"/>
      <c r="D503" s="23" t="s">
        <v>1304</v>
      </c>
      <c r="E503" s="14" t="s">
        <v>1067</v>
      </c>
      <c r="F503" s="11">
        <v>34425</v>
      </c>
      <c r="G503" s="24">
        <f>IF(MONTH(F503)&lt;7,2025-YEAR(F503),2025-YEAR(F503)-1)</f>
        <v>31</v>
      </c>
      <c r="H503" s="14">
        <v>61</v>
      </c>
      <c r="I503" s="14">
        <v>58</v>
      </c>
      <c r="J503" s="14">
        <v>3</v>
      </c>
      <c r="K503" s="14">
        <v>42</v>
      </c>
      <c r="L503" s="14">
        <v>0</v>
      </c>
      <c r="M503" s="14">
        <v>8.6</v>
      </c>
      <c r="N503" s="14">
        <v>8.6</v>
      </c>
      <c r="O503" s="14">
        <v>8.6</v>
      </c>
      <c r="P503" s="14">
        <v>0</v>
      </c>
      <c r="Q503" s="14" t="s">
        <v>38</v>
      </c>
      <c r="R503" s="14">
        <v>-6</v>
      </c>
      <c r="S503" s="14">
        <v>0</v>
      </c>
      <c r="T503" s="14">
        <v>50</v>
      </c>
      <c r="U503" s="14">
        <v>2</v>
      </c>
      <c r="V503" s="14">
        <v>12.9</v>
      </c>
      <c r="W503" s="14">
        <v>14.9</v>
      </c>
      <c r="X503" s="14">
        <v>29.7</v>
      </c>
      <c r="Y503" s="14">
        <v>4.8</v>
      </c>
      <c r="Z503" s="14">
        <v>6</v>
      </c>
      <c r="AA503" s="14">
        <v>-3</v>
      </c>
      <c r="AB503" s="14">
        <v>0</v>
      </c>
      <c r="AC503" s="14" t="s">
        <v>53</v>
      </c>
      <c r="AD503" s="14" t="s">
        <v>47</v>
      </c>
      <c r="AE503" s="14">
        <v>12</v>
      </c>
      <c r="AF503" s="14" t="s">
        <v>41</v>
      </c>
      <c r="AG503" s="14" t="s">
        <v>41</v>
      </c>
      <c r="AH503" s="14">
        <v>1</v>
      </c>
      <c r="AN503" s="14">
        <v>405</v>
      </c>
      <c r="AP503" s="14">
        <v>405</v>
      </c>
      <c r="AQ503" s="14" t="s">
        <v>563</v>
      </c>
      <c r="AR503" s="9" t="s">
        <v>2070</v>
      </c>
      <c r="AS503" s="3">
        <v>100595</v>
      </c>
      <c r="AT503" s="3">
        <v>13744</v>
      </c>
      <c r="AU503" s="13" t="str">
        <f>HYPERLINK(AX503,_xlfn.CONCAT("BR:",D503))</f>
        <v>BR:Dahl,David*</v>
      </c>
      <c r="AV503" s="13" t="str">
        <f>HYPERLINK(AY503,_xlfn.CONCAT("BP:",D503))</f>
        <v>BP:Dahl,David*</v>
      </c>
      <c r="AW503" s="13" t="str">
        <f>HYPERLINK(AZ503,_xlfn.CONCAT("FG:",D503))</f>
        <v>FG:Dahl,David*</v>
      </c>
      <c r="AX503" t="s">
        <v>2071</v>
      </c>
      <c r="AY503" t="s">
        <v>2072</v>
      </c>
      <c r="AZ503" t="s">
        <v>3884</v>
      </c>
    </row>
    <row r="504" spans="1:52" x14ac:dyDescent="0.25">
      <c r="A504" s="8"/>
      <c r="D504" s="23" t="s">
        <v>1305</v>
      </c>
      <c r="E504" s="14" t="s">
        <v>1022</v>
      </c>
      <c r="F504" s="11">
        <v>34879</v>
      </c>
      <c r="G504" s="24">
        <f>IF(MONTH(F504)&lt;7,2025-YEAR(F504),2025-YEAR(F504)-1)</f>
        <v>30</v>
      </c>
      <c r="H504" s="14">
        <v>91</v>
      </c>
      <c r="I504" s="14">
        <v>83</v>
      </c>
      <c r="J504" s="14">
        <v>8</v>
      </c>
      <c r="K504" s="14">
        <v>86</v>
      </c>
      <c r="L504" s="14">
        <v>8</v>
      </c>
      <c r="M504" s="14">
        <v>0.6</v>
      </c>
      <c r="N504" s="14">
        <v>10.6</v>
      </c>
      <c r="O504" s="14">
        <v>1.2</v>
      </c>
      <c r="P504" s="14">
        <v>0</v>
      </c>
      <c r="Q504" s="14" t="s">
        <v>43</v>
      </c>
      <c r="R504" s="14">
        <v>0</v>
      </c>
      <c r="S504" s="14">
        <v>6</v>
      </c>
      <c r="T504" s="14">
        <v>67</v>
      </c>
      <c r="U504" s="14">
        <v>13</v>
      </c>
      <c r="V504" s="14">
        <v>0.9</v>
      </c>
      <c r="W504" s="14">
        <v>15.9</v>
      </c>
      <c r="X504" s="14">
        <v>3.6</v>
      </c>
      <c r="Y504" s="14">
        <v>0.9</v>
      </c>
      <c r="Z504" s="14" t="s">
        <v>84</v>
      </c>
      <c r="AA504" s="14">
        <v>0</v>
      </c>
      <c r="AB504" s="14">
        <v>6</v>
      </c>
      <c r="AC504" s="14" t="s">
        <v>135</v>
      </c>
      <c r="AD504" s="14" t="s">
        <v>25</v>
      </c>
      <c r="AE504" s="14">
        <v>14</v>
      </c>
      <c r="AF504" s="14" t="s">
        <v>41</v>
      </c>
      <c r="AG504" s="14" t="s">
        <v>41</v>
      </c>
      <c r="AH504" s="14">
        <v>1</v>
      </c>
      <c r="AJ504" s="14">
        <v>303</v>
      </c>
      <c r="AL504" s="14">
        <v>313</v>
      </c>
      <c r="AP504" s="14">
        <v>410</v>
      </c>
      <c r="AQ504" s="14" t="s">
        <v>136</v>
      </c>
      <c r="AR504" s="9" t="s">
        <v>2073</v>
      </c>
      <c r="AS504" s="3">
        <v>108855</v>
      </c>
      <c r="AT504" s="3">
        <v>19966</v>
      </c>
      <c r="AU504" s="13" t="str">
        <f>HYPERLINK(AX504,_xlfn.CONCAT("BR:",D504))</f>
        <v>BR:Dalbec,Bobby</v>
      </c>
      <c r="AV504" s="13" t="str">
        <f>HYPERLINK(AY504,_xlfn.CONCAT("BP:",D504))</f>
        <v>BP:Dalbec,Bobby</v>
      </c>
      <c r="AW504" s="13" t="str">
        <f>HYPERLINK(AZ504,_xlfn.CONCAT("FG:",D504))</f>
        <v>FG:Dalbec,Bobby</v>
      </c>
      <c r="AX504" t="s">
        <v>2074</v>
      </c>
      <c r="AY504" t="s">
        <v>2075</v>
      </c>
      <c r="AZ504" t="s">
        <v>3885</v>
      </c>
    </row>
    <row r="505" spans="1:52" x14ac:dyDescent="0.25">
      <c r="A505" s="8"/>
      <c r="D505" s="23" t="s">
        <v>1308</v>
      </c>
      <c r="E505" s="14" t="s">
        <v>1092</v>
      </c>
      <c r="F505" s="11">
        <v>34086</v>
      </c>
      <c r="G505" s="24">
        <f>IF(MONTH(F505)&lt;7,2025-YEAR(F505),2025-YEAR(F505)-1)</f>
        <v>32</v>
      </c>
      <c r="H505" s="14">
        <v>154</v>
      </c>
      <c r="I505" s="14">
        <v>142</v>
      </c>
      <c r="J505" s="14">
        <v>12</v>
      </c>
      <c r="K505" s="14">
        <v>36</v>
      </c>
      <c r="L505" s="14">
        <v>14</v>
      </c>
      <c r="M505" s="14">
        <v>10.4</v>
      </c>
      <c r="N505" s="14">
        <v>28.4</v>
      </c>
      <c r="O505" s="14">
        <v>18.399999999999999</v>
      </c>
      <c r="P505" s="14">
        <v>2.7</v>
      </c>
      <c r="Q505" s="14">
        <v>5</v>
      </c>
      <c r="R505" s="14">
        <v>-6</v>
      </c>
      <c r="S505" s="14">
        <v>17</v>
      </c>
      <c r="T505" s="14">
        <v>24</v>
      </c>
      <c r="U505" s="14">
        <v>5</v>
      </c>
      <c r="V505" s="14">
        <v>18.899999999999999</v>
      </c>
      <c r="W505" s="14">
        <v>27.9</v>
      </c>
      <c r="X505" s="14">
        <v>25.1</v>
      </c>
      <c r="Y505" s="14">
        <v>0.9</v>
      </c>
      <c r="Z505" s="14">
        <v>1</v>
      </c>
      <c r="AA505" s="14">
        <v>-10</v>
      </c>
      <c r="AB505" s="14">
        <v>24</v>
      </c>
      <c r="AC505" s="14" t="s">
        <v>53</v>
      </c>
      <c r="AD505" s="14" t="s">
        <v>47</v>
      </c>
      <c r="AE505" s="14">
        <v>9</v>
      </c>
      <c r="AF505" s="14" t="s">
        <v>41</v>
      </c>
      <c r="AG505" s="14" t="s">
        <v>41</v>
      </c>
      <c r="AH505" s="14">
        <v>2</v>
      </c>
      <c r="AJ505" s="14">
        <v>508</v>
      </c>
      <c r="AL505" s="14">
        <v>513</v>
      </c>
      <c r="AQ505" s="14" t="s">
        <v>486</v>
      </c>
      <c r="AR505" s="9" t="s">
        <v>2082</v>
      </c>
      <c r="AS505" s="3">
        <v>70799</v>
      </c>
      <c r="AT505" s="3">
        <v>16219</v>
      </c>
      <c r="AU505" s="13" t="str">
        <f>HYPERLINK(AX505,_xlfn.CONCAT("BR:",D505))</f>
        <v>BR:Davis,J.D.</v>
      </c>
      <c r="AV505" s="13" t="str">
        <f>HYPERLINK(AY505,_xlfn.CONCAT("BP:",D505))</f>
        <v>BP:Davis,J.D.</v>
      </c>
      <c r="AW505" s="13" t="str">
        <f>HYPERLINK(AZ505,_xlfn.CONCAT("FG:",D505))</f>
        <v>FG:Davis,J.D.</v>
      </c>
      <c r="AX505" t="s">
        <v>2083</v>
      </c>
      <c r="AY505" t="s">
        <v>2084</v>
      </c>
      <c r="AZ505" t="s">
        <v>3888</v>
      </c>
    </row>
    <row r="506" spans="1:52" x14ac:dyDescent="0.25">
      <c r="A506" s="8"/>
      <c r="B506" t="s">
        <v>1018</v>
      </c>
      <c r="D506" s="23" t="s">
        <v>7782</v>
      </c>
      <c r="E506" s="14" t="s">
        <v>705</v>
      </c>
      <c r="F506" s="11"/>
      <c r="G506" s="24"/>
      <c r="H506" s="14">
        <v>31</v>
      </c>
      <c r="I506" s="14">
        <v>29</v>
      </c>
      <c r="J506" s="14">
        <v>2</v>
      </c>
      <c r="K506" s="14">
        <v>50</v>
      </c>
      <c r="L506" s="14">
        <v>7</v>
      </c>
      <c r="M506" s="14">
        <v>35.1</v>
      </c>
      <c r="N506" s="14">
        <v>42.1</v>
      </c>
      <c r="O506" s="14">
        <v>60.3</v>
      </c>
      <c r="P506" s="14">
        <v>0</v>
      </c>
      <c r="Q506" s="14" t="s">
        <v>38</v>
      </c>
      <c r="R506" s="14">
        <v>-7</v>
      </c>
      <c r="S506" s="14">
        <v>8</v>
      </c>
      <c r="T506" s="14">
        <v>37</v>
      </c>
      <c r="U506" s="14">
        <v>5</v>
      </c>
      <c r="V506" s="14">
        <v>0</v>
      </c>
      <c r="W506" s="14">
        <v>5</v>
      </c>
      <c r="X506" s="14">
        <v>0</v>
      </c>
      <c r="Y506" s="14">
        <v>0</v>
      </c>
      <c r="Z506" s="14" t="s">
        <v>43</v>
      </c>
      <c r="AA506" s="14">
        <v>0</v>
      </c>
      <c r="AB506" s="14">
        <v>32</v>
      </c>
      <c r="AC506" s="14" t="s">
        <v>53</v>
      </c>
      <c r="AD506" s="14" t="s">
        <v>47</v>
      </c>
      <c r="AE506" s="14">
        <v>12</v>
      </c>
      <c r="AF506" s="14" t="s">
        <v>41</v>
      </c>
      <c r="AG506" s="14" t="s">
        <v>41</v>
      </c>
      <c r="AH506" s="14">
        <v>1</v>
      </c>
      <c r="AJ506" s="14">
        <v>421</v>
      </c>
      <c r="AL506" s="14">
        <v>441</v>
      </c>
      <c r="AQ506" s="14" t="s">
        <v>7786</v>
      </c>
      <c r="AS506" s="3"/>
      <c r="AT506" s="3"/>
      <c r="AU506" s="13"/>
      <c r="AV506" s="13"/>
      <c r="AW506" s="13"/>
      <c r="AX506"/>
      <c r="AY506"/>
      <c r="AZ506"/>
    </row>
    <row r="507" spans="1:52" x14ac:dyDescent="0.25">
      <c r="A507" s="8"/>
      <c r="B507" t="s">
        <v>1018</v>
      </c>
      <c r="D507" s="23" t="s">
        <v>1312</v>
      </c>
      <c r="E507" s="14" t="s">
        <v>1099</v>
      </c>
      <c r="F507" s="11">
        <v>34765</v>
      </c>
      <c r="G507" s="24">
        <f>IF(MONTH(F507)&lt;7,2025-YEAR(F507),2025-YEAR(F507)-1)</f>
        <v>30</v>
      </c>
      <c r="H507" s="14">
        <v>18</v>
      </c>
      <c r="I507" s="14">
        <v>15</v>
      </c>
      <c r="J507" s="14">
        <v>3</v>
      </c>
      <c r="K507" s="14">
        <v>0</v>
      </c>
      <c r="L507" s="14">
        <v>34</v>
      </c>
      <c r="M507" s="14">
        <v>18</v>
      </c>
      <c r="N507" s="14">
        <v>52</v>
      </c>
      <c r="O507" s="14">
        <v>36</v>
      </c>
      <c r="P507" s="14">
        <v>0</v>
      </c>
      <c r="Q507" s="14" t="s">
        <v>43</v>
      </c>
      <c r="R507" s="14">
        <v>0</v>
      </c>
      <c r="S507" s="14">
        <v>0</v>
      </c>
      <c r="T507" s="14">
        <v>0</v>
      </c>
      <c r="U507" s="14">
        <v>26</v>
      </c>
      <c r="V507" s="14">
        <v>8.1999999999999993</v>
      </c>
      <c r="W507" s="14">
        <v>34.200000000000003</v>
      </c>
      <c r="X507" s="14">
        <v>16.399999999999999</v>
      </c>
      <c r="Y507" s="14">
        <v>0</v>
      </c>
      <c r="Z507" s="14" t="s">
        <v>43</v>
      </c>
      <c r="AA507" s="14">
        <v>0</v>
      </c>
      <c r="AB507" s="14">
        <v>0</v>
      </c>
      <c r="AC507" s="14" t="s">
        <v>53</v>
      </c>
      <c r="AD507" s="14" t="s">
        <v>47</v>
      </c>
      <c r="AE507" s="14">
        <v>9</v>
      </c>
      <c r="AF507" s="14" t="s">
        <v>40</v>
      </c>
      <c r="AG507" s="14" t="s">
        <v>41</v>
      </c>
      <c r="AH507" s="14">
        <v>6</v>
      </c>
      <c r="AI507" s="14">
        <v>202</v>
      </c>
      <c r="AQ507" s="14" t="s">
        <v>816</v>
      </c>
      <c r="AR507" s="9" t="s">
        <v>2094</v>
      </c>
      <c r="AS507" s="3">
        <v>109719</v>
      </c>
      <c r="AT507" s="3">
        <v>19806</v>
      </c>
      <c r="AU507" s="13" t="str">
        <f>HYPERLINK(AX507,_xlfn.CONCAT("BR:",D507))</f>
        <v>BR:Delay,Jason</v>
      </c>
      <c r="AV507" s="13" t="str">
        <f>HYPERLINK(AY507,_xlfn.CONCAT("BP:",D507))</f>
        <v>BP:Delay,Jason</v>
      </c>
      <c r="AW507" s="13" t="str">
        <f>HYPERLINK(AZ507,_xlfn.CONCAT("FG:",D507))</f>
        <v>FG:Delay,Jason</v>
      </c>
      <c r="AX507" t="s">
        <v>2095</v>
      </c>
      <c r="AY507" t="s">
        <v>2096</v>
      </c>
      <c r="AZ507" t="s">
        <v>3894</v>
      </c>
    </row>
    <row r="508" spans="1:52" x14ac:dyDescent="0.25">
      <c r="A508" s="8"/>
      <c r="D508" s="23" t="s">
        <v>3411</v>
      </c>
      <c r="E508" s="14" t="s">
        <v>1133</v>
      </c>
      <c r="F508" s="11">
        <v>36025</v>
      </c>
      <c r="G508" s="24">
        <f>IF(MONTH(F508)&lt;7,2025-YEAR(F508),2025-YEAR(F508)-1)</f>
        <v>26</v>
      </c>
      <c r="H508" s="14">
        <v>75</v>
      </c>
      <c r="I508" s="14">
        <v>67</v>
      </c>
      <c r="J508" s="14">
        <v>8</v>
      </c>
      <c r="K508" s="14">
        <v>48</v>
      </c>
      <c r="L508" s="14">
        <v>11</v>
      </c>
      <c r="M508" s="14">
        <v>10.9</v>
      </c>
      <c r="N508" s="14">
        <v>22</v>
      </c>
      <c r="O508" s="14">
        <v>15.9</v>
      </c>
      <c r="P508" s="14">
        <v>0</v>
      </c>
      <c r="Q508" s="14" t="s">
        <v>38</v>
      </c>
      <c r="R508" s="14">
        <v>1</v>
      </c>
      <c r="S508" s="14">
        <v>0</v>
      </c>
      <c r="T508" s="14">
        <v>30</v>
      </c>
      <c r="U508" s="14">
        <v>15</v>
      </c>
      <c r="V508" s="14">
        <v>14.6</v>
      </c>
      <c r="W508" s="14">
        <v>29.6</v>
      </c>
      <c r="X508" s="14">
        <v>28.3</v>
      </c>
      <c r="Y508" s="14">
        <v>0.8</v>
      </c>
      <c r="Z508" s="14">
        <v>0</v>
      </c>
      <c r="AA508" s="14">
        <v>1</v>
      </c>
      <c r="AB508" s="14">
        <v>0</v>
      </c>
      <c r="AC508" s="14" t="s">
        <v>167</v>
      </c>
      <c r="AD508" s="14" t="s">
        <v>47</v>
      </c>
      <c r="AE508" s="14">
        <v>12</v>
      </c>
      <c r="AF508" s="14" t="s">
        <v>41</v>
      </c>
      <c r="AG508" s="14" t="s">
        <v>41</v>
      </c>
      <c r="AH508" s="14">
        <v>1</v>
      </c>
      <c r="AN508" s="14">
        <v>402</v>
      </c>
      <c r="AO508" s="14">
        <v>402</v>
      </c>
      <c r="AP508" s="14">
        <v>402</v>
      </c>
      <c r="AQ508" s="14" t="s">
        <v>168</v>
      </c>
      <c r="AR508" s="9" t="s">
        <v>3414</v>
      </c>
      <c r="AS508" s="3">
        <v>118199</v>
      </c>
      <c r="AT508" s="3">
        <v>27471</v>
      </c>
      <c r="AU508" s="13" t="str">
        <f>HYPERLINK(AX508,_xlfn.CONCAT("BR:",D508))</f>
        <v>BR:DeLoach,Zach*</v>
      </c>
      <c r="AV508" s="13" t="str">
        <f>HYPERLINK(AY508,_xlfn.CONCAT("BP:",D508))</f>
        <v>BP:DeLoach,Zach*</v>
      </c>
      <c r="AW508" s="13" t="str">
        <f>HYPERLINK(AZ508,_xlfn.CONCAT("FG:",D508))</f>
        <v>FG:DeLoach,Zach*</v>
      </c>
      <c r="AX508" t="s">
        <v>3413</v>
      </c>
      <c r="AY508" t="s">
        <v>3412</v>
      </c>
      <c r="AZ508" t="s">
        <v>3895</v>
      </c>
    </row>
    <row r="509" spans="1:52" x14ac:dyDescent="0.25">
      <c r="A509" s="8"/>
      <c r="B509" t="s">
        <v>1018</v>
      </c>
      <c r="D509" s="23" t="s">
        <v>3418</v>
      </c>
      <c r="E509" s="14" t="s">
        <v>4484</v>
      </c>
      <c r="F509" s="11">
        <v>36501</v>
      </c>
      <c r="G509" s="24">
        <f>IF(MONTH(F509)&lt;7,2025-YEAR(F509),2025-YEAR(F509)-1)</f>
        <v>25</v>
      </c>
      <c r="H509" s="14">
        <v>4</v>
      </c>
      <c r="I509" s="14">
        <v>4</v>
      </c>
      <c r="J509" s="14">
        <v>0</v>
      </c>
      <c r="K509" s="14">
        <v>0</v>
      </c>
      <c r="L509" s="14">
        <v>0</v>
      </c>
      <c r="M509" s="14">
        <v>14.4</v>
      </c>
      <c r="N509" s="14">
        <v>14.4</v>
      </c>
      <c r="O509" s="14">
        <v>14.4</v>
      </c>
      <c r="P509" s="14">
        <v>0</v>
      </c>
      <c r="Q509" s="14" t="s">
        <v>38</v>
      </c>
      <c r="R509" s="14">
        <v>-9</v>
      </c>
      <c r="S509" s="14">
        <v>0</v>
      </c>
      <c r="T509" s="14">
        <v>44</v>
      </c>
      <c r="U509" s="14">
        <v>0</v>
      </c>
      <c r="V509" s="14">
        <v>27.5</v>
      </c>
      <c r="W509" s="14">
        <v>27.5</v>
      </c>
      <c r="X509" s="14">
        <v>27.5</v>
      </c>
      <c r="Y509" s="14">
        <v>0</v>
      </c>
      <c r="Z509" s="14" t="s">
        <v>38</v>
      </c>
      <c r="AA509" s="14">
        <v>-9</v>
      </c>
      <c r="AB509" s="14">
        <v>0</v>
      </c>
      <c r="AC509" s="14" t="s">
        <v>53</v>
      </c>
      <c r="AD509" s="14" t="s">
        <v>47</v>
      </c>
      <c r="AE509" s="14">
        <v>13</v>
      </c>
      <c r="AF509" s="14" t="s">
        <v>41</v>
      </c>
      <c r="AG509" s="14" t="s">
        <v>41</v>
      </c>
      <c r="AH509" s="14">
        <v>1</v>
      </c>
      <c r="AJ509" s="14">
        <v>430</v>
      </c>
      <c r="AK509" s="14">
        <v>311</v>
      </c>
      <c r="AQ509" s="14" t="s">
        <v>795</v>
      </c>
      <c r="AR509" s="9" t="s">
        <v>3417</v>
      </c>
      <c r="AS509" s="3">
        <v>109724</v>
      </c>
      <c r="AT509" s="3">
        <v>20540</v>
      </c>
      <c r="AU509" s="13" t="str">
        <f>HYPERLINK(AX509,_xlfn.CONCAT("BR:",D509))</f>
        <v>BR:Devers,Jose*</v>
      </c>
      <c r="AV509" s="13" t="str">
        <f>HYPERLINK(AY509,_xlfn.CONCAT("BP:",D509))</f>
        <v>BP:Devers,Jose*</v>
      </c>
      <c r="AW509" s="13" t="str">
        <f>HYPERLINK(AZ509,_xlfn.CONCAT("FG:",D509))</f>
        <v>FG:Devers,Jose*</v>
      </c>
      <c r="AX509" t="s">
        <v>3416</v>
      </c>
      <c r="AY509" t="s">
        <v>3415</v>
      </c>
      <c r="AZ509" t="s">
        <v>3897</v>
      </c>
    </row>
    <row r="510" spans="1:52" x14ac:dyDescent="0.25">
      <c r="A510" s="8"/>
      <c r="D510" s="23" t="s">
        <v>3422</v>
      </c>
      <c r="E510" s="14" t="s">
        <v>4528</v>
      </c>
      <c r="F510" s="11">
        <v>36657</v>
      </c>
      <c r="G510" s="24">
        <f>IF(MONTH(F510)&lt;7,2025-YEAR(F510),2025-YEAR(F510)-1)</f>
        <v>25</v>
      </c>
      <c r="H510" s="14">
        <v>65</v>
      </c>
      <c r="I510" s="14">
        <v>62</v>
      </c>
      <c r="J510" s="14">
        <v>3</v>
      </c>
      <c r="K510" s="14">
        <v>58</v>
      </c>
      <c r="L510" s="14">
        <v>1</v>
      </c>
      <c r="M510" s="14">
        <v>14</v>
      </c>
      <c r="N510" s="14">
        <v>15</v>
      </c>
      <c r="O510" s="14">
        <v>16.7</v>
      </c>
      <c r="P510" s="14">
        <v>0.9</v>
      </c>
      <c r="Q510" s="14">
        <v>1</v>
      </c>
      <c r="R510" s="14">
        <v>4</v>
      </c>
      <c r="S510" s="14">
        <v>27</v>
      </c>
      <c r="T510" s="14">
        <v>43</v>
      </c>
      <c r="U510" s="14">
        <v>2</v>
      </c>
      <c r="V510" s="14">
        <v>23.8</v>
      </c>
      <c r="W510" s="14">
        <v>25.8</v>
      </c>
      <c r="X510" s="14">
        <v>35.799999999999997</v>
      </c>
      <c r="Y510" s="14">
        <v>2.2999999999999998</v>
      </c>
      <c r="Z510" s="14">
        <v>4</v>
      </c>
      <c r="AA510" s="14">
        <v>4</v>
      </c>
      <c r="AB510" s="14">
        <v>23</v>
      </c>
      <c r="AC510" s="14" t="s">
        <v>53</v>
      </c>
      <c r="AD510" s="14" t="s">
        <v>47</v>
      </c>
      <c r="AE510" s="14">
        <v>12</v>
      </c>
      <c r="AF510" s="14" t="s">
        <v>41</v>
      </c>
      <c r="AG510" s="14" t="s">
        <v>41</v>
      </c>
      <c r="AH510" s="14">
        <v>1</v>
      </c>
      <c r="AJ510" s="14">
        <v>414</v>
      </c>
      <c r="AL510" s="14">
        <v>519</v>
      </c>
      <c r="AQ510" s="14" t="s">
        <v>334</v>
      </c>
      <c r="AR510" s="9" t="s">
        <v>3421</v>
      </c>
      <c r="AS510" s="3">
        <v>153781</v>
      </c>
      <c r="AT510" s="3">
        <v>31562</v>
      </c>
      <c r="AU510" s="13" t="str">
        <f>HYPERLINK(AX510,_xlfn.CONCAT("BR:",D510))</f>
        <v>BR:Dezenzo,Zach</v>
      </c>
      <c r="AV510" s="13" t="str">
        <f>HYPERLINK(AY510,_xlfn.CONCAT("BP:",D510))</f>
        <v>BP:Dezenzo,Zach</v>
      </c>
      <c r="AW510" s="13" t="str">
        <f>HYPERLINK(AZ510,_xlfn.CONCAT("FG:",D510))</f>
        <v>FG:Dezenzo,Zach</v>
      </c>
      <c r="AX510" t="s">
        <v>3420</v>
      </c>
      <c r="AY510" t="s">
        <v>3419</v>
      </c>
      <c r="AZ510" t="s">
        <v>3899</v>
      </c>
    </row>
    <row r="511" spans="1:52" x14ac:dyDescent="0.25">
      <c r="A511" s="8"/>
      <c r="B511" t="s">
        <v>1018</v>
      </c>
      <c r="D511" s="23" t="s">
        <v>1315</v>
      </c>
      <c r="E511" s="14" t="s">
        <v>4528</v>
      </c>
      <c r="F511" s="11">
        <v>33086</v>
      </c>
      <c r="G511" s="24">
        <f>IF(MONTH(F511)&lt;7,2025-YEAR(F511),2025-YEAR(F511)-1)</f>
        <v>34</v>
      </c>
      <c r="H511" s="14">
        <v>34</v>
      </c>
      <c r="I511" s="14">
        <v>33</v>
      </c>
      <c r="J511" s="14">
        <v>1</v>
      </c>
      <c r="K511" s="14">
        <v>44</v>
      </c>
      <c r="L511" s="14">
        <v>0</v>
      </c>
      <c r="M511" s="14">
        <v>0</v>
      </c>
      <c r="N511" s="14">
        <v>0</v>
      </c>
      <c r="O511" s="14">
        <v>0</v>
      </c>
      <c r="P511" s="14">
        <v>0</v>
      </c>
      <c r="Q511" s="14" t="s">
        <v>43</v>
      </c>
      <c r="R511" s="14">
        <v>0</v>
      </c>
      <c r="S511" s="14">
        <v>0</v>
      </c>
      <c r="T511" s="14">
        <v>26</v>
      </c>
      <c r="U511" s="14">
        <v>0</v>
      </c>
      <c r="V511" s="14">
        <v>0</v>
      </c>
      <c r="W511" s="14">
        <v>0</v>
      </c>
      <c r="X511" s="14">
        <v>0</v>
      </c>
      <c r="Y511" s="14">
        <v>0</v>
      </c>
      <c r="Z511" s="14" t="s">
        <v>43</v>
      </c>
      <c r="AA511" s="14">
        <v>0</v>
      </c>
      <c r="AB511" s="14">
        <v>0</v>
      </c>
      <c r="AC511" s="14" t="s">
        <v>53</v>
      </c>
      <c r="AD511" s="14" t="s">
        <v>47</v>
      </c>
      <c r="AE511" s="14">
        <v>10</v>
      </c>
      <c r="AF511" s="14" t="s">
        <v>41</v>
      </c>
      <c r="AG511" s="14" t="s">
        <v>41</v>
      </c>
      <c r="AH511" s="14">
        <v>6</v>
      </c>
      <c r="AJ511" s="14">
        <v>406</v>
      </c>
      <c r="AK511" s="14">
        <v>406</v>
      </c>
      <c r="AL511" s="14">
        <v>410</v>
      </c>
      <c r="AM511" s="14">
        <v>410</v>
      </c>
      <c r="AQ511" s="14" t="s">
        <v>780</v>
      </c>
      <c r="AR511" s="9" t="s">
        <v>2103</v>
      </c>
      <c r="AS511" s="3">
        <v>34706</v>
      </c>
      <c r="AT511" s="3">
        <v>15937</v>
      </c>
      <c r="AU511" s="13" t="str">
        <f>HYPERLINK(AX511,_xlfn.CONCAT("BR:",D511))</f>
        <v>BR:Diaz,Aledmys</v>
      </c>
      <c r="AV511" s="13" t="str">
        <f>HYPERLINK(AY511,_xlfn.CONCAT("BP:",D511))</f>
        <v>BP:Diaz,Aledmys</v>
      </c>
      <c r="AW511" s="13" t="str">
        <f>HYPERLINK(AZ511,_xlfn.CONCAT("FG:",D511))</f>
        <v>FG:Diaz,Aledmys</v>
      </c>
      <c r="AX511" t="s">
        <v>2104</v>
      </c>
      <c r="AY511" t="s">
        <v>2105</v>
      </c>
      <c r="AZ511" t="s">
        <v>3900</v>
      </c>
    </row>
    <row r="512" spans="1:52" x14ac:dyDescent="0.25">
      <c r="A512" s="8"/>
      <c r="D512" s="23" t="s">
        <v>3426</v>
      </c>
      <c r="E512" s="14" t="s">
        <v>4575</v>
      </c>
      <c r="F512" s="11">
        <v>36055</v>
      </c>
      <c r="G512" s="24">
        <f>IF(MONTH(F512)&lt;7,2025-YEAR(F512),2025-YEAR(F512)-1)</f>
        <v>26</v>
      </c>
      <c r="H512" s="14">
        <v>87</v>
      </c>
      <c r="I512" s="14">
        <v>84</v>
      </c>
      <c r="J512" s="14">
        <v>3</v>
      </c>
      <c r="K512" s="14">
        <v>41</v>
      </c>
      <c r="L512" s="14">
        <v>0</v>
      </c>
      <c r="M512" s="14">
        <v>5.5</v>
      </c>
      <c r="N512" s="14">
        <v>5.5</v>
      </c>
      <c r="O512" s="14">
        <v>15.2</v>
      </c>
      <c r="P512" s="14">
        <v>0</v>
      </c>
      <c r="Q512" s="14" t="s">
        <v>43</v>
      </c>
      <c r="R512" s="14">
        <v>0</v>
      </c>
      <c r="S512" s="14">
        <v>20</v>
      </c>
      <c r="T512" s="14">
        <v>52</v>
      </c>
      <c r="U512" s="14">
        <v>0</v>
      </c>
      <c r="V512" s="14">
        <v>10.6</v>
      </c>
      <c r="W512" s="14">
        <v>10.6</v>
      </c>
      <c r="X512" s="14">
        <v>24.4</v>
      </c>
      <c r="Y512" s="14">
        <v>0.3</v>
      </c>
      <c r="Z512" s="14" t="s">
        <v>84</v>
      </c>
      <c r="AA512" s="14">
        <v>0</v>
      </c>
      <c r="AB512" s="14">
        <v>20</v>
      </c>
      <c r="AC512" s="14" t="s">
        <v>53</v>
      </c>
      <c r="AD512" s="14" t="s">
        <v>47</v>
      </c>
      <c r="AE512" s="14">
        <v>11</v>
      </c>
      <c r="AF512" s="14" t="s">
        <v>41</v>
      </c>
      <c r="AG512" s="14" t="s">
        <v>41</v>
      </c>
      <c r="AH512" s="14">
        <v>2</v>
      </c>
      <c r="AI512" s="14">
        <v>306</v>
      </c>
      <c r="AQ512" s="14" t="s">
        <v>303</v>
      </c>
      <c r="AR512" s="9" t="s">
        <v>3425</v>
      </c>
      <c r="AS512" s="3">
        <v>148622</v>
      </c>
      <c r="AT512" s="3">
        <v>27464</v>
      </c>
      <c r="AU512" s="13" t="str">
        <f>HYPERLINK(AX512,_xlfn.CONCAT("BR:",D512))</f>
        <v>BR:Dingler,Dillon</v>
      </c>
      <c r="AV512" s="13" t="str">
        <f>HYPERLINK(AY512,_xlfn.CONCAT("BP:",D512))</f>
        <v>BP:Dingler,Dillon</v>
      </c>
      <c r="AW512" s="13" t="str">
        <f>HYPERLINK(AZ512,_xlfn.CONCAT("FG:",D512))</f>
        <v>FG:Dingler,Dillon</v>
      </c>
      <c r="AX512" t="s">
        <v>3424</v>
      </c>
      <c r="AY512" t="s">
        <v>3423</v>
      </c>
      <c r="AZ512" t="s">
        <v>3904</v>
      </c>
    </row>
    <row r="513" spans="1:52" x14ac:dyDescent="0.25">
      <c r="A513" s="8"/>
      <c r="B513" t="s">
        <v>1018</v>
      </c>
      <c r="D513" s="23" t="s">
        <v>3430</v>
      </c>
      <c r="E513" s="14" t="s">
        <v>1080</v>
      </c>
      <c r="F513" s="11">
        <v>35737</v>
      </c>
      <c r="G513" s="24">
        <f>IF(MONTH(F513)&lt;7,2025-YEAR(F513),2025-YEAR(F513)-1)</f>
        <v>27</v>
      </c>
      <c r="H513" s="14">
        <v>36</v>
      </c>
      <c r="I513" s="14">
        <v>35</v>
      </c>
      <c r="J513" s="14">
        <v>1</v>
      </c>
      <c r="K513" s="14">
        <v>33</v>
      </c>
      <c r="L513" s="14">
        <v>0</v>
      </c>
      <c r="M513" s="14">
        <v>3.8</v>
      </c>
      <c r="N513" s="14">
        <v>3.8</v>
      </c>
      <c r="O513" s="14">
        <v>3.8</v>
      </c>
      <c r="P513" s="14">
        <v>0</v>
      </c>
      <c r="Q513" s="14" t="s">
        <v>38</v>
      </c>
      <c r="R513" s="14">
        <v>1</v>
      </c>
      <c r="S513" s="14">
        <v>0</v>
      </c>
      <c r="T513" s="14">
        <v>5</v>
      </c>
      <c r="U513" s="14">
        <v>0</v>
      </c>
      <c r="V513" s="14">
        <v>8.9</v>
      </c>
      <c r="W513" s="14">
        <v>8.9</v>
      </c>
      <c r="X513" s="14">
        <v>15.3</v>
      </c>
      <c r="Y513" s="14">
        <v>2.1</v>
      </c>
      <c r="Z513" s="14">
        <v>4</v>
      </c>
      <c r="AA513" s="14">
        <v>1</v>
      </c>
      <c r="AB513" s="14">
        <v>0</v>
      </c>
      <c r="AC513" s="14" t="s">
        <v>53</v>
      </c>
      <c r="AD513" s="14" t="s">
        <v>47</v>
      </c>
      <c r="AE513" s="14">
        <v>10</v>
      </c>
      <c r="AF513" s="14" t="s">
        <v>41</v>
      </c>
      <c r="AG513" s="14" t="s">
        <v>40</v>
      </c>
      <c r="AH513" s="14">
        <v>2</v>
      </c>
      <c r="AI513" s="14">
        <v>414</v>
      </c>
      <c r="AQ513" s="14" t="s">
        <v>836</v>
      </c>
      <c r="AR513" s="9" t="s">
        <v>3429</v>
      </c>
      <c r="AS513" s="3">
        <v>143717</v>
      </c>
      <c r="AT513" s="3">
        <v>25475</v>
      </c>
      <c r="AU513" s="13" t="str">
        <f>HYPERLINK(AX513,_xlfn.CONCAT("BR:",D513))</f>
        <v>BR:Driscoll,Logan*</v>
      </c>
      <c r="AV513" s="13" t="str">
        <f>HYPERLINK(AY513,_xlfn.CONCAT("BP:",D513))</f>
        <v>BP:Driscoll,Logan*</v>
      </c>
      <c r="AW513" s="13" t="str">
        <f>HYPERLINK(AZ513,_xlfn.CONCAT("FG:",D513))</f>
        <v>FG:Driscoll,Logan*</v>
      </c>
      <c r="AX513" t="s">
        <v>3428</v>
      </c>
      <c r="AY513" t="s">
        <v>3427</v>
      </c>
      <c r="AZ513" t="s">
        <v>3908</v>
      </c>
    </row>
    <row r="514" spans="1:52" x14ac:dyDescent="0.25">
      <c r="A514" s="8"/>
      <c r="D514" s="23" t="s">
        <v>1322</v>
      </c>
      <c r="E514" s="14" t="s">
        <v>369</v>
      </c>
      <c r="F514" s="11">
        <v>33837</v>
      </c>
      <c r="G514" s="24">
        <f>IF(MONTH(F514)&lt;7,2025-YEAR(F514),2025-YEAR(F514)-1)</f>
        <v>32</v>
      </c>
      <c r="H514" s="14">
        <v>352</v>
      </c>
      <c r="I514" s="14">
        <v>325</v>
      </c>
      <c r="J514" s="14">
        <v>27</v>
      </c>
      <c r="K514" s="14">
        <v>33</v>
      </c>
      <c r="L514" s="14">
        <v>2</v>
      </c>
      <c r="M514" s="14">
        <v>9.1</v>
      </c>
      <c r="N514" s="14">
        <v>14.1</v>
      </c>
      <c r="O514" s="14">
        <v>9.3000000000000007</v>
      </c>
      <c r="P514" s="14">
        <v>0</v>
      </c>
      <c r="Q514" s="14" t="s">
        <v>38</v>
      </c>
      <c r="R514" s="14">
        <v>-7</v>
      </c>
      <c r="S514" s="14">
        <v>28</v>
      </c>
      <c r="T514" s="14">
        <v>21</v>
      </c>
      <c r="U514" s="14">
        <v>10</v>
      </c>
      <c r="V514" s="14">
        <v>6.4</v>
      </c>
      <c r="W514" s="14">
        <v>19.399999999999999</v>
      </c>
      <c r="X514" s="14">
        <v>6.4</v>
      </c>
      <c r="Y514" s="14">
        <v>0</v>
      </c>
      <c r="Z514" s="14">
        <v>0</v>
      </c>
      <c r="AA514" s="14">
        <v>-4</v>
      </c>
      <c r="AB514" s="14">
        <v>25</v>
      </c>
      <c r="AC514" s="14" t="s">
        <v>69</v>
      </c>
      <c r="AD514" s="14" t="s">
        <v>47</v>
      </c>
      <c r="AE514" s="14">
        <v>10</v>
      </c>
      <c r="AF514" s="14" t="s">
        <v>41</v>
      </c>
      <c r="AG514" s="14" t="s">
        <v>40</v>
      </c>
      <c r="AH514" s="14">
        <v>3</v>
      </c>
      <c r="AJ514" s="14">
        <v>403</v>
      </c>
      <c r="AK514" s="14">
        <v>316</v>
      </c>
      <c r="AL514" s="14">
        <v>313</v>
      </c>
      <c r="AQ514" s="14" t="s">
        <v>374</v>
      </c>
      <c r="AR514" s="9" t="s">
        <v>2124</v>
      </c>
      <c r="AS514" s="3">
        <v>66982</v>
      </c>
      <c r="AT514" s="3">
        <v>11615</v>
      </c>
      <c r="AU514" s="13" t="str">
        <f>HYPERLINK(AX514,_xlfn.CONCAT("BR:",D514))</f>
        <v>BR:Drury,Brandon</v>
      </c>
      <c r="AV514" s="13" t="str">
        <f>HYPERLINK(AY514,_xlfn.CONCAT("BP:",D514))</f>
        <v>BP:Drury,Brandon</v>
      </c>
      <c r="AW514" s="13" t="str">
        <f>HYPERLINK(AZ514,_xlfn.CONCAT("FG:",D514))</f>
        <v>FG:Drury,Brandon</v>
      </c>
      <c r="AX514" t="s">
        <v>2125</v>
      </c>
      <c r="AY514" t="s">
        <v>2126</v>
      </c>
      <c r="AZ514" t="s">
        <v>3909</v>
      </c>
    </row>
    <row r="515" spans="1:52" x14ac:dyDescent="0.25">
      <c r="A515" s="8"/>
      <c r="B515" t="s">
        <v>1018</v>
      </c>
      <c r="D515" s="23" t="s">
        <v>1324</v>
      </c>
      <c r="E515" s="14" t="s">
        <v>1168</v>
      </c>
      <c r="F515" s="11">
        <v>33253</v>
      </c>
      <c r="G515" s="24">
        <f>IF(MONTH(F515)&lt;7,2025-YEAR(F515),2025-YEAR(F515)-1)</f>
        <v>34</v>
      </c>
      <c r="H515" s="14">
        <v>9</v>
      </c>
      <c r="I515" s="14">
        <v>7</v>
      </c>
      <c r="J515" s="14">
        <v>2</v>
      </c>
      <c r="K515" s="14">
        <v>0</v>
      </c>
      <c r="L515" s="14">
        <v>30</v>
      </c>
      <c r="M515" s="14">
        <v>18.100000000000001</v>
      </c>
      <c r="N515" s="14">
        <v>72.099999999999994</v>
      </c>
      <c r="O515" s="14">
        <v>18.100000000000001</v>
      </c>
      <c r="P515" s="14">
        <v>0</v>
      </c>
      <c r="Q515" s="14" t="s">
        <v>38</v>
      </c>
      <c r="R515" s="14">
        <v>-4</v>
      </c>
      <c r="S515" s="14">
        <v>0</v>
      </c>
      <c r="T515" s="14">
        <v>0</v>
      </c>
      <c r="U515" s="14">
        <v>40</v>
      </c>
      <c r="V515" s="14">
        <v>11.9</v>
      </c>
      <c r="W515" s="14">
        <v>75.900000000000006</v>
      </c>
      <c r="X515" s="14">
        <v>11.9</v>
      </c>
      <c r="Y515" s="14">
        <v>0</v>
      </c>
      <c r="Z515" s="14" t="s">
        <v>38</v>
      </c>
      <c r="AA515" s="14">
        <v>-4</v>
      </c>
      <c r="AB515" s="14">
        <v>0</v>
      </c>
      <c r="AC515" s="14" t="s">
        <v>53</v>
      </c>
      <c r="AD515" s="14" t="s">
        <v>47</v>
      </c>
      <c r="AE515" s="14">
        <v>11</v>
      </c>
      <c r="AF515" s="14" t="s">
        <v>41</v>
      </c>
      <c r="AG515" s="14" t="s">
        <v>40</v>
      </c>
      <c r="AH515" s="14">
        <v>1</v>
      </c>
      <c r="AL515" s="14">
        <v>331</v>
      </c>
      <c r="AQ515" s="14" t="s">
        <v>839</v>
      </c>
      <c r="AR515" s="9" t="s">
        <v>2130</v>
      </c>
      <c r="AS515" s="3">
        <v>100736</v>
      </c>
      <c r="AT515" s="3">
        <v>13836</v>
      </c>
      <c r="AU515" s="13" t="str">
        <f>HYPERLINK(AX515,_xlfn.CONCAT("BR:",D515))</f>
        <v>BR:Duffy,Matt</v>
      </c>
      <c r="AV515" s="13" t="str">
        <f>HYPERLINK(AY515,_xlfn.CONCAT("BP:",D515))</f>
        <v>BP:Duffy,Matt</v>
      </c>
      <c r="AW515" s="13" t="str">
        <f>HYPERLINK(AZ515,_xlfn.CONCAT("FG:",D515))</f>
        <v>FG:Duffy,Matt</v>
      </c>
      <c r="AX515" t="s">
        <v>2131</v>
      </c>
      <c r="AY515" t="s">
        <v>2132</v>
      </c>
      <c r="AZ515" t="s">
        <v>3911</v>
      </c>
    </row>
    <row r="516" spans="1:52" x14ac:dyDescent="0.25">
      <c r="A516" s="8"/>
      <c r="B516" t="s">
        <v>1018</v>
      </c>
      <c r="D516" s="23" t="s">
        <v>3434</v>
      </c>
      <c r="E516" s="14" t="s">
        <v>220</v>
      </c>
      <c r="F516" s="11">
        <v>36043</v>
      </c>
      <c r="G516" s="24">
        <f>IF(MONTH(F516)&lt;7,2025-YEAR(F516),2025-YEAR(F516)-1)</f>
        <v>26</v>
      </c>
      <c r="H516" s="14">
        <v>28</v>
      </c>
      <c r="I516" s="14">
        <v>26</v>
      </c>
      <c r="J516" s="14">
        <v>2</v>
      </c>
      <c r="K516" s="14">
        <v>58</v>
      </c>
      <c r="L516" s="14">
        <v>2</v>
      </c>
      <c r="M516" s="14">
        <v>6.2</v>
      </c>
      <c r="N516" s="14">
        <v>13.2</v>
      </c>
      <c r="O516" s="14">
        <v>21.9</v>
      </c>
      <c r="P516" s="14">
        <v>4.8</v>
      </c>
      <c r="Q516" s="14" t="s">
        <v>192</v>
      </c>
      <c r="R516" s="14">
        <v>0</v>
      </c>
      <c r="S516" s="14">
        <v>26</v>
      </c>
      <c r="T516" s="14">
        <v>58</v>
      </c>
      <c r="U516" s="14">
        <v>13</v>
      </c>
      <c r="V516" s="14">
        <v>0</v>
      </c>
      <c r="W516" s="14">
        <v>18</v>
      </c>
      <c r="X516" s="14">
        <v>0</v>
      </c>
      <c r="Y516" s="14">
        <v>0</v>
      </c>
      <c r="Z516" s="14" t="s">
        <v>43</v>
      </c>
      <c r="AA516" s="14">
        <v>0</v>
      </c>
      <c r="AB516" s="14">
        <v>23</v>
      </c>
      <c r="AC516" s="14" t="s">
        <v>244</v>
      </c>
      <c r="AD516" s="14" t="s">
        <v>40</v>
      </c>
      <c r="AE516" s="14">
        <v>15</v>
      </c>
      <c r="AF516" s="14" t="s">
        <v>40</v>
      </c>
      <c r="AG516" s="14" t="s">
        <v>41</v>
      </c>
      <c r="AH516" s="14">
        <v>1</v>
      </c>
      <c r="AN516" s="14">
        <v>302</v>
      </c>
      <c r="AO516" s="14">
        <v>402</v>
      </c>
      <c r="AP516" s="14">
        <v>402</v>
      </c>
      <c r="AQ516" s="14" t="s">
        <v>770</v>
      </c>
      <c r="AR516" s="9" t="s">
        <v>3433</v>
      </c>
      <c r="AS516" s="3">
        <v>151203</v>
      </c>
      <c r="AT516" s="3">
        <v>29487</v>
      </c>
      <c r="AU516" s="13" t="str">
        <f>HYPERLINK(AX516,_xlfn.CONCAT("BR:",D516))</f>
        <v>BR:Dunn,Blake</v>
      </c>
      <c r="AV516" s="13" t="str">
        <f>HYPERLINK(AY516,_xlfn.CONCAT("BP:",D516))</f>
        <v>BP:Dunn,Blake</v>
      </c>
      <c r="AW516" s="13" t="str">
        <f>HYPERLINK(AZ516,_xlfn.CONCAT("FG:",D516))</f>
        <v>FG:Dunn,Blake</v>
      </c>
      <c r="AX516" t="s">
        <v>3432</v>
      </c>
      <c r="AY516" t="s">
        <v>3431</v>
      </c>
      <c r="AZ516" t="s">
        <v>3912</v>
      </c>
    </row>
    <row r="517" spans="1:52" x14ac:dyDescent="0.25">
      <c r="A517" s="8"/>
      <c r="D517" s="23" t="s">
        <v>3438</v>
      </c>
      <c r="E517" s="14" t="s">
        <v>4533</v>
      </c>
      <c r="F517" s="11">
        <v>35675</v>
      </c>
      <c r="G517" s="24">
        <f>IF(MONTH(F517)&lt;7,2025-YEAR(F517),2025-YEAR(F517)-1)</f>
        <v>27</v>
      </c>
      <c r="H517" s="14">
        <v>101</v>
      </c>
      <c r="I517" s="14">
        <v>95</v>
      </c>
      <c r="J517" s="14">
        <v>6</v>
      </c>
      <c r="K517" s="14">
        <v>79</v>
      </c>
      <c r="L517" s="14">
        <v>0</v>
      </c>
      <c r="M517" s="14">
        <v>8.3000000000000007</v>
      </c>
      <c r="N517" s="14">
        <v>13.3</v>
      </c>
      <c r="O517" s="14">
        <v>8.3000000000000007</v>
      </c>
      <c r="P517" s="14">
        <v>0</v>
      </c>
      <c r="Q517" s="14" t="s">
        <v>38</v>
      </c>
      <c r="R517" s="14">
        <v>-5</v>
      </c>
      <c r="S517" s="14">
        <v>8</v>
      </c>
      <c r="T517" s="14">
        <v>57</v>
      </c>
      <c r="U517" s="14">
        <v>3</v>
      </c>
      <c r="V517" s="14">
        <v>18.8</v>
      </c>
      <c r="W517" s="14">
        <v>26.8</v>
      </c>
      <c r="X517" s="14">
        <v>32.6</v>
      </c>
      <c r="Y517" s="14">
        <v>2.2000000000000002</v>
      </c>
      <c r="Z517" s="14" t="s">
        <v>38</v>
      </c>
      <c r="AA517" s="14">
        <v>-8</v>
      </c>
      <c r="AB517" s="14">
        <v>6</v>
      </c>
      <c r="AC517" s="14" t="s">
        <v>152</v>
      </c>
      <c r="AD517" s="14" t="s">
        <v>25</v>
      </c>
      <c r="AE517" s="14">
        <v>14</v>
      </c>
      <c r="AF517" s="14" t="s">
        <v>41</v>
      </c>
      <c r="AG517" s="14" t="s">
        <v>41</v>
      </c>
      <c r="AH517" s="14">
        <v>6</v>
      </c>
      <c r="AJ517" s="14">
        <v>425</v>
      </c>
      <c r="AK517" s="14">
        <v>414</v>
      </c>
      <c r="AL517" s="14">
        <v>412</v>
      </c>
      <c r="AQ517" s="14" t="s">
        <v>451</v>
      </c>
      <c r="AR517" s="9" t="s">
        <v>3437</v>
      </c>
      <c r="AS517" s="3">
        <v>143852</v>
      </c>
      <c r="AT517" s="3">
        <v>26295</v>
      </c>
      <c r="AU517" s="13" t="str">
        <f>HYPERLINK(AX517,_xlfn.CONCAT("BR:",D517))</f>
        <v>BR:Dunn,Oliver*</v>
      </c>
      <c r="AV517" s="13" t="str">
        <f>HYPERLINK(AY517,_xlfn.CONCAT("BP:",D517))</f>
        <v>BP:Dunn,Oliver*</v>
      </c>
      <c r="AW517" s="13" t="str">
        <f>HYPERLINK(AZ517,_xlfn.CONCAT("FG:",D517))</f>
        <v>FG:Dunn,Oliver*</v>
      </c>
      <c r="AX517" t="s">
        <v>3436</v>
      </c>
      <c r="AY517" t="s">
        <v>3435</v>
      </c>
      <c r="AZ517" t="s">
        <v>3913</v>
      </c>
    </row>
    <row r="518" spans="1:52" x14ac:dyDescent="0.25">
      <c r="A518" s="8"/>
      <c r="B518" t="s">
        <v>1018</v>
      </c>
      <c r="D518" s="23" t="s">
        <v>1330</v>
      </c>
      <c r="E518" s="14" t="s">
        <v>1092</v>
      </c>
      <c r="F518" s="11">
        <v>35811</v>
      </c>
      <c r="G518" s="24">
        <f>IF(MONTH(F518)&lt;7,2025-YEAR(F518),2025-YEAR(F518)-1)</f>
        <v>27</v>
      </c>
      <c r="H518" s="14">
        <v>5</v>
      </c>
      <c r="I518" s="14">
        <v>5</v>
      </c>
      <c r="J518" s="14">
        <v>0</v>
      </c>
      <c r="K518" s="14">
        <v>78</v>
      </c>
      <c r="L518" s="14">
        <v>0</v>
      </c>
      <c r="M518" s="14">
        <v>0</v>
      </c>
      <c r="N518" s="14">
        <v>0</v>
      </c>
      <c r="O518" s="14">
        <v>0</v>
      </c>
      <c r="P518" s="14">
        <v>0</v>
      </c>
      <c r="Q518" s="14" t="s">
        <v>43</v>
      </c>
      <c r="R518" s="14">
        <v>0</v>
      </c>
      <c r="S518" s="14">
        <v>0</v>
      </c>
      <c r="T518" s="14">
        <v>53</v>
      </c>
      <c r="U518" s="14">
        <v>0</v>
      </c>
      <c r="V518" s="14">
        <v>26.2</v>
      </c>
      <c r="W518" s="14">
        <v>26.2</v>
      </c>
      <c r="X518" s="14">
        <v>26.2</v>
      </c>
      <c r="Y518" s="14">
        <v>0</v>
      </c>
      <c r="Z518" s="14" t="s">
        <v>38</v>
      </c>
      <c r="AA518" s="14">
        <v>-9</v>
      </c>
      <c r="AB518" s="14">
        <v>0</v>
      </c>
      <c r="AC518" s="14" t="s">
        <v>215</v>
      </c>
      <c r="AD518" s="14" t="s">
        <v>50</v>
      </c>
      <c r="AE518" s="14">
        <v>17</v>
      </c>
      <c r="AF518" s="14" t="s">
        <v>40</v>
      </c>
      <c r="AG518" s="14" t="s">
        <v>41</v>
      </c>
      <c r="AH518" s="14">
        <v>1</v>
      </c>
      <c r="AN518" s="14">
        <v>325</v>
      </c>
      <c r="AO518" s="14">
        <v>325</v>
      </c>
      <c r="AQ518" s="14" t="s">
        <v>808</v>
      </c>
      <c r="AR518" s="9" t="s">
        <v>2148</v>
      </c>
      <c r="AS518" s="3">
        <v>119255</v>
      </c>
      <c r="AT518" s="3">
        <v>27543</v>
      </c>
      <c r="AU518" s="13" t="str">
        <f>HYPERLINK(AX518,_xlfn.CONCAT("BR:",D518))</f>
        <v>BR:Ellis,Duke*</v>
      </c>
      <c r="AV518" s="13" t="str">
        <f>HYPERLINK(AY518,_xlfn.CONCAT("BP:",D518))</f>
        <v>BP:Ellis,Duke*</v>
      </c>
      <c r="AW518" s="13" t="str">
        <f>HYPERLINK(AZ518,_xlfn.CONCAT("FG:",D518))</f>
        <v>FG:Ellis,Duke*</v>
      </c>
      <c r="AX518" t="s">
        <v>2149</v>
      </c>
      <c r="AY518" t="s">
        <v>3745</v>
      </c>
      <c r="AZ518" t="s">
        <v>3919</v>
      </c>
    </row>
    <row r="519" spans="1:52" x14ac:dyDescent="0.25">
      <c r="A519" s="8"/>
      <c r="D519" s="23" t="s">
        <v>3442</v>
      </c>
      <c r="E519" s="14" t="s">
        <v>4573</v>
      </c>
      <c r="F519" s="11">
        <v>35725</v>
      </c>
      <c r="G519" s="24">
        <f>IF(MONTH(F519)&lt;7,2025-YEAR(F519),2025-YEAR(F519)-1)</f>
        <v>27</v>
      </c>
      <c r="H519" s="14">
        <v>118</v>
      </c>
      <c r="I519" s="14">
        <v>113</v>
      </c>
      <c r="J519" s="14">
        <v>5</v>
      </c>
      <c r="K519" s="14">
        <v>41</v>
      </c>
      <c r="L519" s="14">
        <v>1</v>
      </c>
      <c r="M519" s="14">
        <v>24.5</v>
      </c>
      <c r="N519" s="14">
        <v>25.5</v>
      </c>
      <c r="O519" s="14">
        <v>36</v>
      </c>
      <c r="P519" s="14">
        <v>0.9</v>
      </c>
      <c r="Q519" s="14">
        <v>2</v>
      </c>
      <c r="R519" s="14">
        <v>-1</v>
      </c>
      <c r="S519" s="14">
        <v>0</v>
      </c>
      <c r="T519" s="14">
        <v>36</v>
      </c>
      <c r="U519" s="14">
        <v>1</v>
      </c>
      <c r="V519" s="14">
        <v>19.100000000000001</v>
      </c>
      <c r="W519" s="14">
        <v>20.100000000000001</v>
      </c>
      <c r="X519" s="14">
        <v>36.5</v>
      </c>
      <c r="Y519" s="14">
        <v>5.6</v>
      </c>
      <c r="Z519" s="14">
        <v>8</v>
      </c>
      <c r="AA519" s="14">
        <v>-1</v>
      </c>
      <c r="AB519" s="14">
        <v>0</v>
      </c>
      <c r="AC519" s="14" t="s">
        <v>69</v>
      </c>
      <c r="AD519" s="14" t="s">
        <v>47</v>
      </c>
      <c r="AE519" s="14">
        <v>12</v>
      </c>
      <c r="AF519" s="14" t="s">
        <v>41</v>
      </c>
      <c r="AG519" s="14" t="s">
        <v>41</v>
      </c>
      <c r="AH519" s="14">
        <v>1</v>
      </c>
      <c r="AJ519" s="14">
        <v>530</v>
      </c>
      <c r="AN519" s="14">
        <v>408</v>
      </c>
      <c r="AP519" s="14">
        <v>408</v>
      </c>
      <c r="AQ519" s="14" t="s">
        <v>630</v>
      </c>
      <c r="AR519" s="9" t="s">
        <v>3441</v>
      </c>
      <c r="AS519" s="3">
        <v>109776</v>
      </c>
      <c r="AT519" s="3">
        <v>21871</v>
      </c>
      <c r="AU519" s="13" t="str">
        <f>HYPERLINK(AX519,_xlfn.CONCAT("BR:",D519))</f>
        <v>BR:Encarnacion,Jerar</v>
      </c>
      <c r="AV519" s="13" t="str">
        <f>HYPERLINK(AY519,_xlfn.CONCAT("BP:",D519))</f>
        <v>BP:Encarnacion,Jerar</v>
      </c>
      <c r="AW519" s="13" t="str">
        <f>HYPERLINK(AZ519,_xlfn.CONCAT("FG:",D519))</f>
        <v>FG:Encarnacion,Jerar</v>
      </c>
      <c r="AX519" t="s">
        <v>3440</v>
      </c>
      <c r="AY519" t="s">
        <v>3439</v>
      </c>
      <c r="AZ519" t="s">
        <v>3921</v>
      </c>
    </row>
    <row r="520" spans="1:52" x14ac:dyDescent="0.25">
      <c r="A520" s="8"/>
      <c r="B520" t="s">
        <v>1018</v>
      </c>
      <c r="D520" s="23" t="s">
        <v>3446</v>
      </c>
      <c r="E520" s="14" t="s">
        <v>1168</v>
      </c>
      <c r="F520" s="11">
        <v>35860</v>
      </c>
      <c r="G520" s="24">
        <f>IF(MONTH(F520)&lt;7,2025-YEAR(F520),2025-YEAR(F520)-1)</f>
        <v>27</v>
      </c>
      <c r="H520" s="14">
        <v>5</v>
      </c>
      <c r="I520" s="14">
        <v>5</v>
      </c>
      <c r="J520" s="14">
        <v>0</v>
      </c>
      <c r="K520" s="14">
        <v>0</v>
      </c>
      <c r="L520" s="14">
        <v>0</v>
      </c>
      <c r="M520" s="14">
        <v>0</v>
      </c>
      <c r="N520" s="14">
        <v>0</v>
      </c>
      <c r="O520" s="14">
        <v>0</v>
      </c>
      <c r="P520" s="14">
        <v>0</v>
      </c>
      <c r="Q520" s="14" t="s">
        <v>43</v>
      </c>
      <c r="R520" s="14">
        <v>0</v>
      </c>
      <c r="S520" s="14">
        <v>0</v>
      </c>
      <c r="T520" s="14">
        <v>0</v>
      </c>
      <c r="U520" s="14">
        <v>0</v>
      </c>
      <c r="V520" s="14">
        <v>0</v>
      </c>
      <c r="W520" s="14">
        <v>0</v>
      </c>
      <c r="X520" s="14">
        <v>0</v>
      </c>
      <c r="Y520" s="14">
        <v>0</v>
      </c>
      <c r="Z520" s="14" t="s">
        <v>43</v>
      </c>
      <c r="AA520" s="14">
        <v>0</v>
      </c>
      <c r="AB520" s="14">
        <v>0</v>
      </c>
      <c r="AC520" s="14" t="s">
        <v>53</v>
      </c>
      <c r="AD520" s="14" t="s">
        <v>47</v>
      </c>
      <c r="AE520" s="14">
        <v>11</v>
      </c>
      <c r="AF520" s="14" t="s">
        <v>41</v>
      </c>
      <c r="AG520" s="14" t="s">
        <v>40</v>
      </c>
      <c r="AH520" s="14">
        <v>1</v>
      </c>
      <c r="AN520" s="14">
        <v>415</v>
      </c>
      <c r="AQ520" s="14" t="s">
        <v>840</v>
      </c>
      <c r="AR520" s="9" t="s">
        <v>3445</v>
      </c>
      <c r="AS520" s="3">
        <v>105932</v>
      </c>
      <c r="AT520" s="3">
        <v>19910</v>
      </c>
      <c r="AU520" s="13" t="str">
        <f>HYPERLINK(AX520,_xlfn.CONCAT("BR:",D520))</f>
        <v>BR:Fabian,Sandro</v>
      </c>
      <c r="AV520" s="13" t="str">
        <f>HYPERLINK(AY520,_xlfn.CONCAT("BP:",D520))</f>
        <v>BP:Fabian,Sandro</v>
      </c>
      <c r="AW520" s="13" t="str">
        <f>HYPERLINK(AZ520,_xlfn.CONCAT("FG:",D520))</f>
        <v>FG:Fabian,Sandro</v>
      </c>
      <c r="AX520" t="s">
        <v>3444</v>
      </c>
      <c r="AY520" t="s">
        <v>3443</v>
      </c>
      <c r="AZ520" t="s">
        <v>3925</v>
      </c>
    </row>
    <row r="521" spans="1:52" x14ac:dyDescent="0.25">
      <c r="A521" s="8"/>
      <c r="D521" s="23" t="s">
        <v>1335</v>
      </c>
      <c r="E521" s="14" t="s">
        <v>1086</v>
      </c>
      <c r="F521" s="11">
        <v>33102</v>
      </c>
      <c r="G521" s="24">
        <f>IF(MONTH(F521)&lt;7,2025-YEAR(F521),2025-YEAR(F521)-1)</f>
        <v>34</v>
      </c>
      <c r="H521" s="14">
        <v>234</v>
      </c>
      <c r="I521" s="14">
        <v>215</v>
      </c>
      <c r="J521" s="14">
        <v>19</v>
      </c>
      <c r="K521" s="14">
        <v>16</v>
      </c>
      <c r="L521" s="14">
        <v>4</v>
      </c>
      <c r="M521" s="14">
        <v>21.9</v>
      </c>
      <c r="N521" s="14">
        <v>31.9</v>
      </c>
      <c r="O521" s="14">
        <v>34.200000000000003</v>
      </c>
      <c r="P521" s="14">
        <v>1.3</v>
      </c>
      <c r="Q521" s="14">
        <v>2</v>
      </c>
      <c r="R521" s="14">
        <v>1</v>
      </c>
      <c r="S521" s="14">
        <v>20</v>
      </c>
      <c r="T521" s="14">
        <v>22</v>
      </c>
      <c r="U521" s="14">
        <v>12</v>
      </c>
      <c r="V521" s="14">
        <v>7.8</v>
      </c>
      <c r="W521" s="14">
        <v>25.9</v>
      </c>
      <c r="X521" s="14">
        <v>16.5</v>
      </c>
      <c r="Y521" s="14">
        <v>0.6</v>
      </c>
      <c r="Z521" s="14" t="s">
        <v>84</v>
      </c>
      <c r="AA521" s="14">
        <v>0</v>
      </c>
      <c r="AB521" s="14">
        <v>17</v>
      </c>
      <c r="AC521" s="14" t="s">
        <v>469</v>
      </c>
      <c r="AD521" s="14" t="s">
        <v>41</v>
      </c>
      <c r="AE521" s="14">
        <v>12</v>
      </c>
      <c r="AF521" s="14" t="s">
        <v>41</v>
      </c>
      <c r="AG521" s="14" t="s">
        <v>41</v>
      </c>
      <c r="AH521" s="14">
        <v>2</v>
      </c>
      <c r="AJ521" s="14">
        <v>418</v>
      </c>
      <c r="AK521" s="14">
        <v>308</v>
      </c>
      <c r="AL521" s="14">
        <v>312</v>
      </c>
      <c r="AM521" s="14">
        <v>406</v>
      </c>
      <c r="AQ521" s="14" t="s">
        <v>470</v>
      </c>
      <c r="AR521" s="9" t="s">
        <v>2162</v>
      </c>
      <c r="AS521" s="3">
        <v>100171</v>
      </c>
      <c r="AT521" s="3">
        <v>14813</v>
      </c>
      <c r="AU521" s="13" t="str">
        <f>HYPERLINK(AX521,_xlfn.CONCAT("BR:",D521))</f>
        <v>BR:Farmer,Kyle</v>
      </c>
      <c r="AV521" s="13" t="str">
        <f>HYPERLINK(AY521,_xlfn.CONCAT("BP:",D521))</f>
        <v>BP:Farmer,Kyle</v>
      </c>
      <c r="AW521" s="13" t="str">
        <f>HYPERLINK(AZ521,_xlfn.CONCAT("FG:",D521))</f>
        <v>FG:Farmer,Kyle</v>
      </c>
      <c r="AX521" t="s">
        <v>2163</v>
      </c>
      <c r="AY521" t="s">
        <v>2164</v>
      </c>
      <c r="AZ521" t="s">
        <v>3927</v>
      </c>
    </row>
    <row r="522" spans="1:52" x14ac:dyDescent="0.25">
      <c r="A522" s="8"/>
      <c r="B522" t="s">
        <v>1018</v>
      </c>
      <c r="D522" s="23" t="s">
        <v>3450</v>
      </c>
      <c r="E522" s="14" t="s">
        <v>1148</v>
      </c>
      <c r="F522" s="11">
        <v>35586</v>
      </c>
      <c r="G522" s="24">
        <f>IF(MONTH(F522)&lt;7,2025-YEAR(F522),2025-YEAR(F522)-1)</f>
        <v>28</v>
      </c>
      <c r="H522" s="14">
        <v>14</v>
      </c>
      <c r="I522" s="14">
        <v>12</v>
      </c>
      <c r="J522" s="14">
        <v>2</v>
      </c>
      <c r="K522" s="14">
        <v>42</v>
      </c>
      <c r="L522" s="14">
        <v>35</v>
      </c>
      <c r="M522" s="14">
        <v>0</v>
      </c>
      <c r="N522" s="14">
        <v>35</v>
      </c>
      <c r="O522" s="14">
        <v>0</v>
      </c>
      <c r="P522" s="14">
        <v>0</v>
      </c>
      <c r="Q522" s="14" t="s">
        <v>43</v>
      </c>
      <c r="R522" s="14">
        <v>0</v>
      </c>
      <c r="S522" s="14">
        <v>21</v>
      </c>
      <c r="T522" s="14">
        <v>0</v>
      </c>
      <c r="U522" s="14">
        <v>18</v>
      </c>
      <c r="V522" s="14">
        <v>47.8</v>
      </c>
      <c r="W522" s="14">
        <v>65.8</v>
      </c>
      <c r="X522" s="14">
        <v>47.8</v>
      </c>
      <c r="Y522" s="14">
        <v>0</v>
      </c>
      <c r="Z522" s="14" t="s">
        <v>38</v>
      </c>
      <c r="AA522" s="14">
        <v>4</v>
      </c>
      <c r="AB522" s="14">
        <v>27</v>
      </c>
      <c r="AC522" s="14" t="s">
        <v>53</v>
      </c>
      <c r="AD522" s="14" t="s">
        <v>47</v>
      </c>
      <c r="AE522" s="14">
        <v>10</v>
      </c>
      <c r="AF522" s="14" t="s">
        <v>41</v>
      </c>
      <c r="AG522" s="14" t="s">
        <v>40</v>
      </c>
      <c r="AH522" s="14">
        <v>2</v>
      </c>
      <c r="AI522" s="14">
        <v>402</v>
      </c>
      <c r="AQ522" s="14" t="s">
        <v>794</v>
      </c>
      <c r="AR522" s="9" t="s">
        <v>3449</v>
      </c>
      <c r="AS522" s="3">
        <v>119759</v>
      </c>
      <c r="AT522" s="3">
        <v>23372</v>
      </c>
      <c r="AU522" s="13" t="str">
        <f>HYPERLINK(AX522,_xlfn.CONCAT("BR:",D522))</f>
        <v>BR:Feduccia,Hunter*</v>
      </c>
      <c r="AV522" s="13" t="str">
        <f>HYPERLINK(AY522,_xlfn.CONCAT("BP:",D522))</f>
        <v>BP:Feduccia,Hunter*</v>
      </c>
      <c r="AW522" s="13" t="str">
        <f>HYPERLINK(AZ522,_xlfn.CONCAT("FG:",D522))</f>
        <v>FG:Feduccia,Hunter*</v>
      </c>
      <c r="AX522" t="s">
        <v>3448</v>
      </c>
      <c r="AY522" t="s">
        <v>3447</v>
      </c>
      <c r="AZ522" t="s">
        <v>3928</v>
      </c>
    </row>
    <row r="523" spans="1:52" x14ac:dyDescent="0.25">
      <c r="A523" s="8"/>
      <c r="D523" s="23" t="s">
        <v>1337</v>
      </c>
      <c r="E523" s="14" t="s">
        <v>23</v>
      </c>
      <c r="F523" s="11">
        <v>36248</v>
      </c>
      <c r="G523" s="24">
        <f>IF(MONTH(F523)&lt;7,2025-YEAR(F523),2025-YEAR(F523)-1)</f>
        <v>26</v>
      </c>
      <c r="H523" s="14">
        <v>78</v>
      </c>
      <c r="I523" s="14">
        <v>71</v>
      </c>
      <c r="J523" s="14">
        <v>7</v>
      </c>
      <c r="K523" s="14">
        <v>0</v>
      </c>
      <c r="L523" s="14">
        <v>10</v>
      </c>
      <c r="M523" s="14">
        <v>5.2</v>
      </c>
      <c r="N523" s="14">
        <v>18.2</v>
      </c>
      <c r="O523" s="14">
        <v>10.199999999999999</v>
      </c>
      <c r="P523" s="14">
        <v>0</v>
      </c>
      <c r="Q523" s="14" t="s">
        <v>43</v>
      </c>
      <c r="R523" s="14">
        <v>0</v>
      </c>
      <c r="S523" s="14">
        <v>27</v>
      </c>
      <c r="T523" s="14">
        <v>25</v>
      </c>
      <c r="U523" s="14">
        <v>11</v>
      </c>
      <c r="V523" s="14">
        <v>4.8</v>
      </c>
      <c r="W523" s="14">
        <v>18.8</v>
      </c>
      <c r="X523" s="14">
        <v>8.9</v>
      </c>
      <c r="Y523" s="14">
        <v>0</v>
      </c>
      <c r="Z523" s="14" t="s">
        <v>43</v>
      </c>
      <c r="AA523" s="14">
        <v>0</v>
      </c>
      <c r="AB523" s="14">
        <v>27</v>
      </c>
      <c r="AC523" s="14" t="s">
        <v>594</v>
      </c>
      <c r="AD523" s="14" t="s">
        <v>40</v>
      </c>
      <c r="AE523" s="14">
        <v>14</v>
      </c>
      <c r="AF523" s="14" t="s">
        <v>41</v>
      </c>
      <c r="AG523" s="14" t="s">
        <v>40</v>
      </c>
      <c r="AH523" s="14">
        <v>1</v>
      </c>
      <c r="AK523" s="14">
        <v>408</v>
      </c>
      <c r="AL523" s="14">
        <v>418</v>
      </c>
      <c r="AN523" s="14">
        <v>516</v>
      </c>
      <c r="AQ523" s="14" t="s">
        <v>595</v>
      </c>
      <c r="AR523" s="9" t="s">
        <v>2168</v>
      </c>
      <c r="AS523" s="3">
        <v>107784</v>
      </c>
      <c r="AT523" s="3">
        <v>21746</v>
      </c>
      <c r="AU523" s="13" t="str">
        <f>HYPERLINK(AX523,_xlfn.CONCAT("BR:",D523))</f>
        <v>BR:Fermin,Jose</v>
      </c>
      <c r="AV523" s="13" t="str">
        <f>HYPERLINK(AY523,_xlfn.CONCAT("BP:",D523))</f>
        <v>BP:Fermin,Jose</v>
      </c>
      <c r="AW523" s="13" t="str">
        <f>HYPERLINK(AZ523,_xlfn.CONCAT("FG:",D523))</f>
        <v>FG:Fermin,Jose</v>
      </c>
      <c r="AX523" t="s">
        <v>2169</v>
      </c>
      <c r="AY523" t="s">
        <v>2170</v>
      </c>
      <c r="AZ523" t="s">
        <v>3930</v>
      </c>
    </row>
    <row r="524" spans="1:52" x14ac:dyDescent="0.25">
      <c r="A524" s="8"/>
      <c r="B524" t="s">
        <v>1018</v>
      </c>
      <c r="D524" s="23" t="s">
        <v>1339</v>
      </c>
      <c r="E524" s="14" t="s">
        <v>4489</v>
      </c>
      <c r="F524" s="11">
        <v>34485</v>
      </c>
      <c r="G524" s="24">
        <f>IF(MONTH(F524)&lt;7,2025-YEAR(F524),2025-YEAR(F524)-1)</f>
        <v>31</v>
      </c>
      <c r="H524" s="14">
        <v>8</v>
      </c>
      <c r="I524" s="14">
        <v>8</v>
      </c>
      <c r="J524" s="14">
        <v>0</v>
      </c>
      <c r="K524" s="14">
        <v>18</v>
      </c>
      <c r="L524" s="14">
        <v>0</v>
      </c>
      <c r="M524" s="14">
        <v>25.1</v>
      </c>
      <c r="N524" s="14">
        <v>25.1</v>
      </c>
      <c r="O524" s="14">
        <v>25.1</v>
      </c>
      <c r="P524" s="14">
        <v>0</v>
      </c>
      <c r="Q524" s="14" t="s">
        <v>38</v>
      </c>
      <c r="R524" s="14">
        <v>4</v>
      </c>
      <c r="S524" s="14">
        <v>0</v>
      </c>
      <c r="T524" s="14">
        <v>0</v>
      </c>
      <c r="U524" s="14">
        <v>0</v>
      </c>
      <c r="V524" s="14">
        <v>20.3</v>
      </c>
      <c r="W524" s="14">
        <v>20.3</v>
      </c>
      <c r="X524" s="14">
        <v>20.3</v>
      </c>
      <c r="Y524" s="14">
        <v>0</v>
      </c>
      <c r="Z524" s="14" t="s">
        <v>38</v>
      </c>
      <c r="AA524" s="14">
        <v>4</v>
      </c>
      <c r="AB524" s="14">
        <v>0</v>
      </c>
      <c r="AC524" s="14" t="s">
        <v>53</v>
      </c>
      <c r="AD524" s="14" t="s">
        <v>47</v>
      </c>
      <c r="AE524" s="14">
        <v>13</v>
      </c>
      <c r="AF524" s="14" t="s">
        <v>41</v>
      </c>
      <c r="AG524" s="14" t="s">
        <v>40</v>
      </c>
      <c r="AH524" s="14">
        <v>1</v>
      </c>
      <c r="AK524" s="14">
        <v>308</v>
      </c>
      <c r="AQ524" s="14" t="s">
        <v>650</v>
      </c>
      <c r="AR524" s="9" t="s">
        <v>2174</v>
      </c>
      <c r="AS524" s="3">
        <v>105978</v>
      </c>
      <c r="AT524" s="3">
        <v>17992</v>
      </c>
      <c r="AU524" s="13" t="str">
        <f>HYPERLINK(AX524,_xlfn.CONCAT("BR:",D524))</f>
        <v>BR:Fletcher,David</v>
      </c>
      <c r="AV524" s="13" t="str">
        <f>HYPERLINK(AY524,_xlfn.CONCAT("BP:",D524))</f>
        <v>BP:Fletcher,David</v>
      </c>
      <c r="AW524" s="13" t="str">
        <f>HYPERLINK(AZ524,_xlfn.CONCAT("FG:",D524))</f>
        <v>FG:Fletcher,David</v>
      </c>
      <c r="AX524" t="s">
        <v>2175</v>
      </c>
      <c r="AY524" t="s">
        <v>2176</v>
      </c>
      <c r="AZ524" t="s">
        <v>3932</v>
      </c>
    </row>
    <row r="525" spans="1:52" x14ac:dyDescent="0.25">
      <c r="A525" s="8"/>
      <c r="D525" s="23" t="s">
        <v>1340</v>
      </c>
      <c r="E525" s="14" t="s">
        <v>1133</v>
      </c>
      <c r="F525" s="11">
        <v>35675</v>
      </c>
      <c r="G525" s="24">
        <f>IF(MONTH(F525)&lt;7,2025-YEAR(F525),2025-YEAR(F525)-1)</f>
        <v>27</v>
      </c>
      <c r="H525" s="14">
        <v>234</v>
      </c>
      <c r="I525" s="14">
        <v>223</v>
      </c>
      <c r="J525" s="14">
        <v>11</v>
      </c>
      <c r="K525" s="14">
        <v>27</v>
      </c>
      <c r="L525" s="14">
        <v>11</v>
      </c>
      <c r="M525" s="14">
        <v>7.4</v>
      </c>
      <c r="N525" s="14">
        <v>21.5</v>
      </c>
      <c r="O525" s="14">
        <v>10.6</v>
      </c>
      <c r="P525" s="14">
        <v>0</v>
      </c>
      <c r="Q525" s="14" t="s">
        <v>38</v>
      </c>
      <c r="R525" s="14">
        <v>5</v>
      </c>
      <c r="S525" s="14">
        <v>15</v>
      </c>
      <c r="T525" s="14">
        <v>27</v>
      </c>
      <c r="U525" s="14">
        <v>0</v>
      </c>
      <c r="V525" s="14">
        <v>16</v>
      </c>
      <c r="W525" s="14">
        <v>19</v>
      </c>
      <c r="X525" s="14">
        <v>21.4</v>
      </c>
      <c r="Y525" s="14">
        <v>1.2</v>
      </c>
      <c r="Z525" s="14" t="s">
        <v>38</v>
      </c>
      <c r="AA525" s="14">
        <v>6</v>
      </c>
      <c r="AB525" s="14">
        <v>17</v>
      </c>
      <c r="AC525" s="14" t="s">
        <v>53</v>
      </c>
      <c r="AD525" s="14" t="s">
        <v>47</v>
      </c>
      <c r="AE525" s="14">
        <v>12</v>
      </c>
      <c r="AF525" s="14" t="s">
        <v>40</v>
      </c>
      <c r="AG525" s="14" t="s">
        <v>41</v>
      </c>
      <c r="AH525" s="14">
        <v>3</v>
      </c>
      <c r="AN525" s="14">
        <v>315</v>
      </c>
      <c r="AO525" s="14">
        <v>315</v>
      </c>
      <c r="AP525" s="14">
        <v>215</v>
      </c>
      <c r="AQ525" s="14" t="s">
        <v>169</v>
      </c>
      <c r="AR525" s="9" t="s">
        <v>2177</v>
      </c>
      <c r="AS525" s="3">
        <v>120177</v>
      </c>
      <c r="AT525" s="3">
        <v>26149</v>
      </c>
      <c r="AU525" s="13" t="str">
        <f>HYPERLINK(AX525,_xlfn.CONCAT("BR:",D525))</f>
        <v>BR:Fletcher,Dominic*</v>
      </c>
      <c r="AV525" s="13" t="str">
        <f>HYPERLINK(AY525,_xlfn.CONCAT("BP:",D525))</f>
        <v>BP:Fletcher,Dominic*</v>
      </c>
      <c r="AW525" s="13" t="str">
        <f>HYPERLINK(AZ525,_xlfn.CONCAT("FG:",D525))</f>
        <v>FG:Fletcher,Dominic*</v>
      </c>
      <c r="AX525" t="s">
        <v>2178</v>
      </c>
      <c r="AY525" t="s">
        <v>2179</v>
      </c>
      <c r="AZ525" t="s">
        <v>3933</v>
      </c>
    </row>
    <row r="526" spans="1:52" x14ac:dyDescent="0.25">
      <c r="A526" s="8"/>
      <c r="D526" s="23" t="s">
        <v>1342</v>
      </c>
      <c r="E526" s="14" t="s">
        <v>1042</v>
      </c>
      <c r="F526" s="11">
        <v>35759</v>
      </c>
      <c r="G526" s="24">
        <f>IF(MONTH(F526)&lt;7,2025-YEAR(F526),2025-YEAR(F526)-1)</f>
        <v>27</v>
      </c>
      <c r="H526" s="14">
        <v>109</v>
      </c>
      <c r="I526" s="14">
        <v>98</v>
      </c>
      <c r="J526" s="14">
        <v>11</v>
      </c>
      <c r="K526" s="14">
        <v>53</v>
      </c>
      <c r="L526" s="14">
        <v>7</v>
      </c>
      <c r="M526" s="14">
        <v>2.8</v>
      </c>
      <c r="N526" s="14">
        <v>11.8</v>
      </c>
      <c r="O526" s="14">
        <v>5.6</v>
      </c>
      <c r="P526" s="14">
        <v>0</v>
      </c>
      <c r="Q526" s="14" t="s">
        <v>43</v>
      </c>
      <c r="R526" s="14">
        <v>0</v>
      </c>
      <c r="S526" s="14">
        <v>15</v>
      </c>
      <c r="T526" s="14">
        <v>56</v>
      </c>
      <c r="U526" s="14">
        <v>13</v>
      </c>
      <c r="V526" s="14">
        <v>7.8</v>
      </c>
      <c r="W526" s="14">
        <v>22.8</v>
      </c>
      <c r="X526" s="14">
        <v>21.2</v>
      </c>
      <c r="Y526" s="14">
        <v>1.6</v>
      </c>
      <c r="Z526" s="14" t="s">
        <v>95</v>
      </c>
      <c r="AA526" s="14">
        <v>0</v>
      </c>
      <c r="AB526" s="14">
        <v>11</v>
      </c>
      <c r="AC526" s="14" t="s">
        <v>86</v>
      </c>
      <c r="AD526" s="14" t="s">
        <v>40</v>
      </c>
      <c r="AE526" s="14">
        <v>15</v>
      </c>
      <c r="AF526" s="14" t="s">
        <v>41</v>
      </c>
      <c r="AG526" s="14" t="s">
        <v>41</v>
      </c>
      <c r="AH526" s="14">
        <v>1</v>
      </c>
      <c r="AN526" s="14">
        <v>310</v>
      </c>
      <c r="AO526" s="14">
        <v>310</v>
      </c>
      <c r="AP526" s="14">
        <v>310</v>
      </c>
      <c r="AQ526" s="14" t="s">
        <v>250</v>
      </c>
      <c r="AR526" s="9" t="s">
        <v>2183</v>
      </c>
      <c r="AS526" s="3">
        <v>105984</v>
      </c>
      <c r="AT526" s="3">
        <v>19151</v>
      </c>
      <c r="AU526" s="13" t="str">
        <f>HYPERLINK(AX526,_xlfn.CONCAT("BR:",D526))</f>
        <v>BR:Florial,Estevan*</v>
      </c>
      <c r="AV526" s="13" t="str">
        <f>HYPERLINK(AY526,_xlfn.CONCAT("BP:",D526))</f>
        <v>BP:Florial,Estevan*</v>
      </c>
      <c r="AW526" s="13" t="str">
        <f>HYPERLINK(AZ526,_xlfn.CONCAT("FG:",D526))</f>
        <v>FG:Florial,Estevan*</v>
      </c>
      <c r="AX526" t="s">
        <v>2184</v>
      </c>
      <c r="AY526" t="s">
        <v>2185</v>
      </c>
      <c r="AZ526" t="s">
        <v>3935</v>
      </c>
    </row>
    <row r="527" spans="1:52" x14ac:dyDescent="0.25">
      <c r="A527" s="8"/>
      <c r="D527" s="23" t="s">
        <v>1343</v>
      </c>
      <c r="E527" s="14" t="s">
        <v>220</v>
      </c>
      <c r="F527" s="11">
        <v>33789</v>
      </c>
      <c r="G527" s="24">
        <f>IF(MONTH(F527)&lt;7,2025-YEAR(F527),2025-YEAR(F527)-1)</f>
        <v>32</v>
      </c>
      <c r="H527" s="14">
        <v>62</v>
      </c>
      <c r="I527" s="14">
        <v>60</v>
      </c>
      <c r="J527" s="14">
        <v>2</v>
      </c>
      <c r="K527" s="14">
        <v>43</v>
      </c>
      <c r="L527" s="14">
        <v>0</v>
      </c>
      <c r="M527" s="14">
        <v>1.8</v>
      </c>
      <c r="N527" s="14">
        <v>1.8</v>
      </c>
      <c r="O527" s="14">
        <v>1.8</v>
      </c>
      <c r="P527" s="14">
        <v>0</v>
      </c>
      <c r="Q527" s="14" t="s">
        <v>38</v>
      </c>
      <c r="R527" s="14">
        <v>0</v>
      </c>
      <c r="S527" s="14">
        <v>14</v>
      </c>
      <c r="T527" s="14">
        <v>20</v>
      </c>
      <c r="U527" s="14">
        <v>0</v>
      </c>
      <c r="V527" s="14">
        <v>6.3</v>
      </c>
      <c r="W527" s="14">
        <v>6.3</v>
      </c>
      <c r="X527" s="14">
        <v>19.399999999999999</v>
      </c>
      <c r="Y527" s="14">
        <v>1.5</v>
      </c>
      <c r="Z527" s="14" t="s">
        <v>84</v>
      </c>
      <c r="AA527" s="14">
        <v>0</v>
      </c>
      <c r="AB527" s="14">
        <v>14</v>
      </c>
      <c r="AC527" s="14" t="s">
        <v>53</v>
      </c>
      <c r="AD527" s="14" t="s">
        <v>47</v>
      </c>
      <c r="AE527" s="14">
        <v>8</v>
      </c>
      <c r="AF527" s="14" t="s">
        <v>41</v>
      </c>
      <c r="AG527" s="14" t="s">
        <v>40</v>
      </c>
      <c r="AH527" s="14">
        <v>1</v>
      </c>
      <c r="AJ527" s="14">
        <v>517</v>
      </c>
      <c r="AQ527" s="14" t="s">
        <v>243</v>
      </c>
      <c r="AR527" s="9" t="s">
        <v>2186</v>
      </c>
      <c r="AS527" s="3">
        <v>103695</v>
      </c>
      <c r="AT527" s="3">
        <v>15585</v>
      </c>
      <c r="AU527" s="13" t="str">
        <f>HYPERLINK(AX527,_xlfn.CONCAT("BR:",D527))</f>
        <v>BR:Ford,Mike*</v>
      </c>
      <c r="AV527" s="13" t="str">
        <f>HYPERLINK(AY527,_xlfn.CONCAT("BP:",D527))</f>
        <v>BP:Ford,Mike*</v>
      </c>
      <c r="AW527" s="13" t="str">
        <f>HYPERLINK(AZ527,_xlfn.CONCAT("FG:",D527))</f>
        <v>FG:Ford,Mike*</v>
      </c>
      <c r="AX527" t="s">
        <v>2187</v>
      </c>
      <c r="AY527" t="s">
        <v>2188</v>
      </c>
      <c r="AZ527" t="s">
        <v>3937</v>
      </c>
    </row>
    <row r="528" spans="1:52" x14ac:dyDescent="0.25">
      <c r="A528" s="8"/>
      <c r="B528" t="s">
        <v>1018</v>
      </c>
      <c r="D528" s="23" t="s">
        <v>3454</v>
      </c>
      <c r="E528" s="14" t="s">
        <v>1168</v>
      </c>
      <c r="F528" s="11">
        <v>36221</v>
      </c>
      <c r="G528" s="24">
        <f>IF(MONTH(F528)&lt;7,2025-YEAR(F528),2025-YEAR(F528)-1)</f>
        <v>26</v>
      </c>
      <c r="H528" s="14">
        <v>44</v>
      </c>
      <c r="I528" s="14">
        <v>42</v>
      </c>
      <c r="J528" s="14">
        <v>2</v>
      </c>
      <c r="K528" s="14">
        <v>47</v>
      </c>
      <c r="L528" s="14">
        <v>3</v>
      </c>
      <c r="M528" s="14">
        <v>0</v>
      </c>
      <c r="N528" s="14">
        <v>3</v>
      </c>
      <c r="O528" s="14">
        <v>0</v>
      </c>
      <c r="P528" s="14">
        <v>0</v>
      </c>
      <c r="Q528" s="14" t="s">
        <v>43</v>
      </c>
      <c r="R528" s="14">
        <v>0</v>
      </c>
      <c r="S528" s="14">
        <v>0</v>
      </c>
      <c r="T528" s="14">
        <v>75</v>
      </c>
      <c r="U528" s="14">
        <v>0</v>
      </c>
      <c r="V528" s="14">
        <v>0</v>
      </c>
      <c r="W528" s="14">
        <v>0</v>
      </c>
      <c r="X528" s="14">
        <v>0</v>
      </c>
      <c r="Y528" s="14">
        <v>0</v>
      </c>
      <c r="Z528" s="14" t="s">
        <v>43</v>
      </c>
      <c r="AA528" s="14">
        <v>0</v>
      </c>
      <c r="AB528" s="14">
        <v>0</v>
      </c>
      <c r="AC528" s="14" t="s">
        <v>53</v>
      </c>
      <c r="AD528" s="14" t="s">
        <v>47</v>
      </c>
      <c r="AE528" s="14">
        <v>11</v>
      </c>
      <c r="AF528" s="14" t="s">
        <v>41</v>
      </c>
      <c r="AG528" s="14" t="s">
        <v>41</v>
      </c>
      <c r="AH528" s="14">
        <v>6</v>
      </c>
      <c r="AJ528" s="14">
        <v>507</v>
      </c>
      <c r="AK528" s="14">
        <v>415</v>
      </c>
      <c r="AQ528" s="14" t="s">
        <v>841</v>
      </c>
      <c r="AR528" s="9" t="s">
        <v>3453</v>
      </c>
      <c r="AS528" s="3">
        <v>120345</v>
      </c>
      <c r="AT528" s="3">
        <v>27501</v>
      </c>
      <c r="AU528" s="13" t="str">
        <f>HYPERLINK(AX528,_xlfn.CONCAT("BR:",D528))</f>
        <v>BR:Foscue,Justin</v>
      </c>
      <c r="AV528" s="13" t="str">
        <f>HYPERLINK(AY528,_xlfn.CONCAT("BP:",D528))</f>
        <v>BP:Foscue,Justin</v>
      </c>
      <c r="AW528" s="13" t="str">
        <f>HYPERLINK(AZ528,_xlfn.CONCAT("FG:",D528))</f>
        <v>FG:Foscue,Justin</v>
      </c>
      <c r="AX528" t="s">
        <v>3452</v>
      </c>
      <c r="AY528" t="s">
        <v>3451</v>
      </c>
      <c r="AZ528" t="s">
        <v>3939</v>
      </c>
    </row>
    <row r="529" spans="1:52" x14ac:dyDescent="0.25">
      <c r="A529" s="8"/>
      <c r="D529" s="23" t="s">
        <v>1347</v>
      </c>
      <c r="E529" s="14" t="s">
        <v>4623</v>
      </c>
      <c r="F529" s="11">
        <v>33586</v>
      </c>
      <c r="G529" s="24">
        <f>IF(MONTH(F529)&lt;7,2025-YEAR(F529),2025-YEAR(F529)-1)</f>
        <v>33</v>
      </c>
      <c r="H529" s="14">
        <v>284</v>
      </c>
      <c r="I529" s="14">
        <v>262</v>
      </c>
      <c r="J529" s="14">
        <v>22</v>
      </c>
      <c r="K529" s="14">
        <v>2</v>
      </c>
      <c r="L529" s="14">
        <v>0</v>
      </c>
      <c r="M529" s="14">
        <v>6.8</v>
      </c>
      <c r="N529" s="14">
        <v>12.8</v>
      </c>
      <c r="O529" s="14">
        <v>6.8</v>
      </c>
      <c r="P529" s="14">
        <v>0</v>
      </c>
      <c r="Q529" s="14" t="s">
        <v>38</v>
      </c>
      <c r="R529" s="14">
        <v>8</v>
      </c>
      <c r="S529" s="14">
        <v>0</v>
      </c>
      <c r="T529" s="14">
        <v>21</v>
      </c>
      <c r="U529" s="14">
        <v>8</v>
      </c>
      <c r="V529" s="14">
        <v>11.1</v>
      </c>
      <c r="W529" s="14">
        <v>25.2</v>
      </c>
      <c r="X529" s="14">
        <v>24.6</v>
      </c>
      <c r="Y529" s="14">
        <v>3.3</v>
      </c>
      <c r="Z529" s="14" t="s">
        <v>38</v>
      </c>
      <c r="AA529" s="14">
        <v>8</v>
      </c>
      <c r="AB529" s="14">
        <v>0</v>
      </c>
      <c r="AC529" s="14" t="s">
        <v>44</v>
      </c>
      <c r="AD529" s="14" t="s">
        <v>40</v>
      </c>
      <c r="AE529" s="14">
        <v>13</v>
      </c>
      <c r="AF529" s="14" t="s">
        <v>25</v>
      </c>
      <c r="AG529" s="14" t="s">
        <v>40</v>
      </c>
      <c r="AH529" s="14">
        <v>1</v>
      </c>
      <c r="AJ529" s="14">
        <v>430</v>
      </c>
      <c r="AK529" s="14">
        <v>311</v>
      </c>
      <c r="AL529" s="14">
        <v>441</v>
      </c>
      <c r="AN529" s="14">
        <v>403</v>
      </c>
      <c r="AP529" s="14">
        <v>303</v>
      </c>
      <c r="AQ529" s="14" t="s">
        <v>350</v>
      </c>
      <c r="AR529" s="9" t="s">
        <v>2198</v>
      </c>
      <c r="AS529" s="3">
        <v>101618</v>
      </c>
      <c r="AT529" s="3">
        <v>15223</v>
      </c>
      <c r="AU529" s="13" t="str">
        <f>HYPERLINK(AX529,_xlfn.CONCAT("BR:",D529))</f>
        <v>BR:Frazier,Adam*</v>
      </c>
      <c r="AV529" s="13" t="str">
        <f>HYPERLINK(AY529,_xlfn.CONCAT("BP:",D529))</f>
        <v>BP:Frazier,Adam*</v>
      </c>
      <c r="AW529" s="13" t="str">
        <f>HYPERLINK(AZ529,_xlfn.CONCAT("FG:",D529))</f>
        <v>FG:Frazier,Adam*</v>
      </c>
      <c r="AX529" t="s">
        <v>2199</v>
      </c>
      <c r="AY529" t="s">
        <v>2200</v>
      </c>
      <c r="AZ529" t="s">
        <v>3942</v>
      </c>
    </row>
    <row r="530" spans="1:52" x14ac:dyDescent="0.25">
      <c r="A530" s="8"/>
      <c r="D530" s="23" t="s">
        <v>1354</v>
      </c>
      <c r="E530" s="14" t="s">
        <v>4528</v>
      </c>
      <c r="F530" s="11">
        <v>33741</v>
      </c>
      <c r="G530" s="24">
        <f>IF(MONTH(F530)&lt;7,2025-YEAR(F530),2025-YEAR(F530)-1)</f>
        <v>33</v>
      </c>
      <c r="H530" s="14">
        <v>99</v>
      </c>
      <c r="I530" s="14">
        <v>81</v>
      </c>
      <c r="J530" s="14">
        <v>18</v>
      </c>
      <c r="K530" s="14">
        <v>38</v>
      </c>
      <c r="L530" s="14">
        <v>15</v>
      </c>
      <c r="M530" s="14">
        <v>12.8</v>
      </c>
      <c r="N530" s="14">
        <v>27.8</v>
      </c>
      <c r="O530" s="14">
        <v>12.8</v>
      </c>
      <c r="P530" s="14">
        <v>0</v>
      </c>
      <c r="Q530" s="14" t="s">
        <v>38</v>
      </c>
      <c r="R530" s="14">
        <v>-7</v>
      </c>
      <c r="S530" s="14">
        <v>0</v>
      </c>
      <c r="T530" s="14">
        <v>26</v>
      </c>
      <c r="U530" s="14">
        <v>31</v>
      </c>
      <c r="V530" s="14">
        <v>19.2</v>
      </c>
      <c r="W530" s="14">
        <v>50.2</v>
      </c>
      <c r="X530" s="14">
        <v>31.5</v>
      </c>
      <c r="Y530" s="14">
        <v>2.2999999999999998</v>
      </c>
      <c r="Z530" s="14" t="s">
        <v>38</v>
      </c>
      <c r="AA530" s="14">
        <v>-6</v>
      </c>
      <c r="AB530" s="14">
        <v>0</v>
      </c>
      <c r="AC530" s="14" t="s">
        <v>69</v>
      </c>
      <c r="AD530" s="14" t="s">
        <v>41</v>
      </c>
      <c r="AE530" s="14">
        <v>12</v>
      </c>
      <c r="AF530" s="14" t="s">
        <v>41</v>
      </c>
      <c r="AG530" s="14" t="s">
        <v>41</v>
      </c>
      <c r="AH530" s="14">
        <v>2</v>
      </c>
      <c r="AN530" s="14">
        <v>308</v>
      </c>
      <c r="AP530" s="14">
        <v>308</v>
      </c>
      <c r="AQ530" s="14" t="s">
        <v>346</v>
      </c>
      <c r="AR530" s="9" t="s">
        <v>2219</v>
      </c>
      <c r="AS530" s="3">
        <v>66995</v>
      </c>
      <c r="AT530" s="3">
        <v>12160</v>
      </c>
      <c r="AU530" s="13" t="str">
        <f>HYPERLINK(AX530,_xlfn.CONCAT("BR:",D530))</f>
        <v>BR:Gamel,Ben*</v>
      </c>
      <c r="AV530" s="13" t="str">
        <f>HYPERLINK(AY530,_xlfn.CONCAT("BP:",D530))</f>
        <v>BP:Gamel,Ben*</v>
      </c>
      <c r="AW530" s="13" t="str">
        <f>HYPERLINK(AZ530,_xlfn.CONCAT("FG:",D530))</f>
        <v>FG:Gamel,Ben*</v>
      </c>
      <c r="AX530" t="s">
        <v>2220</v>
      </c>
      <c r="AY530" t="s">
        <v>2221</v>
      </c>
      <c r="AZ530" t="s">
        <v>3949</v>
      </c>
    </row>
    <row r="531" spans="1:52" x14ac:dyDescent="0.25">
      <c r="A531" s="8"/>
      <c r="B531" t="s">
        <v>1018</v>
      </c>
      <c r="D531" s="23" t="s">
        <v>1357</v>
      </c>
      <c r="E531" s="14" t="s">
        <v>1067</v>
      </c>
      <c r="F531" s="11">
        <v>33981</v>
      </c>
      <c r="G531" s="24">
        <f>IF(MONTH(F531)&lt;7,2025-YEAR(F531),2025-YEAR(F531)-1)</f>
        <v>32</v>
      </c>
      <c r="H531" s="14">
        <v>7</v>
      </c>
      <c r="I531" s="14">
        <v>7</v>
      </c>
      <c r="J531" s="14">
        <v>0</v>
      </c>
      <c r="K531" s="14">
        <v>79</v>
      </c>
      <c r="L531" s="14">
        <v>0</v>
      </c>
      <c r="M531" s="14">
        <v>0</v>
      </c>
      <c r="N531" s="14">
        <v>0</v>
      </c>
      <c r="O531" s="14">
        <v>0</v>
      </c>
      <c r="P531" s="14">
        <v>0</v>
      </c>
      <c r="Q531" s="14" t="s">
        <v>43</v>
      </c>
      <c r="R531" s="14">
        <v>0</v>
      </c>
      <c r="S531" s="14">
        <v>26</v>
      </c>
      <c r="T531" s="14">
        <v>61</v>
      </c>
      <c r="U531" s="14">
        <v>0</v>
      </c>
      <c r="V531" s="14">
        <v>0</v>
      </c>
      <c r="W531" s="14">
        <v>0</v>
      </c>
      <c r="X531" s="14">
        <v>0</v>
      </c>
      <c r="Y531" s="14">
        <v>0</v>
      </c>
      <c r="Z531" s="14" t="s">
        <v>43</v>
      </c>
      <c r="AA531" s="14">
        <v>0</v>
      </c>
      <c r="AB531" s="14">
        <v>34</v>
      </c>
      <c r="AC531" s="14" t="s">
        <v>53</v>
      </c>
      <c r="AD531" s="14" t="s">
        <v>47</v>
      </c>
      <c r="AE531" s="14">
        <v>8</v>
      </c>
      <c r="AF531" s="14" t="s">
        <v>41</v>
      </c>
      <c r="AG531" s="14" t="s">
        <v>41</v>
      </c>
      <c r="AH531" s="14">
        <v>2</v>
      </c>
      <c r="AI531" s="14">
        <v>407</v>
      </c>
      <c r="AQ531" s="14" t="s">
        <v>814</v>
      </c>
      <c r="AR531" s="9" t="s">
        <v>2228</v>
      </c>
      <c r="AS531" s="3">
        <v>70926</v>
      </c>
      <c r="AT531" s="3">
        <v>16925</v>
      </c>
      <c r="AU531" s="13" t="str">
        <f>HYPERLINK(AX531,_xlfn.CONCAT("BR:",D531))</f>
        <v>BR:Garcia,Aramis</v>
      </c>
      <c r="AV531" s="13" t="str">
        <f>HYPERLINK(AY531,_xlfn.CONCAT("BP:",D531))</f>
        <v>BP:Garcia,Aramis</v>
      </c>
      <c r="AW531" s="13" t="str">
        <f>HYPERLINK(AZ531,_xlfn.CONCAT("FG:",D531))</f>
        <v>FG:Garcia,Aramis</v>
      </c>
      <c r="AX531" t="s">
        <v>2229</v>
      </c>
      <c r="AY531" t="s">
        <v>2230</v>
      </c>
      <c r="AZ531" t="s">
        <v>3951</v>
      </c>
    </row>
    <row r="532" spans="1:52" x14ac:dyDescent="0.25">
      <c r="A532" s="8"/>
      <c r="D532" s="23" t="s">
        <v>1356</v>
      </c>
      <c r="E532" s="14" t="s">
        <v>4484</v>
      </c>
      <c r="F532" s="11">
        <v>33401</v>
      </c>
      <c r="G532" s="24">
        <f>IF(MONTH(F532)&lt;7,2025-YEAR(F532),2025-YEAR(F532)-1)</f>
        <v>34</v>
      </c>
      <c r="H532" s="14">
        <v>51</v>
      </c>
      <c r="I532" s="14">
        <v>50</v>
      </c>
      <c r="J532" s="14">
        <v>1</v>
      </c>
      <c r="K532" s="14">
        <v>35</v>
      </c>
      <c r="L532" s="14">
        <v>0</v>
      </c>
      <c r="M532" s="14">
        <v>24</v>
      </c>
      <c r="N532" s="14">
        <v>24</v>
      </c>
      <c r="O532" s="14">
        <v>37.799999999999997</v>
      </c>
      <c r="P532" s="14">
        <v>4.5999999999999996</v>
      </c>
      <c r="Q532" s="14">
        <v>8</v>
      </c>
      <c r="R532" s="14">
        <v>-9</v>
      </c>
      <c r="S532" s="14">
        <v>31</v>
      </c>
      <c r="T532" s="14">
        <v>9</v>
      </c>
      <c r="U532" s="14">
        <v>0</v>
      </c>
      <c r="V532" s="14">
        <v>7.6</v>
      </c>
      <c r="W532" s="14">
        <v>7.6</v>
      </c>
      <c r="X532" s="14">
        <v>7.6</v>
      </c>
      <c r="Y532" s="14">
        <v>0</v>
      </c>
      <c r="Z532" s="14" t="s">
        <v>38</v>
      </c>
      <c r="AA532" s="14">
        <v>-6</v>
      </c>
      <c r="AB532" s="14">
        <v>34</v>
      </c>
      <c r="AC532" s="14" t="s">
        <v>53</v>
      </c>
      <c r="AD532" s="14" t="s">
        <v>47</v>
      </c>
      <c r="AE532" s="14">
        <v>12</v>
      </c>
      <c r="AF532" s="14" t="s">
        <v>41</v>
      </c>
      <c r="AG532" s="14" t="s">
        <v>41</v>
      </c>
      <c r="AH532" s="14">
        <v>3</v>
      </c>
      <c r="AP532" s="14">
        <v>305</v>
      </c>
      <c r="AQ532" s="14" t="s">
        <v>444</v>
      </c>
      <c r="AR532" s="9" t="s">
        <v>2225</v>
      </c>
      <c r="AS532" s="3">
        <v>59016</v>
      </c>
      <c r="AT532" s="3">
        <v>5760</v>
      </c>
      <c r="AU532" s="13" t="str">
        <f>HYPERLINK(AX532,_xlfn.CONCAT("BR:",D532))</f>
        <v>BR:Garcia,Avisail</v>
      </c>
      <c r="AV532" s="13" t="str">
        <f>HYPERLINK(AY532,_xlfn.CONCAT("BP:",D532))</f>
        <v>BP:Garcia,Avisail</v>
      </c>
      <c r="AW532" s="13" t="str">
        <f>HYPERLINK(AZ532,_xlfn.CONCAT("FG:",D532))</f>
        <v>FG:Garcia,Avisail</v>
      </c>
      <c r="AX532" t="s">
        <v>2226</v>
      </c>
      <c r="AY532" t="s">
        <v>2227</v>
      </c>
      <c r="AZ532" t="s">
        <v>3952</v>
      </c>
    </row>
    <row r="533" spans="1:52" x14ac:dyDescent="0.25">
      <c r="A533" s="8"/>
      <c r="B533" t="s">
        <v>1018</v>
      </c>
      <c r="D533" s="23" t="s">
        <v>1360</v>
      </c>
      <c r="E533" s="14" t="s">
        <v>1074</v>
      </c>
      <c r="F533" s="11">
        <v>35025</v>
      </c>
      <c r="G533" s="24">
        <f>IF(MONTH(F533)&lt;7,2025-YEAR(F533),2025-YEAR(F533)-1)</f>
        <v>29</v>
      </c>
      <c r="H533" s="14">
        <v>6</v>
      </c>
      <c r="I533" s="14">
        <v>5</v>
      </c>
      <c r="J533" s="14">
        <v>1</v>
      </c>
      <c r="K533" s="14">
        <v>0</v>
      </c>
      <c r="L533" s="14">
        <v>13</v>
      </c>
      <c r="M533" s="14">
        <v>34.9</v>
      </c>
      <c r="N533" s="14">
        <v>47.9</v>
      </c>
      <c r="O533" s="14">
        <v>88.9</v>
      </c>
      <c r="P533" s="14">
        <v>18</v>
      </c>
      <c r="Q533" s="14">
        <v>8</v>
      </c>
      <c r="R533" s="14">
        <v>4</v>
      </c>
      <c r="S533" s="14">
        <v>0</v>
      </c>
      <c r="T533" s="14">
        <v>0</v>
      </c>
      <c r="U533" s="14">
        <v>11</v>
      </c>
      <c r="V533" s="14">
        <v>30.1</v>
      </c>
      <c r="W533" s="14">
        <v>41.1</v>
      </c>
      <c r="X533" s="14">
        <v>49.6</v>
      </c>
      <c r="Y533" s="14">
        <v>0</v>
      </c>
      <c r="Z533" s="14" t="s">
        <v>38</v>
      </c>
      <c r="AA533" s="14">
        <v>4</v>
      </c>
      <c r="AB533" s="14">
        <v>0</v>
      </c>
      <c r="AC533" s="14" t="s">
        <v>53</v>
      </c>
      <c r="AD533" s="14" t="s">
        <v>47</v>
      </c>
      <c r="AE533" s="14">
        <v>11</v>
      </c>
      <c r="AF533" s="14" t="s">
        <v>41</v>
      </c>
      <c r="AG533" s="14" t="s">
        <v>41</v>
      </c>
      <c r="AH533" s="14">
        <v>1</v>
      </c>
      <c r="AR533" s="9" t="s">
        <v>2237</v>
      </c>
      <c r="AS533" s="3">
        <v>104782</v>
      </c>
      <c r="AT533" s="3">
        <v>19273</v>
      </c>
      <c r="AU533" s="13" t="str">
        <f>HYPERLINK(AX533,_xlfn.CONCAT("BR:",D533))</f>
        <v>BR:Garrett,Stone</v>
      </c>
      <c r="AV533" s="13" t="str">
        <f>HYPERLINK(AY533,_xlfn.CONCAT("BP:",D533))</f>
        <v>BP:Garrett,Stone</v>
      </c>
      <c r="AW533" s="13" t="str">
        <f>HYPERLINK(AZ533,_xlfn.CONCAT("FG:",D533))</f>
        <v>FG:Garrett,Stone</v>
      </c>
      <c r="AX533" t="s">
        <v>2238</v>
      </c>
      <c r="AY533" t="s">
        <v>2239</v>
      </c>
      <c r="AZ533" t="s">
        <v>3955</v>
      </c>
    </row>
    <row r="534" spans="1:52" x14ac:dyDescent="0.25">
      <c r="A534" s="8"/>
      <c r="B534" t="s">
        <v>1018</v>
      </c>
      <c r="D534" s="23" t="s">
        <v>3458</v>
      </c>
      <c r="E534" s="14" t="s">
        <v>1022</v>
      </c>
      <c r="F534" s="11">
        <v>34983</v>
      </c>
      <c r="G534" s="24">
        <f>IF(MONTH(F534)&lt;7,2025-YEAR(F534),2025-YEAR(F534)-1)</f>
        <v>29</v>
      </c>
      <c r="H534" s="14">
        <v>22</v>
      </c>
      <c r="I534" s="14">
        <v>18</v>
      </c>
      <c r="J534" s="14">
        <v>4</v>
      </c>
      <c r="K534" s="14">
        <v>20</v>
      </c>
      <c r="L534" s="14">
        <v>49</v>
      </c>
      <c r="M534" s="14">
        <v>0</v>
      </c>
      <c r="N534" s="14">
        <v>60</v>
      </c>
      <c r="O534" s="14">
        <v>0</v>
      </c>
      <c r="P534" s="14">
        <v>0</v>
      </c>
      <c r="Q534" s="14" t="s">
        <v>43</v>
      </c>
      <c r="R534" s="14">
        <v>0</v>
      </c>
      <c r="S534" s="14">
        <v>12</v>
      </c>
      <c r="T534" s="14">
        <v>50</v>
      </c>
      <c r="U534" s="14">
        <v>26</v>
      </c>
      <c r="V534" s="14">
        <v>0</v>
      </c>
      <c r="W534" s="14">
        <v>37</v>
      </c>
      <c r="X534" s="14">
        <v>0</v>
      </c>
      <c r="Y534" s="14">
        <v>0</v>
      </c>
      <c r="Z534" s="14" t="s">
        <v>43</v>
      </c>
      <c r="AA534" s="14">
        <v>0</v>
      </c>
      <c r="AB534" s="14">
        <v>20</v>
      </c>
      <c r="AC534" s="14" t="s">
        <v>53</v>
      </c>
      <c r="AD534" s="14" t="s">
        <v>47</v>
      </c>
      <c r="AE534" s="14">
        <v>10</v>
      </c>
      <c r="AF534" s="14" t="s">
        <v>41</v>
      </c>
      <c r="AG534" s="14" t="s">
        <v>41</v>
      </c>
      <c r="AH534" s="14">
        <v>1</v>
      </c>
      <c r="AJ534" s="14">
        <v>409</v>
      </c>
      <c r="AK534" s="14">
        <v>408</v>
      </c>
      <c r="AQ534" s="14" t="s">
        <v>760</v>
      </c>
      <c r="AR534" s="9" t="s">
        <v>3457</v>
      </c>
      <c r="AS534" s="3">
        <v>121137</v>
      </c>
      <c r="AT534" s="3">
        <v>24759</v>
      </c>
      <c r="AU534" s="13" t="str">
        <f>HYPERLINK(AX534,_xlfn.CONCAT("BR:",D534))</f>
        <v>BR:Gasper,Mickey+</v>
      </c>
      <c r="AV534" s="13" t="str">
        <f>HYPERLINK(AY534,_xlfn.CONCAT("BP:",D534))</f>
        <v>BP:Gasper,Mickey+</v>
      </c>
      <c r="AW534" s="13" t="str">
        <f>HYPERLINK(AZ534,_xlfn.CONCAT("FG:",D534))</f>
        <v>FG:Gasper,Mickey+</v>
      </c>
      <c r="AX534" t="s">
        <v>3456</v>
      </c>
      <c r="AY534" t="s">
        <v>3455</v>
      </c>
      <c r="AZ534" t="s">
        <v>3957</v>
      </c>
    </row>
    <row r="535" spans="1:52" x14ac:dyDescent="0.25">
      <c r="A535" s="8"/>
      <c r="B535" t="s">
        <v>1018</v>
      </c>
      <c r="D535" s="23" t="s">
        <v>3462</v>
      </c>
      <c r="E535" s="14" t="s">
        <v>4623</v>
      </c>
      <c r="F535" s="11">
        <v>36192</v>
      </c>
      <c r="G535" s="24">
        <f>IF(MONTH(F535)&lt;7,2025-YEAR(F535),2025-YEAR(F535)-1)</f>
        <v>26</v>
      </c>
      <c r="H535" s="14">
        <v>5</v>
      </c>
      <c r="I535" s="14">
        <v>5</v>
      </c>
      <c r="J535" s="14">
        <v>0</v>
      </c>
      <c r="K535" s="14">
        <v>44</v>
      </c>
      <c r="L535" s="14">
        <v>0</v>
      </c>
      <c r="M535" s="14">
        <v>0</v>
      </c>
      <c r="N535" s="14">
        <v>0</v>
      </c>
      <c r="O535" s="14">
        <v>0</v>
      </c>
      <c r="P535" s="14">
        <v>0</v>
      </c>
      <c r="Q535" s="14" t="s">
        <v>43</v>
      </c>
      <c r="R535" s="14">
        <v>0</v>
      </c>
      <c r="S535" s="14">
        <v>0</v>
      </c>
      <c r="T535" s="14">
        <v>78</v>
      </c>
      <c r="U535" s="14">
        <v>0</v>
      </c>
      <c r="V535" s="14">
        <v>0</v>
      </c>
      <c r="W535" s="14">
        <v>0</v>
      </c>
      <c r="X535" s="14">
        <v>0</v>
      </c>
      <c r="Y535" s="14">
        <v>0</v>
      </c>
      <c r="Z535" s="14" t="s">
        <v>43</v>
      </c>
      <c r="AA535" s="14">
        <v>0</v>
      </c>
      <c r="AB535" s="14">
        <v>0</v>
      </c>
      <c r="AC535" s="14" t="s">
        <v>53</v>
      </c>
      <c r="AD535" s="14" t="s">
        <v>47</v>
      </c>
      <c r="AE535" s="14">
        <v>12</v>
      </c>
      <c r="AF535" s="14" t="s">
        <v>41</v>
      </c>
      <c r="AG535" s="14" t="s">
        <v>41</v>
      </c>
      <c r="AH535" s="14">
        <v>1</v>
      </c>
      <c r="AP535" s="14">
        <v>407</v>
      </c>
      <c r="AQ535" s="14" t="s">
        <v>786</v>
      </c>
      <c r="AR535" s="9" t="s">
        <v>3461</v>
      </c>
      <c r="AS535" s="3">
        <v>148633</v>
      </c>
      <c r="AT535" s="3">
        <v>27784</v>
      </c>
      <c r="AU535" s="13" t="str">
        <f>HYPERLINK(AX535,_xlfn.CONCAT("BR:",D535))</f>
        <v>BR:Gentry,Tyler</v>
      </c>
      <c r="AV535" s="13" t="str">
        <f>HYPERLINK(AY535,_xlfn.CONCAT("BP:",D535))</f>
        <v>BP:Gentry,Tyler</v>
      </c>
      <c r="AW535" s="13" t="str">
        <f>HYPERLINK(AZ535,_xlfn.CONCAT("FG:",D535))</f>
        <v>FG:Gentry,Tyler</v>
      </c>
      <c r="AX535" t="s">
        <v>3460</v>
      </c>
      <c r="AY535" t="s">
        <v>3459</v>
      </c>
      <c r="AZ535" t="s">
        <v>3959</v>
      </c>
    </row>
    <row r="536" spans="1:52" x14ac:dyDescent="0.25">
      <c r="A536" s="8"/>
      <c r="D536" s="23" t="s">
        <v>1365</v>
      </c>
      <c r="E536" s="14" t="s">
        <v>1035</v>
      </c>
      <c r="F536" s="11">
        <v>31977</v>
      </c>
      <c r="G536" s="24">
        <f>IF(MONTH(F536)&lt;7,2025-YEAR(F536),2025-YEAR(F536)-1)</f>
        <v>37</v>
      </c>
      <c r="H536" s="14">
        <v>93</v>
      </c>
      <c r="I536" s="14">
        <v>91</v>
      </c>
      <c r="J536" s="14">
        <v>2</v>
      </c>
      <c r="K536" s="14">
        <v>58</v>
      </c>
      <c r="L536" s="14">
        <v>0</v>
      </c>
      <c r="M536" s="14">
        <v>0.6</v>
      </c>
      <c r="N536" s="14">
        <v>2.7</v>
      </c>
      <c r="O536" s="14">
        <v>0.6</v>
      </c>
      <c r="P536" s="14">
        <v>0</v>
      </c>
      <c r="Q536" s="14" t="s">
        <v>43</v>
      </c>
      <c r="R536" s="14">
        <v>0</v>
      </c>
      <c r="S536" s="14">
        <v>17</v>
      </c>
      <c r="T536" s="14">
        <v>55</v>
      </c>
      <c r="U536" s="14">
        <v>0</v>
      </c>
      <c r="V536" s="14">
        <v>5.2</v>
      </c>
      <c r="W536" s="14">
        <v>7.2</v>
      </c>
      <c r="X536" s="14">
        <v>10.4</v>
      </c>
      <c r="Y536" s="14">
        <v>1.6</v>
      </c>
      <c r="Z536" s="14">
        <v>2</v>
      </c>
      <c r="AA536" s="14">
        <v>-1</v>
      </c>
      <c r="AB536" s="14">
        <v>17</v>
      </c>
      <c r="AC536" s="14" t="s">
        <v>53</v>
      </c>
      <c r="AD536" s="14" t="s">
        <v>47</v>
      </c>
      <c r="AE536" s="14">
        <v>8</v>
      </c>
      <c r="AF536" s="14" t="s">
        <v>41</v>
      </c>
      <c r="AG536" s="14" t="s">
        <v>41</v>
      </c>
      <c r="AH536" s="14">
        <v>2</v>
      </c>
      <c r="AI536" s="14">
        <v>301</v>
      </c>
      <c r="AQ536" s="14" t="s">
        <v>203</v>
      </c>
      <c r="AR536" s="9" t="s">
        <v>2252</v>
      </c>
      <c r="AS536" s="3">
        <v>60834</v>
      </c>
      <c r="AT536" s="3">
        <v>9627</v>
      </c>
      <c r="AU536" s="13" t="str">
        <f>HYPERLINK(AX536,_xlfn.CONCAT("BR:",D536))</f>
        <v>BR:Gomes,Yan</v>
      </c>
      <c r="AV536" s="13" t="str">
        <f>HYPERLINK(AY536,_xlfn.CONCAT("BP:",D536))</f>
        <v>BP:Gomes,Yan</v>
      </c>
      <c r="AW536" s="13" t="str">
        <f>HYPERLINK(AZ536,_xlfn.CONCAT("FG:",D536))</f>
        <v>FG:Gomes,Yan</v>
      </c>
      <c r="AX536" t="s">
        <v>2253</v>
      </c>
      <c r="AY536" t="s">
        <v>2254</v>
      </c>
      <c r="AZ536" t="s">
        <v>3962</v>
      </c>
    </row>
    <row r="537" spans="1:52" x14ac:dyDescent="0.25">
      <c r="A537" s="8"/>
      <c r="B537" t="s">
        <v>1018</v>
      </c>
      <c r="D537" s="23" t="s">
        <v>3463</v>
      </c>
      <c r="E537" s="14" t="s">
        <v>369</v>
      </c>
      <c r="F537" s="11">
        <v>33662</v>
      </c>
      <c r="G537" s="24">
        <f>IF(MONTH(F537)&lt;7,2025-YEAR(F537),2025-YEAR(F537)-1)</f>
        <v>33</v>
      </c>
      <c r="H537" s="14">
        <v>32</v>
      </c>
      <c r="I537" s="14">
        <v>29</v>
      </c>
      <c r="J537" s="14">
        <v>3</v>
      </c>
      <c r="K537" s="14">
        <v>4</v>
      </c>
      <c r="L537" s="14">
        <v>34</v>
      </c>
      <c r="M537" s="14">
        <v>1.8</v>
      </c>
      <c r="N537" s="14">
        <v>35.799999999999997</v>
      </c>
      <c r="O537" s="14">
        <v>1.8</v>
      </c>
      <c r="P537" s="14">
        <v>0</v>
      </c>
      <c r="Q537" s="14" t="s">
        <v>38</v>
      </c>
      <c r="R537" s="14">
        <v>0</v>
      </c>
      <c r="S537" s="14">
        <v>0</v>
      </c>
      <c r="T537" s="14">
        <v>55</v>
      </c>
      <c r="U537" s="14">
        <v>3</v>
      </c>
      <c r="V537" s="14">
        <v>0</v>
      </c>
      <c r="W537" s="14">
        <v>3</v>
      </c>
      <c r="X537" s="14">
        <v>0</v>
      </c>
      <c r="Y537" s="14">
        <v>0</v>
      </c>
      <c r="Z537" s="14" t="s">
        <v>43</v>
      </c>
      <c r="AA537" s="14">
        <v>0</v>
      </c>
      <c r="AB537" s="14">
        <v>0</v>
      </c>
      <c r="AC537" s="14" t="s">
        <v>774</v>
      </c>
      <c r="AD537" s="14" t="s">
        <v>41</v>
      </c>
      <c r="AE537" s="14">
        <v>13</v>
      </c>
      <c r="AF537" s="14" t="s">
        <v>40</v>
      </c>
      <c r="AG537" s="14" t="s">
        <v>41</v>
      </c>
      <c r="AH537" s="14">
        <v>1</v>
      </c>
      <c r="AJ537" s="14">
        <v>430</v>
      </c>
      <c r="AK537" s="14">
        <v>405</v>
      </c>
      <c r="AL537" s="14">
        <v>465</v>
      </c>
      <c r="AM537" s="14">
        <v>430</v>
      </c>
      <c r="AN537" s="14">
        <v>416</v>
      </c>
      <c r="AQ537" s="14" t="s">
        <v>790</v>
      </c>
      <c r="AR537" s="9" t="s">
        <v>3464</v>
      </c>
      <c r="AS537" s="3">
        <v>67002</v>
      </c>
      <c r="AT537" s="3">
        <v>12092</v>
      </c>
      <c r="AU537" s="13" t="str">
        <f>HYPERLINK(AX537,_xlfn.CONCAT("BR:",D537))</f>
        <v>BR:Goodrum,Niko+</v>
      </c>
      <c r="AV537" s="13" t="str">
        <f>HYPERLINK(AY537,_xlfn.CONCAT("BP:",D537))</f>
        <v>BP:Goodrum,Niko+</v>
      </c>
      <c r="AW537" s="13" t="str">
        <f>HYPERLINK(AZ537,_xlfn.CONCAT("FG:",D537))</f>
        <v>FG:Goodrum,Niko+</v>
      </c>
      <c r="AX537" t="s">
        <v>3465</v>
      </c>
      <c r="AY537" t="s">
        <v>3466</v>
      </c>
      <c r="AZ537" t="s">
        <v>3966</v>
      </c>
    </row>
    <row r="538" spans="1:52" x14ac:dyDescent="0.25">
      <c r="A538" s="8"/>
      <c r="D538" s="23" t="s">
        <v>1369</v>
      </c>
      <c r="E538" s="14" t="s">
        <v>4484</v>
      </c>
      <c r="F538" s="11">
        <v>34996</v>
      </c>
      <c r="G538" s="24">
        <f>IF(MONTH(F538)&lt;7,2025-YEAR(F538),2025-YEAR(F538)-1)</f>
        <v>29</v>
      </c>
      <c r="H538" s="14">
        <v>271</v>
      </c>
      <c r="I538" s="14">
        <v>260</v>
      </c>
      <c r="J538" s="14">
        <v>11</v>
      </c>
      <c r="K538" s="14">
        <v>19</v>
      </c>
      <c r="L538" s="14">
        <v>0</v>
      </c>
      <c r="M538" s="14">
        <v>8.6</v>
      </c>
      <c r="N538" s="14">
        <v>9.6</v>
      </c>
      <c r="O538" s="14">
        <v>16.3</v>
      </c>
      <c r="P538" s="14">
        <v>1.5</v>
      </c>
      <c r="Q538" s="14">
        <v>2</v>
      </c>
      <c r="R538" s="14">
        <v>2</v>
      </c>
      <c r="S538" s="14">
        <v>16</v>
      </c>
      <c r="T538" s="14">
        <v>29</v>
      </c>
      <c r="U538" s="14">
        <v>0</v>
      </c>
      <c r="V538" s="14">
        <v>17.899999999999999</v>
      </c>
      <c r="W538" s="14">
        <v>18.899999999999999</v>
      </c>
      <c r="X538" s="14">
        <v>27</v>
      </c>
      <c r="Y538" s="14">
        <v>1.8</v>
      </c>
      <c r="Z538" s="14">
        <v>2</v>
      </c>
      <c r="AA538" s="14">
        <v>2</v>
      </c>
      <c r="AB538" s="14">
        <v>16</v>
      </c>
      <c r="AC538" s="14" t="s">
        <v>429</v>
      </c>
      <c r="AD538" s="14" t="s">
        <v>40</v>
      </c>
      <c r="AE538" s="14">
        <v>13</v>
      </c>
      <c r="AF538" s="14" t="s">
        <v>41</v>
      </c>
      <c r="AG538" s="14" t="s">
        <v>41</v>
      </c>
      <c r="AH538" s="14">
        <v>1</v>
      </c>
      <c r="AK538" s="14">
        <v>408</v>
      </c>
      <c r="AN538" s="14">
        <v>308</v>
      </c>
      <c r="AO538" s="14">
        <v>408</v>
      </c>
      <c r="AQ538" s="14" t="s">
        <v>430</v>
      </c>
      <c r="AR538" s="9" t="s">
        <v>2264</v>
      </c>
      <c r="AS538" s="3">
        <v>101622</v>
      </c>
      <c r="AT538" s="3">
        <v>16337</v>
      </c>
      <c r="AU538" s="13" t="str">
        <f>HYPERLINK(AX538,_xlfn.CONCAT("BR:",D538))</f>
        <v>BR:Gordon,Nick*</v>
      </c>
      <c r="AV538" s="13" t="str">
        <f>HYPERLINK(AY538,_xlfn.CONCAT("BP:",D538))</f>
        <v>BP:Gordon,Nick*</v>
      </c>
      <c r="AW538" s="13" t="str">
        <f>HYPERLINK(AZ538,_xlfn.CONCAT("FG:",D538))</f>
        <v>FG:Gordon,Nick*</v>
      </c>
      <c r="AX538" t="s">
        <v>2265</v>
      </c>
      <c r="AY538" t="s">
        <v>2266</v>
      </c>
      <c r="AZ538" t="s">
        <v>3967</v>
      </c>
    </row>
    <row r="539" spans="1:52" x14ac:dyDescent="0.25">
      <c r="A539" s="8"/>
      <c r="D539" s="23" t="s">
        <v>1371</v>
      </c>
      <c r="E539" s="14" t="s">
        <v>1099</v>
      </c>
      <c r="F539" s="11">
        <v>32455</v>
      </c>
      <c r="G539" s="24">
        <f>IF(MONTH(F539)&lt;7,2025-YEAR(F539),2025-YEAR(F539)-1)</f>
        <v>36</v>
      </c>
      <c r="H539" s="14">
        <v>239</v>
      </c>
      <c r="I539" s="14">
        <v>215</v>
      </c>
      <c r="J539" s="14">
        <v>24</v>
      </c>
      <c r="K539" s="14">
        <v>27</v>
      </c>
      <c r="L539" s="14">
        <v>6</v>
      </c>
      <c r="M539" s="14">
        <v>19.3</v>
      </c>
      <c r="N539" s="14">
        <v>25.3</v>
      </c>
      <c r="O539" s="14">
        <v>24.9</v>
      </c>
      <c r="P539" s="14">
        <v>0</v>
      </c>
      <c r="Q539" s="14" t="s">
        <v>38</v>
      </c>
      <c r="R539" s="14">
        <v>-2</v>
      </c>
      <c r="S539" s="14">
        <v>24</v>
      </c>
      <c r="T539" s="14">
        <v>14</v>
      </c>
      <c r="U539" s="14">
        <v>14</v>
      </c>
      <c r="V539" s="14">
        <v>12</v>
      </c>
      <c r="W539" s="14">
        <v>26</v>
      </c>
      <c r="X539" s="14">
        <v>27.9</v>
      </c>
      <c r="Y539" s="14">
        <v>4.2</v>
      </c>
      <c r="Z539" s="14">
        <v>7</v>
      </c>
      <c r="AA539" s="14">
        <v>-2</v>
      </c>
      <c r="AB539" s="14">
        <v>21</v>
      </c>
      <c r="AC539" s="14" t="s">
        <v>69</v>
      </c>
      <c r="AD539" s="14" t="s">
        <v>47</v>
      </c>
      <c r="AE539" s="14">
        <v>8</v>
      </c>
      <c r="AF539" s="14" t="s">
        <v>40</v>
      </c>
      <c r="AG539" s="14" t="s">
        <v>41</v>
      </c>
      <c r="AH539" s="14">
        <v>4</v>
      </c>
      <c r="AI539" s="14">
        <v>310</v>
      </c>
      <c r="AJ539" s="14">
        <v>424</v>
      </c>
      <c r="AQ539" s="14" t="s">
        <v>573</v>
      </c>
      <c r="AR539" s="9" t="s">
        <v>2270</v>
      </c>
      <c r="AS539" s="3">
        <v>65870</v>
      </c>
      <c r="AT539" s="3">
        <v>11368</v>
      </c>
      <c r="AU539" s="13" t="str">
        <f>HYPERLINK(AX539,_xlfn.CONCAT("BR:",D539))</f>
        <v>BR:Grandal,Yasmani+</v>
      </c>
      <c r="AV539" s="13" t="str">
        <f>HYPERLINK(AY539,_xlfn.CONCAT("BP:",D539))</f>
        <v>BP:Grandal,Yasmani+</v>
      </c>
      <c r="AW539" s="13" t="str">
        <f>HYPERLINK(AZ539,_xlfn.CONCAT("FG:",D539))</f>
        <v>FG:Grandal,Yasmani+</v>
      </c>
      <c r="AX539" t="s">
        <v>2271</v>
      </c>
      <c r="AY539" t="s">
        <v>2272</v>
      </c>
      <c r="AZ539" t="s">
        <v>3969</v>
      </c>
    </row>
    <row r="540" spans="1:52" x14ac:dyDescent="0.25">
      <c r="A540" s="8"/>
      <c r="B540" t="s">
        <v>1018</v>
      </c>
      <c r="D540" s="23" t="s">
        <v>1372</v>
      </c>
      <c r="E540" s="14" t="s">
        <v>4617</v>
      </c>
      <c r="F540" s="11">
        <v>35146</v>
      </c>
      <c r="G540" s="24">
        <f>IF(MONTH(F540)&lt;7,2025-YEAR(F540),2025-YEAR(F540)-1)</f>
        <v>29</v>
      </c>
      <c r="H540" s="14">
        <v>31</v>
      </c>
      <c r="I540" s="14">
        <v>28</v>
      </c>
      <c r="J540" s="14">
        <v>3</v>
      </c>
      <c r="K540" s="14">
        <v>93</v>
      </c>
      <c r="L540" s="14">
        <v>5</v>
      </c>
      <c r="M540" s="14">
        <v>0</v>
      </c>
      <c r="N540" s="14">
        <v>5</v>
      </c>
      <c r="O540" s="14">
        <v>0</v>
      </c>
      <c r="P540" s="14">
        <v>0</v>
      </c>
      <c r="Q540" s="14" t="s">
        <v>43</v>
      </c>
      <c r="R540" s="14">
        <v>0</v>
      </c>
      <c r="S540" s="14">
        <v>0</v>
      </c>
      <c r="T540" s="14">
        <v>81</v>
      </c>
      <c r="U540" s="14">
        <v>12</v>
      </c>
      <c r="V540" s="14">
        <v>0</v>
      </c>
      <c r="W540" s="14">
        <v>12</v>
      </c>
      <c r="X540" s="14">
        <v>0</v>
      </c>
      <c r="Y540" s="14">
        <v>0</v>
      </c>
      <c r="Z540" s="14" t="s">
        <v>43</v>
      </c>
      <c r="AA540" s="14">
        <v>0</v>
      </c>
      <c r="AB540" s="14">
        <v>0</v>
      </c>
      <c r="AC540" s="14" t="s">
        <v>53</v>
      </c>
      <c r="AD540" s="14" t="s">
        <v>47</v>
      </c>
      <c r="AE540" s="14">
        <v>11</v>
      </c>
      <c r="AF540" s="14" t="s">
        <v>41</v>
      </c>
      <c r="AG540" s="14" t="s">
        <v>40</v>
      </c>
      <c r="AH540" s="14">
        <v>1</v>
      </c>
      <c r="AJ540" s="14">
        <v>407</v>
      </c>
      <c r="AL540" s="14">
        <v>316</v>
      </c>
      <c r="AQ540" s="14" t="s">
        <v>749</v>
      </c>
      <c r="AR540" s="9" t="s">
        <v>2273</v>
      </c>
      <c r="AS540" s="3">
        <v>109933</v>
      </c>
      <c r="AT540" s="3">
        <v>19877</v>
      </c>
      <c r="AU540" s="13" t="str">
        <f>HYPERLINK(AX540,_xlfn.CONCAT("BR:",D540))</f>
        <v>BR:Gray,Tristan*</v>
      </c>
      <c r="AV540" s="13" t="str">
        <f>HYPERLINK(AY540,_xlfn.CONCAT("BP:",D540))</f>
        <v>BP:Gray,Tristan*</v>
      </c>
      <c r="AW540" s="13" t="str">
        <f>HYPERLINK(AZ540,_xlfn.CONCAT("FG:",D540))</f>
        <v>FG:Gray,Tristan*</v>
      </c>
      <c r="AX540" t="s">
        <v>2274</v>
      </c>
      <c r="AY540" t="s">
        <v>2275</v>
      </c>
      <c r="AZ540" t="s">
        <v>3970</v>
      </c>
    </row>
    <row r="541" spans="1:52" x14ac:dyDescent="0.25">
      <c r="A541" s="8"/>
      <c r="D541" s="23" t="s">
        <v>1377</v>
      </c>
      <c r="E541" s="14" t="s">
        <v>4623</v>
      </c>
      <c r="F541" s="11">
        <v>32767</v>
      </c>
      <c r="G541" s="24">
        <f>IF(MONTH(F541)&lt;7,2025-YEAR(F541),2025-YEAR(F541)-1)</f>
        <v>35</v>
      </c>
      <c r="H541" s="14">
        <v>242</v>
      </c>
      <c r="I541" s="14">
        <v>208</v>
      </c>
      <c r="J541" s="14">
        <v>34</v>
      </c>
      <c r="K541" s="14">
        <v>26</v>
      </c>
      <c r="L541" s="14">
        <v>22</v>
      </c>
      <c r="M541" s="14">
        <v>17.399999999999999</v>
      </c>
      <c r="N541" s="14">
        <v>40.4</v>
      </c>
      <c r="O541" s="14">
        <v>24.4</v>
      </c>
      <c r="P541" s="14">
        <v>1.3</v>
      </c>
      <c r="Q541" s="14">
        <v>1</v>
      </c>
      <c r="R541" s="14">
        <v>-5</v>
      </c>
      <c r="S541" s="14">
        <v>20</v>
      </c>
      <c r="T541" s="14">
        <v>26</v>
      </c>
      <c r="U541" s="14">
        <v>20</v>
      </c>
      <c r="V541" s="14">
        <v>6.6</v>
      </c>
      <c r="W541" s="14">
        <v>27.6</v>
      </c>
      <c r="X541" s="14">
        <v>7.1</v>
      </c>
      <c r="Y541" s="14">
        <v>0</v>
      </c>
      <c r="Z541" s="14" t="s">
        <v>38</v>
      </c>
      <c r="AA541" s="14">
        <v>-4</v>
      </c>
      <c r="AB541" s="14">
        <v>24</v>
      </c>
      <c r="AC541" s="14" t="s">
        <v>44</v>
      </c>
      <c r="AD541" s="14" t="s">
        <v>40</v>
      </c>
      <c r="AE541" s="14">
        <v>12</v>
      </c>
      <c r="AF541" s="14" t="s">
        <v>41</v>
      </c>
      <c r="AG541" s="14" t="s">
        <v>41</v>
      </c>
      <c r="AH541" s="14">
        <v>1</v>
      </c>
      <c r="AN541" s="14">
        <v>406</v>
      </c>
      <c r="AP541" s="14">
        <v>406</v>
      </c>
      <c r="AQ541" s="14" t="s">
        <v>352</v>
      </c>
      <c r="AR541" s="9" t="s">
        <v>2288</v>
      </c>
      <c r="AS541" s="3">
        <v>57919</v>
      </c>
      <c r="AT541" s="3">
        <v>5254</v>
      </c>
      <c r="AU541" s="13" t="str">
        <f>HYPERLINK(AX541,_xlfn.CONCAT("BR:",D541))</f>
        <v>BR:Grossman,Robbie+</v>
      </c>
      <c r="AV541" s="13" t="str">
        <f>HYPERLINK(AY541,_xlfn.CONCAT("BP:",D541))</f>
        <v>BP:Grossman,Robbie+</v>
      </c>
      <c r="AW541" s="13" t="str">
        <f>HYPERLINK(AZ541,_xlfn.CONCAT("FG:",D541))</f>
        <v>FG:Grossman,Robbie+</v>
      </c>
      <c r="AX541" t="s">
        <v>2289</v>
      </c>
      <c r="AY541" t="s">
        <v>2290</v>
      </c>
      <c r="AZ541" t="s">
        <v>3975</v>
      </c>
    </row>
    <row r="542" spans="1:52" x14ac:dyDescent="0.25">
      <c r="A542" s="8"/>
      <c r="D542" s="23" t="s">
        <v>1381</v>
      </c>
      <c r="E542" s="14" t="s">
        <v>4623</v>
      </c>
      <c r="F542" s="11">
        <v>30842</v>
      </c>
      <c r="G542" s="24">
        <f>IF(MONTH(F542)&lt;7,2025-YEAR(F542),2025-YEAR(F542)-1)</f>
        <v>41</v>
      </c>
      <c r="H542" s="14">
        <v>63</v>
      </c>
      <c r="I542" s="14">
        <v>54</v>
      </c>
      <c r="J542" s="14">
        <v>9</v>
      </c>
      <c r="K542" s="14">
        <v>33</v>
      </c>
      <c r="L542" s="14">
        <v>33</v>
      </c>
      <c r="M542" s="14">
        <v>4.4000000000000004</v>
      </c>
      <c r="N542" s="14">
        <v>37.5</v>
      </c>
      <c r="O542" s="14">
        <v>7.4</v>
      </c>
      <c r="P542" s="14">
        <v>0</v>
      </c>
      <c r="Q542" s="14" t="s">
        <v>38</v>
      </c>
      <c r="R542" s="14">
        <v>0</v>
      </c>
      <c r="S542" s="14">
        <v>9</v>
      </c>
      <c r="T542" s="14">
        <v>21</v>
      </c>
      <c r="U542" s="14">
        <v>15</v>
      </c>
      <c r="V542" s="14">
        <v>23.7</v>
      </c>
      <c r="W542" s="14">
        <v>38.700000000000003</v>
      </c>
      <c r="X542" s="14">
        <v>30.3</v>
      </c>
      <c r="Y542" s="14">
        <v>0</v>
      </c>
      <c r="Z542" s="14" t="s">
        <v>38</v>
      </c>
      <c r="AA542" s="14">
        <v>4</v>
      </c>
      <c r="AB542" s="14">
        <v>13</v>
      </c>
      <c r="AC542" s="14" t="s">
        <v>44</v>
      </c>
      <c r="AD542" s="14" t="s">
        <v>41</v>
      </c>
      <c r="AE542" s="14">
        <v>10</v>
      </c>
      <c r="AF542" s="14" t="s">
        <v>41</v>
      </c>
      <c r="AG542" s="14" t="s">
        <v>41</v>
      </c>
      <c r="AH542" s="14">
        <v>1</v>
      </c>
      <c r="AJ542" s="14">
        <v>304</v>
      </c>
      <c r="AQ542" s="14" t="s">
        <v>353</v>
      </c>
      <c r="AR542" s="9" t="s">
        <v>2300</v>
      </c>
      <c r="AS542" s="3">
        <v>51408</v>
      </c>
      <c r="AT542" s="3">
        <v>19198</v>
      </c>
      <c r="AU542" s="13" t="str">
        <f>HYPERLINK(AX542,_xlfn.CONCAT("BR:",D542))</f>
        <v>BR:Gurriel,Yuli</v>
      </c>
      <c r="AV542" s="13" t="str">
        <f>HYPERLINK(AY542,_xlfn.CONCAT("BP:",D542))</f>
        <v>BP:Gurriel,Yuli</v>
      </c>
      <c r="AW542" s="13" t="str">
        <f>HYPERLINK(AZ542,_xlfn.CONCAT("FG:",D542))</f>
        <v>FG:Gurriel,Yuli</v>
      </c>
      <c r="AX542" t="s">
        <v>2301</v>
      </c>
      <c r="AY542" t="s">
        <v>2302</v>
      </c>
      <c r="AZ542" t="s">
        <v>3979</v>
      </c>
    </row>
    <row r="543" spans="1:52" x14ac:dyDescent="0.25">
      <c r="A543" s="8"/>
      <c r="D543" s="23" t="s">
        <v>1382</v>
      </c>
      <c r="E543" s="14" t="s">
        <v>4533</v>
      </c>
      <c r="F543" s="11">
        <v>33956</v>
      </c>
      <c r="G543" s="24">
        <f>IF(MONTH(F543)&lt;7,2025-YEAR(F543),2025-YEAR(F543)-1)</f>
        <v>32</v>
      </c>
      <c r="H543" s="14">
        <v>69</v>
      </c>
      <c r="I543" s="14">
        <v>66</v>
      </c>
      <c r="J543" s="14">
        <v>3</v>
      </c>
      <c r="K543" s="14">
        <v>50</v>
      </c>
      <c r="L543" s="14">
        <v>11</v>
      </c>
      <c r="M543" s="14">
        <v>28.5</v>
      </c>
      <c r="N543" s="14">
        <v>39.5</v>
      </c>
      <c r="O543" s="14">
        <v>63.8</v>
      </c>
      <c r="P543" s="14">
        <v>11.8</v>
      </c>
      <c r="Q543" s="14">
        <v>8</v>
      </c>
      <c r="R543" s="14">
        <v>-8</v>
      </c>
      <c r="S543" s="14">
        <v>0</v>
      </c>
      <c r="T543" s="14">
        <v>66</v>
      </c>
      <c r="U543" s="14">
        <v>0</v>
      </c>
      <c r="V543" s="14">
        <v>24.7</v>
      </c>
      <c r="W543" s="14">
        <v>24.7</v>
      </c>
      <c r="X543" s="14">
        <v>43.3</v>
      </c>
      <c r="Y543" s="14">
        <v>6.2</v>
      </c>
      <c r="Z543" s="14">
        <v>8</v>
      </c>
      <c r="AA543" s="14">
        <v>-9</v>
      </c>
      <c r="AB543" s="14">
        <v>0</v>
      </c>
      <c r="AC543" s="14" t="s">
        <v>53</v>
      </c>
      <c r="AD543" s="14" t="s">
        <v>47</v>
      </c>
      <c r="AE543" s="14">
        <v>12</v>
      </c>
      <c r="AF543" s="14" t="s">
        <v>41</v>
      </c>
      <c r="AG543" s="14" t="s">
        <v>41</v>
      </c>
      <c r="AH543" s="14">
        <v>2</v>
      </c>
      <c r="AI543" s="14">
        <v>410</v>
      </c>
      <c r="AQ543" s="14" t="s">
        <v>453</v>
      </c>
      <c r="AR543" s="9" t="s">
        <v>2303</v>
      </c>
      <c r="AS543" s="3">
        <v>70516</v>
      </c>
      <c r="AT543" s="3">
        <v>14111</v>
      </c>
      <c r="AU543" s="13" t="str">
        <f>HYPERLINK(AX543,_xlfn.CONCAT("BR:",D543))</f>
        <v>BR:Haase,Eric</v>
      </c>
      <c r="AV543" s="13" t="str">
        <f>HYPERLINK(AY543,_xlfn.CONCAT("BP:",D543))</f>
        <v>BP:Haase,Eric</v>
      </c>
      <c r="AW543" s="13" t="str">
        <f>HYPERLINK(AZ543,_xlfn.CONCAT("FG:",D543))</f>
        <v>FG:Haase,Eric</v>
      </c>
      <c r="AX543" t="s">
        <v>2304</v>
      </c>
      <c r="AY543" t="s">
        <v>2305</v>
      </c>
      <c r="AZ543" t="s">
        <v>3980</v>
      </c>
    </row>
    <row r="544" spans="1:52" x14ac:dyDescent="0.25">
      <c r="A544" s="8"/>
      <c r="B544" t="s">
        <v>1018</v>
      </c>
      <c r="D544" s="23" t="s">
        <v>1383</v>
      </c>
      <c r="E544" s="14" t="s">
        <v>647</v>
      </c>
      <c r="F544" s="11">
        <v>34480</v>
      </c>
      <c r="G544" s="24">
        <f>IF(MONTH(F544)&lt;7,2025-YEAR(F544),2025-YEAR(F544)-1)</f>
        <v>31</v>
      </c>
      <c r="H544" s="14">
        <v>16</v>
      </c>
      <c r="I544" s="14">
        <v>15</v>
      </c>
      <c r="J544" s="14">
        <v>1</v>
      </c>
      <c r="K544" s="14">
        <v>32</v>
      </c>
      <c r="L544" s="14">
        <v>0</v>
      </c>
      <c r="M544" s="14">
        <v>0</v>
      </c>
      <c r="N544" s="14">
        <v>0</v>
      </c>
      <c r="O544" s="14">
        <v>0</v>
      </c>
      <c r="P544" s="14">
        <v>0</v>
      </c>
      <c r="Q544" s="14" t="s">
        <v>43</v>
      </c>
      <c r="R544" s="14">
        <v>0</v>
      </c>
      <c r="S544" s="14">
        <v>0</v>
      </c>
      <c r="T544" s="14">
        <v>19</v>
      </c>
      <c r="U544" s="14">
        <v>33</v>
      </c>
      <c r="V544" s="14">
        <v>0</v>
      </c>
      <c r="W544" s="14">
        <v>33</v>
      </c>
      <c r="X544" s="14">
        <v>0</v>
      </c>
      <c r="Y544" s="14">
        <v>0</v>
      </c>
      <c r="Z544" s="14" t="s">
        <v>43</v>
      </c>
      <c r="AA544" s="14">
        <v>0</v>
      </c>
      <c r="AB544" s="14">
        <v>0</v>
      </c>
      <c r="AC544" s="14" t="s">
        <v>584</v>
      </c>
      <c r="AD544" s="14" t="s">
        <v>41</v>
      </c>
      <c r="AE544" s="14">
        <v>16</v>
      </c>
      <c r="AF544" s="14" t="s">
        <v>41</v>
      </c>
      <c r="AG544" s="14" t="s">
        <v>41</v>
      </c>
      <c r="AH544" s="14">
        <v>6</v>
      </c>
      <c r="AN544" s="14">
        <v>325</v>
      </c>
      <c r="AP544" s="14">
        <v>325</v>
      </c>
      <c r="AQ544" s="14" t="s">
        <v>830</v>
      </c>
      <c r="AR544" s="9" t="s">
        <v>2306</v>
      </c>
      <c r="AS544" s="3">
        <v>106102</v>
      </c>
      <c r="AT544" s="3">
        <v>18054</v>
      </c>
      <c r="AU544" s="13" t="str">
        <f>HYPERLINK(AX544,_xlfn.CONCAT("BR:",D544))</f>
        <v>BR:Haggerty,Sam+</v>
      </c>
      <c r="AV544" s="13" t="str">
        <f>HYPERLINK(AY544,_xlfn.CONCAT("BP:",D544))</f>
        <v>BP:Haggerty,Sam+</v>
      </c>
      <c r="AW544" s="13" t="str">
        <f>HYPERLINK(AZ544,_xlfn.CONCAT("FG:",D544))</f>
        <v>FG:Haggerty,Sam+</v>
      </c>
      <c r="AX544" t="s">
        <v>2307</v>
      </c>
      <c r="AY544" t="s">
        <v>2308</v>
      </c>
      <c r="AZ544" t="s">
        <v>3981</v>
      </c>
    </row>
    <row r="545" spans="1:52" x14ac:dyDescent="0.25">
      <c r="A545" s="8"/>
      <c r="D545" s="23" t="s">
        <v>1384</v>
      </c>
      <c r="E545" s="14" t="s">
        <v>1022</v>
      </c>
      <c r="F545" s="11">
        <v>35702</v>
      </c>
      <c r="G545" s="24">
        <f>IF(MONTH(F545)&lt;7,2025-YEAR(F545),2025-YEAR(F545)-1)</f>
        <v>27</v>
      </c>
      <c r="H545" s="14">
        <v>316</v>
      </c>
      <c r="I545" s="14">
        <v>294</v>
      </c>
      <c r="J545" s="14">
        <v>22</v>
      </c>
      <c r="K545" s="14">
        <v>51</v>
      </c>
      <c r="L545" s="14">
        <v>0</v>
      </c>
      <c r="M545" s="14">
        <v>15.3</v>
      </c>
      <c r="N545" s="14">
        <v>16.3</v>
      </c>
      <c r="O545" s="14">
        <v>18.3</v>
      </c>
      <c r="P545" s="14">
        <v>1</v>
      </c>
      <c r="Q545" s="14">
        <v>2</v>
      </c>
      <c r="R545" s="14">
        <v>-6</v>
      </c>
      <c r="S545" s="14">
        <v>0</v>
      </c>
      <c r="T545" s="14">
        <v>26</v>
      </c>
      <c r="U545" s="14">
        <v>6</v>
      </c>
      <c r="V545" s="14">
        <v>22.9</v>
      </c>
      <c r="W545" s="14">
        <v>29.9</v>
      </c>
      <c r="X545" s="14">
        <v>34.799999999999997</v>
      </c>
      <c r="Y545" s="14">
        <v>1.3</v>
      </c>
      <c r="Z545" s="14">
        <v>2</v>
      </c>
      <c r="AA545" s="14">
        <v>-6</v>
      </c>
      <c r="AB545" s="14">
        <v>0</v>
      </c>
      <c r="AC545" s="14" t="s">
        <v>142</v>
      </c>
      <c r="AD545" s="14" t="s">
        <v>50</v>
      </c>
      <c r="AE545" s="14">
        <v>17</v>
      </c>
      <c r="AF545" s="14" t="s">
        <v>41</v>
      </c>
      <c r="AG545" s="14" t="s">
        <v>41</v>
      </c>
      <c r="AH545" s="14">
        <v>3</v>
      </c>
      <c r="AK545" s="14">
        <v>416</v>
      </c>
      <c r="AM545" s="14">
        <v>423</v>
      </c>
      <c r="AQ545" s="14" t="s">
        <v>143</v>
      </c>
      <c r="AR545" s="9" t="s">
        <v>2309</v>
      </c>
      <c r="AS545" s="3">
        <v>122664</v>
      </c>
      <c r="AT545" s="3">
        <v>27531</v>
      </c>
      <c r="AU545" s="13" t="str">
        <f>HYPERLINK(AX545,_xlfn.CONCAT("BR:",D545))</f>
        <v>BR:Hamilton,David*</v>
      </c>
      <c r="AV545" s="13" t="str">
        <f>HYPERLINK(AY545,_xlfn.CONCAT("BP:",D545))</f>
        <v>BP:Hamilton,David*</v>
      </c>
      <c r="AW545" s="13" t="str">
        <f>HYPERLINK(AZ545,_xlfn.CONCAT("FG:",D545))</f>
        <v>FG:Hamilton,David*</v>
      </c>
      <c r="AX545" t="s">
        <v>2310</v>
      </c>
      <c r="AY545" t="s">
        <v>2311</v>
      </c>
      <c r="AZ545" t="s">
        <v>3982</v>
      </c>
    </row>
    <row r="546" spans="1:52" x14ac:dyDescent="0.25">
      <c r="A546" s="8"/>
      <c r="D546" s="23" t="s">
        <v>1385</v>
      </c>
      <c r="E546" s="14" t="s">
        <v>4623</v>
      </c>
      <c r="F546" s="11">
        <v>34617</v>
      </c>
      <c r="G546" s="24">
        <f>IF(MONTH(F546)&lt;7,2025-YEAR(F546),2025-YEAR(F546)-1)</f>
        <v>30</v>
      </c>
      <c r="H546" s="14">
        <v>227</v>
      </c>
      <c r="I546" s="14">
        <v>213</v>
      </c>
      <c r="J546" s="14">
        <v>14</v>
      </c>
      <c r="K546" s="14">
        <v>31</v>
      </c>
      <c r="L546" s="14">
        <v>7</v>
      </c>
      <c r="M546" s="14">
        <v>16.100000000000001</v>
      </c>
      <c r="N546" s="14">
        <v>23.1</v>
      </c>
      <c r="O546" s="14">
        <v>29.2</v>
      </c>
      <c r="P546" s="14">
        <v>0</v>
      </c>
      <c r="Q546" s="14" t="s">
        <v>38</v>
      </c>
      <c r="R546" s="14">
        <v>1</v>
      </c>
      <c r="S546" s="14">
        <v>9</v>
      </c>
      <c r="T546" s="14">
        <v>31</v>
      </c>
      <c r="U546" s="14">
        <v>3</v>
      </c>
      <c r="V546" s="14">
        <v>19.399999999999999</v>
      </c>
      <c r="W546" s="14">
        <v>22.4</v>
      </c>
      <c r="X546" s="14">
        <v>22.6</v>
      </c>
      <c r="Y546" s="14">
        <v>0</v>
      </c>
      <c r="Z546" s="14" t="s">
        <v>38</v>
      </c>
      <c r="AA546" s="14">
        <v>1</v>
      </c>
      <c r="AB546" s="14">
        <v>10</v>
      </c>
      <c r="AC546" s="14" t="s">
        <v>338</v>
      </c>
      <c r="AD546" s="14" t="s">
        <v>25</v>
      </c>
      <c r="AE546" s="14">
        <v>17</v>
      </c>
      <c r="AF546" s="14" t="s">
        <v>25</v>
      </c>
      <c r="AG546" s="14" t="s">
        <v>41</v>
      </c>
      <c r="AH546" s="14">
        <v>1</v>
      </c>
      <c r="AJ546" s="14">
        <v>425</v>
      </c>
      <c r="AK546" s="14">
        <v>315</v>
      </c>
      <c r="AL546" s="14">
        <v>411</v>
      </c>
      <c r="AM546" s="14">
        <v>412</v>
      </c>
      <c r="AN546" s="14">
        <v>307</v>
      </c>
      <c r="AO546" s="14">
        <v>307</v>
      </c>
      <c r="AP546" s="14">
        <v>307</v>
      </c>
      <c r="AQ546" s="14" t="s">
        <v>354</v>
      </c>
      <c r="AR546" s="9" t="s">
        <v>2312</v>
      </c>
      <c r="AS546" s="3">
        <v>107920</v>
      </c>
      <c r="AT546" s="3">
        <v>19262</v>
      </c>
      <c r="AU546" s="13" t="str">
        <f>HYPERLINK(AX546,_xlfn.CONCAT("BR:",D546))</f>
        <v>BR:Hampson,Garrett</v>
      </c>
      <c r="AV546" s="13" t="str">
        <f>HYPERLINK(AY546,_xlfn.CONCAT("BP:",D546))</f>
        <v>BP:Hampson,Garrett</v>
      </c>
      <c r="AW546" s="13" t="str">
        <f>HYPERLINK(AZ546,_xlfn.CONCAT("FG:",D546))</f>
        <v>FG:Hampson,Garrett</v>
      </c>
      <c r="AX546" t="s">
        <v>2313</v>
      </c>
      <c r="AY546" t="s">
        <v>2314</v>
      </c>
      <c r="AZ546" t="s">
        <v>3983</v>
      </c>
    </row>
    <row r="547" spans="1:52" x14ac:dyDescent="0.25">
      <c r="A547" s="8"/>
      <c r="D547" s="23" t="s">
        <v>1386</v>
      </c>
      <c r="E547" s="14" t="s">
        <v>647</v>
      </c>
      <c r="F547" s="11">
        <v>33230</v>
      </c>
      <c r="G547" s="24">
        <f>IF(MONTH(F547)&lt;7,2025-YEAR(F547),2025-YEAR(F547)-1)</f>
        <v>34</v>
      </c>
      <c r="H547" s="14">
        <v>420</v>
      </c>
      <c r="I547" s="14">
        <v>380</v>
      </c>
      <c r="J547" s="14">
        <v>40</v>
      </c>
      <c r="K547" s="14">
        <v>45</v>
      </c>
      <c r="L547" s="14">
        <v>6</v>
      </c>
      <c r="M547" s="14">
        <v>9.1</v>
      </c>
      <c r="N547" s="14">
        <v>16.100000000000001</v>
      </c>
      <c r="O547" s="14">
        <v>12.1</v>
      </c>
      <c r="P547" s="14">
        <v>1</v>
      </c>
      <c r="Q547" s="14">
        <v>0</v>
      </c>
      <c r="R547" s="14">
        <v>-2</v>
      </c>
      <c r="S547" s="14">
        <v>19</v>
      </c>
      <c r="T547" s="14">
        <v>36</v>
      </c>
      <c r="U547" s="14">
        <v>16</v>
      </c>
      <c r="V547" s="14">
        <v>14.9</v>
      </c>
      <c r="W547" s="14">
        <v>31.9</v>
      </c>
      <c r="X547" s="14">
        <v>25.1</v>
      </c>
      <c r="Y547" s="14">
        <v>2.2999999999999998</v>
      </c>
      <c r="Z547" s="14">
        <v>4</v>
      </c>
      <c r="AA547" s="14">
        <v>-2</v>
      </c>
      <c r="AB547" s="14">
        <v>14</v>
      </c>
      <c r="AC547" s="14" t="s">
        <v>53</v>
      </c>
      <c r="AD547" s="14" t="s">
        <v>47</v>
      </c>
      <c r="AE547" s="14">
        <v>10</v>
      </c>
      <c r="AF547" s="14" t="s">
        <v>41</v>
      </c>
      <c r="AG547" s="14" t="s">
        <v>41</v>
      </c>
      <c r="AH547" s="14">
        <v>1</v>
      </c>
      <c r="AP547" s="14">
        <v>410</v>
      </c>
      <c r="AQ547" s="14" t="s">
        <v>654</v>
      </c>
      <c r="AR547" s="9" t="s">
        <v>2315</v>
      </c>
      <c r="AS547" s="3">
        <v>99914</v>
      </c>
      <c r="AT547" s="3">
        <v>14274</v>
      </c>
      <c r="AU547" s="13" t="str">
        <f>HYPERLINK(AX547,_xlfn.CONCAT("BR:",D547))</f>
        <v>BR:Haniger,Mitch</v>
      </c>
      <c r="AV547" s="13" t="str">
        <f>HYPERLINK(AY547,_xlfn.CONCAT("BP:",D547))</f>
        <v>BP:Haniger,Mitch</v>
      </c>
      <c r="AW547" s="13" t="str">
        <f>HYPERLINK(AZ547,_xlfn.CONCAT("FG:",D547))</f>
        <v>FG:Haniger,Mitch</v>
      </c>
      <c r="AX547" t="s">
        <v>2316</v>
      </c>
      <c r="AY547" t="s">
        <v>2317</v>
      </c>
      <c r="AZ547" t="s">
        <v>3984</v>
      </c>
    </row>
    <row r="548" spans="1:52" x14ac:dyDescent="0.25">
      <c r="A548" s="8"/>
      <c r="D548" s="23" t="s">
        <v>3470</v>
      </c>
      <c r="E548" s="14" t="s">
        <v>4617</v>
      </c>
      <c r="F548" s="11">
        <v>35970</v>
      </c>
      <c r="G548" s="24">
        <f>IF(MONTH(F548)&lt;7,2025-YEAR(F548),2025-YEAR(F548)-1)</f>
        <v>27</v>
      </c>
      <c r="H548" s="14">
        <v>120</v>
      </c>
      <c r="I548" s="14">
        <v>103</v>
      </c>
      <c r="J548" s="14">
        <v>17</v>
      </c>
      <c r="K548" s="14">
        <v>31</v>
      </c>
      <c r="L548" s="14">
        <v>16</v>
      </c>
      <c r="M548" s="14">
        <v>0.3</v>
      </c>
      <c r="N548" s="14">
        <v>20.399999999999999</v>
      </c>
      <c r="O548" s="14">
        <v>1.4</v>
      </c>
      <c r="P548" s="14">
        <v>0.3</v>
      </c>
      <c r="Q548" s="14" t="s">
        <v>84</v>
      </c>
      <c r="R548" s="14">
        <v>0</v>
      </c>
      <c r="S548" s="14">
        <v>18</v>
      </c>
      <c r="T548" s="14">
        <v>14</v>
      </c>
      <c r="U548" s="14">
        <v>24</v>
      </c>
      <c r="V548" s="14">
        <v>1.9</v>
      </c>
      <c r="W548" s="14">
        <v>29.9</v>
      </c>
      <c r="X548" s="14">
        <v>7.6</v>
      </c>
      <c r="Y548" s="14">
        <v>1.9</v>
      </c>
      <c r="Z548" s="14" t="s">
        <v>95</v>
      </c>
      <c r="AA548" s="14">
        <v>0</v>
      </c>
      <c r="AB548" s="14">
        <v>16</v>
      </c>
      <c r="AC548" s="14" t="s">
        <v>180</v>
      </c>
      <c r="AD548" s="14" t="s">
        <v>47</v>
      </c>
      <c r="AE548" s="14">
        <v>11</v>
      </c>
      <c r="AF548" s="14" t="s">
        <v>41</v>
      </c>
      <c r="AG548" s="14" t="s">
        <v>40</v>
      </c>
      <c r="AH548" s="14">
        <v>1</v>
      </c>
      <c r="AL548" s="14">
        <v>315</v>
      </c>
      <c r="AQ548" s="14" t="s">
        <v>535</v>
      </c>
      <c r="AR548" s="9" t="s">
        <v>3469</v>
      </c>
      <c r="AS548" s="3">
        <v>151389</v>
      </c>
      <c r="AT548" s="3">
        <v>29788</v>
      </c>
      <c r="AU548" s="13" t="str">
        <f>HYPERLINK(AX548,_xlfn.CONCAT("BR:",D548))</f>
        <v>BR:Harris,Brett</v>
      </c>
      <c r="AV548" s="13" t="str">
        <f>HYPERLINK(AY548,_xlfn.CONCAT("BP:",D548))</f>
        <v>BP:Harris,Brett</v>
      </c>
      <c r="AW548" s="13" t="str">
        <f>HYPERLINK(AZ548,_xlfn.CONCAT("FG:",D548))</f>
        <v>FG:Harris,Brett</v>
      </c>
      <c r="AX548" t="s">
        <v>3468</v>
      </c>
      <c r="AY548" t="s">
        <v>3467</v>
      </c>
      <c r="AZ548" t="s">
        <v>3988</v>
      </c>
    </row>
    <row r="549" spans="1:52" x14ac:dyDescent="0.25">
      <c r="A549" s="8"/>
      <c r="B549" t="s">
        <v>1018</v>
      </c>
      <c r="D549" s="23" t="s">
        <v>3474</v>
      </c>
      <c r="E549" s="14" t="s">
        <v>1168</v>
      </c>
      <c r="F549" s="11">
        <v>36349</v>
      </c>
      <c r="G549" s="24">
        <f>IF(MONTH(F549)&lt;7,2025-YEAR(F549),2025-YEAR(F549)-1)</f>
        <v>25</v>
      </c>
      <c r="H549" s="14">
        <v>7</v>
      </c>
      <c r="I549" s="14">
        <v>6</v>
      </c>
      <c r="J549" s="14">
        <v>1</v>
      </c>
      <c r="K549" s="14">
        <v>21</v>
      </c>
      <c r="L549" s="14">
        <v>5</v>
      </c>
      <c r="M549" s="14">
        <v>7.9</v>
      </c>
      <c r="N549" s="14">
        <v>12.9</v>
      </c>
      <c r="O549" s="14">
        <v>10.5</v>
      </c>
      <c r="P549" s="14">
        <v>0</v>
      </c>
      <c r="Q549" s="14" t="s">
        <v>38</v>
      </c>
      <c r="R549" s="14">
        <v>4</v>
      </c>
      <c r="S549" s="14">
        <v>0</v>
      </c>
      <c r="T549" s="14">
        <v>21</v>
      </c>
      <c r="U549" s="14">
        <v>16</v>
      </c>
      <c r="V549" s="14">
        <v>22.5</v>
      </c>
      <c r="W549" s="14">
        <v>38.5</v>
      </c>
      <c r="X549" s="14">
        <v>60</v>
      </c>
      <c r="Y549" s="14">
        <v>9.3000000000000007</v>
      </c>
      <c r="Z549" s="14">
        <v>8</v>
      </c>
      <c r="AA549" s="14">
        <v>4</v>
      </c>
      <c r="AB549" s="14">
        <v>0</v>
      </c>
      <c r="AC549" s="14" t="s">
        <v>53</v>
      </c>
      <c r="AD549" s="14" t="s">
        <v>47</v>
      </c>
      <c r="AE549" s="14">
        <v>15</v>
      </c>
      <c r="AF549" s="14" t="s">
        <v>41</v>
      </c>
      <c r="AG549" s="14" t="s">
        <v>41</v>
      </c>
      <c r="AH549" s="14">
        <v>1</v>
      </c>
      <c r="AR549" s="9" t="s">
        <v>3473</v>
      </c>
      <c r="AS549" s="3">
        <v>144832</v>
      </c>
      <c r="AT549" s="3">
        <v>25705</v>
      </c>
      <c r="AU549" s="13" t="str">
        <f>HYPERLINK(AX549,_xlfn.CONCAT("BR:",D549))</f>
        <v>BR:Harris,Dustin*</v>
      </c>
      <c r="AV549" s="13" t="str">
        <f>HYPERLINK(AY549,_xlfn.CONCAT("BP:",D549))</f>
        <v>BP:Harris,Dustin*</v>
      </c>
      <c r="AW549" s="13" t="str">
        <f>HYPERLINK(AZ549,_xlfn.CONCAT("FG:",D549))</f>
        <v>FG:Harris,Dustin*</v>
      </c>
      <c r="AX549" t="s">
        <v>3472</v>
      </c>
      <c r="AY549" t="s">
        <v>3471</v>
      </c>
      <c r="AZ549" t="s">
        <v>3989</v>
      </c>
    </row>
    <row r="550" spans="1:52" x14ac:dyDescent="0.25">
      <c r="A550" s="8"/>
      <c r="D550" s="23" t="s">
        <v>1392</v>
      </c>
      <c r="E550" s="14" t="s">
        <v>1042</v>
      </c>
      <c r="F550" s="11">
        <v>33834</v>
      </c>
      <c r="G550" s="24">
        <f>IF(MONTH(F550)&lt;7,2025-YEAR(F550),2025-YEAR(F550)-1)</f>
        <v>32</v>
      </c>
      <c r="H550" s="14">
        <v>138</v>
      </c>
      <c r="I550" s="14">
        <v>132</v>
      </c>
      <c r="J550" s="14">
        <v>6</v>
      </c>
      <c r="K550" s="14">
        <v>49</v>
      </c>
      <c r="L550" s="14">
        <v>0</v>
      </c>
      <c r="M550" s="14">
        <v>15.7</v>
      </c>
      <c r="N550" s="14">
        <v>20.6</v>
      </c>
      <c r="O550" s="14">
        <v>25</v>
      </c>
      <c r="P550" s="14">
        <v>2.7</v>
      </c>
      <c r="Q550" s="14" t="s">
        <v>38</v>
      </c>
      <c r="R550" s="14">
        <v>6</v>
      </c>
      <c r="S550" s="14">
        <v>11</v>
      </c>
      <c r="T550" s="14">
        <v>51</v>
      </c>
      <c r="U550" s="14">
        <v>6</v>
      </c>
      <c r="V550" s="14">
        <v>0</v>
      </c>
      <c r="W550" s="14">
        <v>11</v>
      </c>
      <c r="X550" s="14">
        <v>0</v>
      </c>
      <c r="Y550" s="14">
        <v>0</v>
      </c>
      <c r="Z550" s="14" t="s">
        <v>84</v>
      </c>
      <c r="AA550" s="14">
        <v>0</v>
      </c>
      <c r="AB550" s="14">
        <v>10</v>
      </c>
      <c r="AC550" s="14" t="s">
        <v>140</v>
      </c>
      <c r="AD550" s="14" t="s">
        <v>41</v>
      </c>
      <c r="AE550" s="14">
        <v>9</v>
      </c>
      <c r="AF550" s="14" t="s">
        <v>57</v>
      </c>
      <c r="AG550" s="14" t="s">
        <v>41</v>
      </c>
      <c r="AH550" s="14">
        <v>2</v>
      </c>
      <c r="AI550" s="14">
        <v>101</v>
      </c>
      <c r="AQ550" s="14" t="s">
        <v>256</v>
      </c>
      <c r="AR550" s="9" t="s">
        <v>2333</v>
      </c>
      <c r="AS550" s="3">
        <v>70397</v>
      </c>
      <c r="AT550" s="3">
        <v>12976</v>
      </c>
      <c r="AU550" s="13" t="str">
        <f>HYPERLINK(AX550,_xlfn.CONCAT("BR:",D550))</f>
        <v>BR:Hedges,Austin</v>
      </c>
      <c r="AV550" s="13" t="str">
        <f>HYPERLINK(AY550,_xlfn.CONCAT("BP:",D550))</f>
        <v>BP:Hedges,Austin</v>
      </c>
      <c r="AW550" s="13" t="str">
        <f>HYPERLINK(AZ550,_xlfn.CONCAT("FG:",D550))</f>
        <v>FG:Hedges,Austin</v>
      </c>
      <c r="AX550" t="s">
        <v>2334</v>
      </c>
      <c r="AY550" t="s">
        <v>2335</v>
      </c>
      <c r="AZ550" t="s">
        <v>3992</v>
      </c>
    </row>
    <row r="551" spans="1:52" x14ac:dyDescent="0.25">
      <c r="A551" s="8"/>
      <c r="B551" t="s">
        <v>1018</v>
      </c>
      <c r="D551" s="23" t="s">
        <v>1394</v>
      </c>
      <c r="E551" s="14" t="s">
        <v>4554</v>
      </c>
      <c r="F551" s="11">
        <v>33408</v>
      </c>
      <c r="G551" s="24">
        <f>IF(MONTH(F551)&lt;7,2025-YEAR(F551),2025-YEAR(F551)-1)</f>
        <v>34</v>
      </c>
      <c r="H551" s="14">
        <v>15</v>
      </c>
      <c r="I551" s="14">
        <v>12</v>
      </c>
      <c r="J551" s="14">
        <v>3</v>
      </c>
      <c r="K551" s="14">
        <v>44</v>
      </c>
      <c r="L551" s="14">
        <v>20</v>
      </c>
      <c r="M551" s="14">
        <v>2.5</v>
      </c>
      <c r="N551" s="14">
        <v>37.5</v>
      </c>
      <c r="O551" s="14">
        <v>2.5</v>
      </c>
      <c r="P551" s="14">
        <v>0</v>
      </c>
      <c r="Q551" s="14" t="s">
        <v>38</v>
      </c>
      <c r="R551" s="14">
        <v>3</v>
      </c>
      <c r="S551" s="14">
        <v>0</v>
      </c>
      <c r="T551" s="14">
        <v>30</v>
      </c>
      <c r="U551" s="14">
        <v>41</v>
      </c>
      <c r="V551" s="14">
        <v>0</v>
      </c>
      <c r="W551" s="14">
        <v>56</v>
      </c>
      <c r="X551" s="14">
        <v>0</v>
      </c>
      <c r="Y551" s="14">
        <v>0</v>
      </c>
      <c r="Z551" s="14" t="s">
        <v>43</v>
      </c>
      <c r="AA551" s="14">
        <v>0</v>
      </c>
      <c r="AB551" s="14">
        <v>0</v>
      </c>
      <c r="AC551" s="14" t="s">
        <v>53</v>
      </c>
      <c r="AD551" s="14" t="s">
        <v>47</v>
      </c>
      <c r="AE551" s="14">
        <v>10</v>
      </c>
      <c r="AF551" s="14" t="s">
        <v>25</v>
      </c>
      <c r="AG551" s="14" t="s">
        <v>40</v>
      </c>
      <c r="AH551" s="14">
        <v>3</v>
      </c>
      <c r="AI551" s="14">
        <v>305</v>
      </c>
      <c r="AQ551" s="14" t="s">
        <v>845</v>
      </c>
      <c r="AR551" s="9" t="s">
        <v>2339</v>
      </c>
      <c r="AS551" s="3">
        <v>101250</v>
      </c>
      <c r="AT551" s="3">
        <v>13897</v>
      </c>
      <c r="AU551" s="13" t="str">
        <f>HYPERLINK(AX551,_xlfn.CONCAT("BR:",D551))</f>
        <v>BR:Heineman,Tyler+</v>
      </c>
      <c r="AV551" s="13" t="str">
        <f>HYPERLINK(AY551,_xlfn.CONCAT("BP:",D551))</f>
        <v>BP:Heineman,Tyler+</v>
      </c>
      <c r="AW551" s="13" t="str">
        <f>HYPERLINK(AZ551,_xlfn.CONCAT("FG:",D551))</f>
        <v>FG:Heineman,Tyler+</v>
      </c>
      <c r="AX551" t="s">
        <v>2340</v>
      </c>
      <c r="AY551" t="s">
        <v>2341</v>
      </c>
      <c r="AZ551" t="s">
        <v>3994</v>
      </c>
    </row>
    <row r="552" spans="1:52" x14ac:dyDescent="0.25">
      <c r="A552" s="8"/>
      <c r="B552" t="s">
        <v>1018</v>
      </c>
      <c r="D552" s="23" t="s">
        <v>3478</v>
      </c>
      <c r="E552" s="14" t="s">
        <v>1086</v>
      </c>
      <c r="F552" s="11">
        <v>35208</v>
      </c>
      <c r="G552" s="24">
        <f>IF(MONTH(F552)&lt;7,2025-YEAR(F552),2025-YEAR(F552)-1)</f>
        <v>29</v>
      </c>
      <c r="H552" s="14">
        <v>10</v>
      </c>
      <c r="I552" s="14">
        <v>10</v>
      </c>
      <c r="J552" s="14">
        <v>0</v>
      </c>
      <c r="K552" s="14">
        <v>26</v>
      </c>
      <c r="L552" s="14">
        <v>0</v>
      </c>
      <c r="M552" s="14">
        <v>25.8</v>
      </c>
      <c r="N552" s="14">
        <v>25.8</v>
      </c>
      <c r="O552" s="14">
        <v>50.9</v>
      </c>
      <c r="P552" s="14">
        <v>0</v>
      </c>
      <c r="Q552" s="14" t="s">
        <v>43</v>
      </c>
      <c r="R552" s="14">
        <v>0</v>
      </c>
      <c r="S552" s="14">
        <v>0</v>
      </c>
      <c r="T552" s="14">
        <v>11</v>
      </c>
      <c r="U552" s="14">
        <v>0</v>
      </c>
      <c r="V552" s="14">
        <v>10.9</v>
      </c>
      <c r="W552" s="14">
        <v>10.9</v>
      </c>
      <c r="X552" s="14">
        <v>21.6</v>
      </c>
      <c r="Y552" s="14">
        <v>0</v>
      </c>
      <c r="Z552" s="14" t="s">
        <v>43</v>
      </c>
      <c r="AA552" s="14">
        <v>0</v>
      </c>
      <c r="AB552" s="14">
        <v>0</v>
      </c>
      <c r="AC552" s="14" t="s">
        <v>53</v>
      </c>
      <c r="AD552" s="14" t="s">
        <v>47</v>
      </c>
      <c r="AE552" s="14">
        <v>14</v>
      </c>
      <c r="AF552" s="14" t="s">
        <v>41</v>
      </c>
      <c r="AG552" s="14" t="s">
        <v>41</v>
      </c>
      <c r="AH552" s="14">
        <v>1</v>
      </c>
      <c r="AL552" s="14">
        <v>413</v>
      </c>
      <c r="AN552" s="14">
        <v>425</v>
      </c>
      <c r="AO552" s="14">
        <v>425</v>
      </c>
      <c r="AP552" s="14">
        <v>425</v>
      </c>
      <c r="AQ552" s="14" t="s">
        <v>806</v>
      </c>
      <c r="AR552" s="9" t="s">
        <v>3477</v>
      </c>
      <c r="AS552" s="3">
        <v>123186</v>
      </c>
      <c r="AT552" s="3">
        <v>24605</v>
      </c>
      <c r="AU552" s="13" t="str">
        <f>HYPERLINK(AX552,_xlfn.CONCAT("BR:",D552))</f>
        <v>BR:Helman,Michael</v>
      </c>
      <c r="AV552" s="13" t="str">
        <f>HYPERLINK(AY552,_xlfn.CONCAT("BP:",D552))</f>
        <v>BP:Helman,Michael</v>
      </c>
      <c r="AW552" s="13" t="str">
        <f>HYPERLINK(AZ552,_xlfn.CONCAT("FG:",D552))</f>
        <v>FG:Helman,Michael</v>
      </c>
      <c r="AX552" t="s">
        <v>3476</v>
      </c>
      <c r="AY552" t="s">
        <v>3475</v>
      </c>
      <c r="AZ552" t="s">
        <v>3995</v>
      </c>
    </row>
    <row r="553" spans="1:52" x14ac:dyDescent="0.25">
      <c r="A553" s="8"/>
      <c r="D553" s="23" t="s">
        <v>1396</v>
      </c>
      <c r="E553" s="14" t="s">
        <v>4484</v>
      </c>
      <c r="F553" s="11">
        <v>35152</v>
      </c>
      <c r="G553" s="24">
        <f>IF(MONTH(F553)&lt;7,2025-YEAR(F553),2025-YEAR(F553)-1)</f>
        <v>29</v>
      </c>
      <c r="H553" s="14">
        <v>58</v>
      </c>
      <c r="I553" s="14">
        <v>52</v>
      </c>
      <c r="J553" s="14">
        <v>6</v>
      </c>
      <c r="K553" s="14">
        <v>37</v>
      </c>
      <c r="L553" s="14">
        <v>11</v>
      </c>
      <c r="M553" s="14">
        <v>12</v>
      </c>
      <c r="N553" s="14">
        <v>23</v>
      </c>
      <c r="O553" s="14">
        <v>15.8</v>
      </c>
      <c r="P553" s="14">
        <v>1.3</v>
      </c>
      <c r="Q553" s="14">
        <v>2</v>
      </c>
      <c r="R553" s="14">
        <v>-8</v>
      </c>
      <c r="S553" s="14">
        <v>0</v>
      </c>
      <c r="T553" s="14">
        <v>44</v>
      </c>
      <c r="U553" s="14">
        <v>21</v>
      </c>
      <c r="V553" s="14">
        <v>16.399999999999999</v>
      </c>
      <c r="W553" s="14">
        <v>37.299999999999997</v>
      </c>
      <c r="X553" s="14">
        <v>16.399999999999999</v>
      </c>
      <c r="Y553" s="14">
        <v>0</v>
      </c>
      <c r="Z553" s="14" t="s">
        <v>38</v>
      </c>
      <c r="AA553" s="14">
        <v>-7</v>
      </c>
      <c r="AB553" s="14">
        <v>0</v>
      </c>
      <c r="AC553" s="14" t="s">
        <v>44</v>
      </c>
      <c r="AD553" s="14" t="s">
        <v>41</v>
      </c>
      <c r="AE553" s="14">
        <v>12</v>
      </c>
      <c r="AF553" s="14" t="s">
        <v>41</v>
      </c>
      <c r="AG553" s="14" t="s">
        <v>41</v>
      </c>
      <c r="AH553" s="14">
        <v>1</v>
      </c>
      <c r="AJ553" s="14">
        <v>412</v>
      </c>
      <c r="AL553" s="14">
        <v>444</v>
      </c>
      <c r="AN553" s="14">
        <v>405</v>
      </c>
      <c r="AP553" s="14">
        <v>405</v>
      </c>
      <c r="AQ553" s="14" t="s">
        <v>445</v>
      </c>
      <c r="AR553" s="9" t="s">
        <v>2345</v>
      </c>
      <c r="AS553" s="3">
        <v>123289</v>
      </c>
      <c r="AT553" s="3">
        <v>25111</v>
      </c>
      <c r="AU553" s="13" t="str">
        <f>HYPERLINK(AX553,_xlfn.CONCAT("BR:",D553))</f>
        <v>BR:Hensley,David</v>
      </c>
      <c r="AV553" s="13" t="str">
        <f>HYPERLINK(AY553,_xlfn.CONCAT("BP:",D553))</f>
        <v>BP:Hensley,David</v>
      </c>
      <c r="AW553" s="13" t="str">
        <f>HYPERLINK(AZ553,_xlfn.CONCAT("FG:",D553))</f>
        <v>FG:Hensley,David</v>
      </c>
      <c r="AX553" t="s">
        <v>2346</v>
      </c>
      <c r="AY553" t="s">
        <v>2347</v>
      </c>
      <c r="AZ553" t="s">
        <v>3997</v>
      </c>
    </row>
    <row r="554" spans="1:52" x14ac:dyDescent="0.25">
      <c r="A554" s="8"/>
      <c r="D554" s="23" t="s">
        <v>3482</v>
      </c>
      <c r="E554" s="14" t="s">
        <v>4617</v>
      </c>
      <c r="F554" s="11">
        <v>37106</v>
      </c>
      <c r="G554" s="24">
        <f>IF(MONTH(F554)&lt;7,2025-YEAR(F554),2025-YEAR(F554)-1)</f>
        <v>23</v>
      </c>
      <c r="H554" s="14">
        <v>131</v>
      </c>
      <c r="I554" s="14">
        <v>120</v>
      </c>
      <c r="J554" s="14">
        <v>11</v>
      </c>
      <c r="K554" s="14">
        <v>12</v>
      </c>
      <c r="L554" s="14">
        <v>5</v>
      </c>
      <c r="M554" s="14">
        <v>22.5</v>
      </c>
      <c r="N554" s="14">
        <v>29.5</v>
      </c>
      <c r="O554" s="14">
        <v>26.5</v>
      </c>
      <c r="P554" s="14">
        <v>0</v>
      </c>
      <c r="Q554" s="14" t="s">
        <v>38</v>
      </c>
      <c r="R554" s="14">
        <v>6</v>
      </c>
      <c r="S554" s="14">
        <v>23</v>
      </c>
      <c r="T554" s="14">
        <v>22</v>
      </c>
      <c r="U554" s="14">
        <v>12</v>
      </c>
      <c r="V554" s="14">
        <v>3.7</v>
      </c>
      <c r="W554" s="14">
        <v>17.7</v>
      </c>
      <c r="X554" s="14">
        <v>11.2</v>
      </c>
      <c r="Y554" s="14">
        <v>2.5</v>
      </c>
      <c r="Z554" s="14" t="s">
        <v>38</v>
      </c>
      <c r="AA554" s="14">
        <v>0</v>
      </c>
      <c r="AB554" s="14">
        <v>21</v>
      </c>
      <c r="AC554" s="14" t="s">
        <v>282</v>
      </c>
      <c r="AD554" s="14" t="s">
        <v>47</v>
      </c>
      <c r="AE554" s="14">
        <v>13</v>
      </c>
      <c r="AF554" s="14" t="s">
        <v>41</v>
      </c>
      <c r="AG554" s="14" t="s">
        <v>40</v>
      </c>
      <c r="AH554" s="14">
        <v>5</v>
      </c>
      <c r="AK554" s="14">
        <v>427</v>
      </c>
      <c r="AL554" s="14">
        <v>315</v>
      </c>
      <c r="AM554" s="14">
        <v>410</v>
      </c>
      <c r="AQ554" s="14" t="s">
        <v>536</v>
      </c>
      <c r="AR554" s="9" t="s">
        <v>3481</v>
      </c>
      <c r="AS554" s="3">
        <v>144172</v>
      </c>
      <c r="AT554" s="3">
        <v>26224</v>
      </c>
      <c r="AU554" s="13" t="str">
        <f>HYPERLINK(AX554,_xlfn.CONCAT("BR:",D554))</f>
        <v>BR:Hernaiz,Darrell</v>
      </c>
      <c r="AV554" s="13" t="str">
        <f>HYPERLINK(AY554,_xlfn.CONCAT("BP:",D554))</f>
        <v>BP:Hernaiz,Darrell</v>
      </c>
      <c r="AW554" s="13" t="str">
        <f>HYPERLINK(AZ554,_xlfn.CONCAT("FG:",D554))</f>
        <v>FG:Hernaiz,Darrell</v>
      </c>
      <c r="AX554" t="s">
        <v>3480</v>
      </c>
      <c r="AY554" t="s">
        <v>3479</v>
      </c>
      <c r="AZ554" t="s">
        <v>3998</v>
      </c>
    </row>
    <row r="555" spans="1:52" x14ac:dyDescent="0.25">
      <c r="A555" s="8"/>
      <c r="D555" s="23" t="s">
        <v>1397</v>
      </c>
      <c r="E555" s="14" t="s">
        <v>1148</v>
      </c>
      <c r="F555" s="11">
        <v>33474</v>
      </c>
      <c r="G555" s="24">
        <f>IF(MONTH(F555)&lt;7,2025-YEAR(F555),2025-YEAR(F555)-1)</f>
        <v>33</v>
      </c>
      <c r="H555" s="14">
        <v>389</v>
      </c>
      <c r="I555" s="14">
        <v>362</v>
      </c>
      <c r="J555" s="14">
        <v>27</v>
      </c>
      <c r="K555" s="14">
        <v>17</v>
      </c>
      <c r="L555" s="14">
        <v>3</v>
      </c>
      <c r="M555" s="14">
        <v>19.100000000000001</v>
      </c>
      <c r="N555" s="14">
        <v>22.1</v>
      </c>
      <c r="O555" s="14">
        <v>30.5</v>
      </c>
      <c r="P555" s="14">
        <v>3.2</v>
      </c>
      <c r="Q555" s="14">
        <v>4</v>
      </c>
      <c r="R555" s="14">
        <v>-9</v>
      </c>
      <c r="S555" s="14">
        <v>27</v>
      </c>
      <c r="T555" s="14">
        <v>19</v>
      </c>
      <c r="U555" s="14">
        <v>9</v>
      </c>
      <c r="V555" s="14">
        <v>18.8</v>
      </c>
      <c r="W555" s="14">
        <v>27.8</v>
      </c>
      <c r="X555" s="14">
        <v>28.2</v>
      </c>
      <c r="Y555" s="14">
        <v>1.6</v>
      </c>
      <c r="Z555" s="14">
        <v>1</v>
      </c>
      <c r="AA555" s="14">
        <v>-9</v>
      </c>
      <c r="AB555" s="14">
        <v>25</v>
      </c>
      <c r="AC555" s="14" t="s">
        <v>53</v>
      </c>
      <c r="AD555" s="14" t="s">
        <v>47</v>
      </c>
      <c r="AE555" s="14">
        <v>12</v>
      </c>
      <c r="AF555" s="14" t="s">
        <v>41</v>
      </c>
      <c r="AG555" s="14" t="s">
        <v>40</v>
      </c>
      <c r="AH555" s="14">
        <v>1</v>
      </c>
      <c r="AJ555" s="14">
        <v>413</v>
      </c>
      <c r="AK555" s="14">
        <v>456</v>
      </c>
      <c r="AL555" s="14">
        <v>419</v>
      </c>
      <c r="AM555" s="14">
        <v>424</v>
      </c>
      <c r="AN555" s="14">
        <v>301</v>
      </c>
      <c r="AO555" s="14">
        <v>301</v>
      </c>
      <c r="AQ555" s="14" t="s">
        <v>405</v>
      </c>
      <c r="AR555" s="9" t="s">
        <v>2348</v>
      </c>
      <c r="AS555" s="3">
        <v>59660</v>
      </c>
      <c r="AT555" s="3">
        <v>10472</v>
      </c>
      <c r="AU555" s="13" t="str">
        <f>HYPERLINK(AX555,_xlfn.CONCAT("BR:",D555))</f>
        <v>BR:Hernandez,Kike</v>
      </c>
      <c r="AV555" s="13" t="str">
        <f>HYPERLINK(AY555,_xlfn.CONCAT("BP:",D555))</f>
        <v>BP:Hernandez,Kike</v>
      </c>
      <c r="AW555" s="13" t="str">
        <f>HYPERLINK(AZ555,_xlfn.CONCAT("FG:",D555))</f>
        <v>FG:Hernandez,Kike</v>
      </c>
      <c r="AX555" t="s">
        <v>2349</v>
      </c>
      <c r="AY555" t="s">
        <v>2350</v>
      </c>
      <c r="AZ555" t="s">
        <v>3999</v>
      </c>
    </row>
    <row r="556" spans="1:52" x14ac:dyDescent="0.25">
      <c r="A556" s="8"/>
      <c r="D556" s="23" t="s">
        <v>1400</v>
      </c>
      <c r="E556" s="14" t="s">
        <v>1107</v>
      </c>
      <c r="F556" s="11">
        <v>35485</v>
      </c>
      <c r="G556" s="24">
        <f>IF(MONTH(F556)&lt;7,2025-YEAR(F556),2025-YEAR(F556)-1)</f>
        <v>28</v>
      </c>
      <c r="H556" s="14">
        <v>106</v>
      </c>
      <c r="I556" s="14">
        <v>97</v>
      </c>
      <c r="J556" s="14">
        <v>9</v>
      </c>
      <c r="K556" s="14">
        <v>38</v>
      </c>
      <c r="L556" s="14">
        <v>3</v>
      </c>
      <c r="M556" s="14">
        <v>13.8</v>
      </c>
      <c r="N556" s="14">
        <v>16.8</v>
      </c>
      <c r="O556" s="14">
        <v>20.8</v>
      </c>
      <c r="P556" s="14">
        <v>0</v>
      </c>
      <c r="Q556" s="14" t="s">
        <v>38</v>
      </c>
      <c r="R556" s="14">
        <v>4</v>
      </c>
      <c r="S556" s="14">
        <v>6</v>
      </c>
      <c r="T556" s="14">
        <v>27</v>
      </c>
      <c r="U556" s="14">
        <v>11</v>
      </c>
      <c r="V556" s="14">
        <v>17</v>
      </c>
      <c r="W556" s="14">
        <v>28</v>
      </c>
      <c r="X556" s="14">
        <v>32</v>
      </c>
      <c r="Y556" s="14">
        <v>3.1</v>
      </c>
      <c r="Z556" s="14" t="s">
        <v>38</v>
      </c>
      <c r="AA556" s="14">
        <v>4</v>
      </c>
      <c r="AB556" s="14">
        <v>5</v>
      </c>
      <c r="AC556" s="14" t="s">
        <v>53</v>
      </c>
      <c r="AD556" s="14" t="s">
        <v>47</v>
      </c>
      <c r="AE556" s="14">
        <v>9</v>
      </c>
      <c r="AF556" s="14" t="s">
        <v>57</v>
      </c>
      <c r="AG556" s="14" t="s">
        <v>41</v>
      </c>
      <c r="AH556" s="14">
        <v>2</v>
      </c>
      <c r="AI556" s="14">
        <v>404</v>
      </c>
      <c r="AL556" s="14">
        <v>565</v>
      </c>
      <c r="AQ556" s="14" t="s">
        <v>58</v>
      </c>
      <c r="AR556" s="9" t="s">
        <v>2357</v>
      </c>
      <c r="AS556" s="3">
        <v>104033</v>
      </c>
      <c r="AT556" s="3">
        <v>17040</v>
      </c>
      <c r="AU556" s="13" t="str">
        <f>HYPERLINK(AX556,_xlfn.CONCAT("BR:",D556))</f>
        <v>BR:Herrera,Jose+</v>
      </c>
      <c r="AV556" s="13" t="str">
        <f>HYPERLINK(AY556,_xlfn.CONCAT("BP:",D556))</f>
        <v>BP:Herrera,Jose+</v>
      </c>
      <c r="AW556" s="13" t="str">
        <f>HYPERLINK(AZ556,_xlfn.CONCAT("FG:",D556))</f>
        <v>FG:Herrera,Jose+</v>
      </c>
      <c r="AX556" t="s">
        <v>2358</v>
      </c>
      <c r="AY556" t="s">
        <v>2359</v>
      </c>
      <c r="AZ556" t="s">
        <v>4002</v>
      </c>
    </row>
    <row r="557" spans="1:52" x14ac:dyDescent="0.25">
      <c r="A557" s="8"/>
      <c r="D557" s="23" t="s">
        <v>1401</v>
      </c>
      <c r="E557" s="14" t="s">
        <v>4528</v>
      </c>
      <c r="F557" s="11">
        <v>32729</v>
      </c>
      <c r="G557" s="24">
        <f>IF(MONTH(F557)&lt;7,2025-YEAR(F557),2025-YEAR(F557)-1)</f>
        <v>35</v>
      </c>
      <c r="H557" s="14">
        <v>250</v>
      </c>
      <c r="I557" s="14">
        <v>228</v>
      </c>
      <c r="J557" s="14">
        <v>22</v>
      </c>
      <c r="K557" s="14">
        <v>53</v>
      </c>
      <c r="L557" s="14">
        <v>0</v>
      </c>
      <c r="M557" s="14">
        <v>1</v>
      </c>
      <c r="N557" s="14">
        <v>5.0999999999999996</v>
      </c>
      <c r="O557" s="14">
        <v>4.2</v>
      </c>
      <c r="P557" s="14">
        <v>1</v>
      </c>
      <c r="Q557" s="14" t="s">
        <v>84</v>
      </c>
      <c r="R557" s="14">
        <v>0</v>
      </c>
      <c r="S557" s="14">
        <v>9</v>
      </c>
      <c r="T557" s="14">
        <v>18</v>
      </c>
      <c r="U557" s="14">
        <v>9</v>
      </c>
      <c r="V557" s="14">
        <v>13.1</v>
      </c>
      <c r="W557" s="14">
        <v>26.1</v>
      </c>
      <c r="X557" s="14">
        <v>31.1</v>
      </c>
      <c r="Y557" s="14">
        <v>3.2</v>
      </c>
      <c r="Z557" s="14">
        <v>5</v>
      </c>
      <c r="AA557" s="14">
        <v>-1</v>
      </c>
      <c r="AB557" s="14">
        <v>7</v>
      </c>
      <c r="AC557" s="14" t="s">
        <v>112</v>
      </c>
      <c r="AD557" s="14" t="s">
        <v>25</v>
      </c>
      <c r="AE557" s="14">
        <v>12</v>
      </c>
      <c r="AF557" s="14" t="s">
        <v>41</v>
      </c>
      <c r="AG557" s="14" t="s">
        <v>40</v>
      </c>
      <c r="AH557" s="14">
        <v>4</v>
      </c>
      <c r="AN557" s="14">
        <v>305</v>
      </c>
      <c r="AO557" s="14">
        <v>305</v>
      </c>
      <c r="AP557" s="14">
        <v>205</v>
      </c>
      <c r="AQ557" s="14" t="s">
        <v>347</v>
      </c>
      <c r="AR557" s="9" t="s">
        <v>2360</v>
      </c>
      <c r="AS557" s="3">
        <v>57396</v>
      </c>
      <c r="AT557" s="3">
        <v>4940</v>
      </c>
      <c r="AU557" s="13" t="str">
        <f>HYPERLINK(AX557,_xlfn.CONCAT("BR:",D557))</f>
        <v>BR:Heyward,Jason*</v>
      </c>
      <c r="AV557" s="13" t="str">
        <f>HYPERLINK(AY557,_xlfn.CONCAT("BP:",D557))</f>
        <v>BP:Heyward,Jason*</v>
      </c>
      <c r="AW557" s="13" t="str">
        <f>HYPERLINK(AZ557,_xlfn.CONCAT("FG:",D557))</f>
        <v>FG:Heyward,Jason*</v>
      </c>
      <c r="AX557" t="s">
        <v>2361</v>
      </c>
      <c r="AY557" t="s">
        <v>2362</v>
      </c>
      <c r="AZ557" t="s">
        <v>4003</v>
      </c>
    </row>
    <row r="558" spans="1:52" x14ac:dyDescent="0.25">
      <c r="A558" s="8"/>
      <c r="B558" t="s">
        <v>1018</v>
      </c>
      <c r="D558" s="23" t="s">
        <v>3486</v>
      </c>
      <c r="E558" s="14" t="s">
        <v>4533</v>
      </c>
      <c r="F558" s="11">
        <v>35104</v>
      </c>
      <c r="G558" s="24">
        <f>IF(MONTH(F558)&lt;7,2025-YEAR(F558),2025-YEAR(F558)-1)</f>
        <v>29</v>
      </c>
      <c r="H558" s="14">
        <v>5</v>
      </c>
      <c r="I558" s="14">
        <v>5</v>
      </c>
      <c r="J558" s="14">
        <v>0</v>
      </c>
      <c r="K558" s="14">
        <v>88</v>
      </c>
      <c r="L558" s="14">
        <v>0</v>
      </c>
      <c r="M558" s="14">
        <v>0</v>
      </c>
      <c r="N558" s="14">
        <v>0</v>
      </c>
      <c r="O558" s="14">
        <v>0</v>
      </c>
      <c r="P558" s="14">
        <v>0</v>
      </c>
      <c r="Q558" s="14" t="s">
        <v>43</v>
      </c>
      <c r="R558" s="14">
        <v>0</v>
      </c>
      <c r="S558" s="14">
        <v>0</v>
      </c>
      <c r="T558" s="14">
        <v>69</v>
      </c>
      <c r="U558" s="14">
        <v>0</v>
      </c>
      <c r="V558" s="14">
        <v>0</v>
      </c>
      <c r="W558" s="14">
        <v>0</v>
      </c>
      <c r="X558" s="14">
        <v>0</v>
      </c>
      <c r="Y558" s="14">
        <v>0</v>
      </c>
      <c r="Z558" s="14" t="s">
        <v>43</v>
      </c>
      <c r="AA558" s="14">
        <v>0</v>
      </c>
      <c r="AB558" s="14">
        <v>0</v>
      </c>
      <c r="AC558" s="14" t="s">
        <v>584</v>
      </c>
      <c r="AD558" s="14" t="s">
        <v>41</v>
      </c>
      <c r="AE558" s="14">
        <v>15</v>
      </c>
      <c r="AF558" s="14" t="s">
        <v>41</v>
      </c>
      <c r="AG558" s="14" t="s">
        <v>41</v>
      </c>
      <c r="AH558" s="14">
        <v>1</v>
      </c>
      <c r="AP558" s="14">
        <v>405</v>
      </c>
      <c r="AQ558" s="14" t="s">
        <v>801</v>
      </c>
      <c r="AR558" s="9" t="s">
        <v>3485</v>
      </c>
      <c r="AS558" s="3">
        <v>110022</v>
      </c>
      <c r="AT558" s="3">
        <v>20450</v>
      </c>
      <c r="AU558" s="13" t="str">
        <f>HYPERLINK(AX558,_xlfn.CONCAT("BR:",D558))</f>
        <v>BR:Hicklen,Brewer</v>
      </c>
      <c r="AV558" s="13" t="str">
        <f>HYPERLINK(AY558,_xlfn.CONCAT("BP:",D558))</f>
        <v>BP:Hicklen,Brewer</v>
      </c>
      <c r="AW558" s="13" t="str">
        <f>HYPERLINK(AZ558,_xlfn.CONCAT("FG:",D558))</f>
        <v>FG:Hicklen,Brewer</v>
      </c>
      <c r="AX558" t="s">
        <v>3484</v>
      </c>
      <c r="AY558" t="s">
        <v>3483</v>
      </c>
      <c r="AZ558" t="s">
        <v>4004</v>
      </c>
    </row>
    <row r="559" spans="1:52" x14ac:dyDescent="0.25">
      <c r="A559" s="8"/>
      <c r="D559" s="23" t="s">
        <v>1402</v>
      </c>
      <c r="E559" s="14" t="s">
        <v>369</v>
      </c>
      <c r="F559" s="11">
        <v>32783</v>
      </c>
      <c r="G559" s="24">
        <f>IF(MONTH(F559)&lt;7,2025-YEAR(F559),2025-YEAR(F559)-1)</f>
        <v>35</v>
      </c>
      <c r="H559" s="14">
        <v>63</v>
      </c>
      <c r="I559" s="14">
        <v>57</v>
      </c>
      <c r="J559" s="14">
        <v>6</v>
      </c>
      <c r="K559" s="14">
        <v>51</v>
      </c>
      <c r="L559" s="14">
        <v>4</v>
      </c>
      <c r="M559" s="14">
        <v>6.6</v>
      </c>
      <c r="N559" s="14">
        <v>10.6</v>
      </c>
      <c r="O559" s="14">
        <v>22.5</v>
      </c>
      <c r="P559" s="14">
        <v>5.3</v>
      </c>
      <c r="Q559" s="14">
        <v>8</v>
      </c>
      <c r="R559" s="14">
        <v>0</v>
      </c>
      <c r="S559" s="14">
        <v>15</v>
      </c>
      <c r="T559" s="14">
        <v>55</v>
      </c>
      <c r="U559" s="14">
        <v>14</v>
      </c>
      <c r="V559" s="14">
        <v>0</v>
      </c>
      <c r="W559" s="14">
        <v>14</v>
      </c>
      <c r="X559" s="14">
        <v>0</v>
      </c>
      <c r="Y559" s="14">
        <v>0</v>
      </c>
      <c r="Z559" s="14" t="s">
        <v>43</v>
      </c>
      <c r="AA559" s="14">
        <v>0</v>
      </c>
      <c r="AB559" s="14">
        <v>12</v>
      </c>
      <c r="AC559" s="14" t="s">
        <v>53</v>
      </c>
      <c r="AD559" s="14" t="s">
        <v>47</v>
      </c>
      <c r="AE559" s="14">
        <v>13</v>
      </c>
      <c r="AF559" s="14" t="s">
        <v>41</v>
      </c>
      <c r="AG559" s="14" t="s">
        <v>41</v>
      </c>
      <c r="AH559" s="14">
        <v>1</v>
      </c>
      <c r="AN559" s="14">
        <v>304</v>
      </c>
      <c r="AO559" s="14">
        <v>304</v>
      </c>
      <c r="AP559" s="14">
        <v>304</v>
      </c>
      <c r="AQ559" s="14" t="s">
        <v>395</v>
      </c>
      <c r="AR559" s="9" t="s">
        <v>2363</v>
      </c>
      <c r="AS559" s="3">
        <v>57967</v>
      </c>
      <c r="AT559" s="3">
        <v>5297</v>
      </c>
      <c r="AU559" s="13" t="str">
        <f>HYPERLINK(AX559,_xlfn.CONCAT("BR:",D559))</f>
        <v>BR:Hicks,Aaron+</v>
      </c>
      <c r="AV559" s="13" t="str">
        <f>HYPERLINK(AY559,_xlfn.CONCAT("BP:",D559))</f>
        <v>BP:Hicks,Aaron+</v>
      </c>
      <c r="AW559" s="13" t="str">
        <f>HYPERLINK(AZ559,_xlfn.CONCAT("FG:",D559))</f>
        <v>FG:Hicks,Aaron+</v>
      </c>
      <c r="AX559" t="s">
        <v>2364</v>
      </c>
      <c r="AY559" t="s">
        <v>2365</v>
      </c>
      <c r="AZ559" t="s">
        <v>4005</v>
      </c>
    </row>
    <row r="560" spans="1:52" x14ac:dyDescent="0.25">
      <c r="A560" s="8"/>
      <c r="B560" t="s">
        <v>1018</v>
      </c>
      <c r="D560" s="23" t="s">
        <v>3490</v>
      </c>
      <c r="E560" s="14" t="s">
        <v>220</v>
      </c>
      <c r="F560" s="11">
        <v>36774</v>
      </c>
      <c r="G560" s="24">
        <f>IF(MONTH(F560)&lt;7,2025-YEAR(F560),2025-YEAR(F560)-1)</f>
        <v>24</v>
      </c>
      <c r="H560" s="14">
        <v>50</v>
      </c>
      <c r="I560" s="14">
        <v>46</v>
      </c>
      <c r="J560" s="14">
        <v>4</v>
      </c>
      <c r="K560" s="14">
        <v>50</v>
      </c>
      <c r="L560" s="14">
        <v>12</v>
      </c>
      <c r="M560" s="14">
        <v>6.8</v>
      </c>
      <c r="N560" s="14">
        <v>22.8</v>
      </c>
      <c r="O560" s="14">
        <v>27.2</v>
      </c>
      <c r="P560" s="14">
        <v>6.8</v>
      </c>
      <c r="Q560" s="14" t="s">
        <v>52</v>
      </c>
      <c r="R560" s="14">
        <v>0</v>
      </c>
      <c r="S560" s="14">
        <v>0</v>
      </c>
      <c r="T560" s="14">
        <v>38</v>
      </c>
      <c r="U560" s="14">
        <v>6</v>
      </c>
      <c r="V560" s="14">
        <v>28.5</v>
      </c>
      <c r="W560" s="14">
        <v>38.5</v>
      </c>
      <c r="X560" s="14">
        <v>91</v>
      </c>
      <c r="Y560" s="14">
        <v>15.6</v>
      </c>
      <c r="Z560" s="14" t="s">
        <v>52</v>
      </c>
      <c r="AA560" s="14">
        <v>0</v>
      </c>
      <c r="AB560" s="14">
        <v>0</v>
      </c>
      <c r="AC560" s="14" t="s">
        <v>244</v>
      </c>
      <c r="AD560" s="14" t="s">
        <v>40</v>
      </c>
      <c r="AE560" s="14">
        <v>14</v>
      </c>
      <c r="AF560" s="14" t="s">
        <v>41</v>
      </c>
      <c r="AG560" s="14" t="s">
        <v>41</v>
      </c>
      <c r="AH560" s="14">
        <v>1</v>
      </c>
      <c r="AN560" s="14">
        <v>410</v>
      </c>
      <c r="AO560" s="14">
        <v>410</v>
      </c>
      <c r="AP560" s="14">
        <v>410</v>
      </c>
      <c r="AQ560" s="14" t="s">
        <v>245</v>
      </c>
      <c r="AR560" s="9" t="s">
        <v>3489</v>
      </c>
      <c r="AS560" s="3">
        <v>123722</v>
      </c>
      <c r="AT560" s="3">
        <v>27493</v>
      </c>
      <c r="AU560" s="13" t="str">
        <f>HYPERLINK(AX560,_xlfn.CONCAT("BR:",D560))</f>
        <v>BR:Hinds,Rece</v>
      </c>
      <c r="AV560" s="13" t="str">
        <f>HYPERLINK(AY560,_xlfn.CONCAT("BP:",D560))</f>
        <v>BP:Hinds,Rece</v>
      </c>
      <c r="AW560" s="13" t="str">
        <f>HYPERLINK(AZ560,_xlfn.CONCAT("FG:",D560))</f>
        <v>FG:Hinds,Rece</v>
      </c>
      <c r="AX560" t="s">
        <v>3488</v>
      </c>
      <c r="AY560" t="s">
        <v>3487</v>
      </c>
      <c r="AZ560" t="s">
        <v>4009</v>
      </c>
    </row>
    <row r="561" spans="1:52" x14ac:dyDescent="0.25">
      <c r="A561" s="8"/>
      <c r="B561" t="s">
        <v>1018</v>
      </c>
      <c r="D561" s="23" t="s">
        <v>3491</v>
      </c>
      <c r="E561" s="14" t="s">
        <v>369</v>
      </c>
      <c r="F561" s="11">
        <v>35279</v>
      </c>
      <c r="G561" s="24">
        <f>IF(MONTH(F561)&lt;7,2025-YEAR(F561),2025-YEAR(F561)-1)</f>
        <v>28</v>
      </c>
      <c r="H561" s="14">
        <v>27</v>
      </c>
      <c r="I561" s="14">
        <v>27</v>
      </c>
      <c r="J561" s="14">
        <v>0</v>
      </c>
      <c r="K561" s="14">
        <v>64</v>
      </c>
      <c r="L561" s="14">
        <v>0</v>
      </c>
      <c r="M561" s="14">
        <v>2.2000000000000002</v>
      </c>
      <c r="N561" s="14">
        <v>2.2000000000000002</v>
      </c>
      <c r="O561" s="14">
        <v>2.2000000000000002</v>
      </c>
      <c r="P561" s="14">
        <v>0</v>
      </c>
      <c r="Q561" s="14" t="s">
        <v>38</v>
      </c>
      <c r="R561" s="14">
        <v>-1</v>
      </c>
      <c r="S561" s="14">
        <v>0</v>
      </c>
      <c r="T561" s="14">
        <v>47</v>
      </c>
      <c r="U561" s="14">
        <v>0</v>
      </c>
      <c r="V561" s="14">
        <v>4.4000000000000004</v>
      </c>
      <c r="W561" s="14">
        <v>4.4000000000000004</v>
      </c>
      <c r="X561" s="14">
        <v>4.4000000000000004</v>
      </c>
      <c r="Y561" s="14">
        <v>0</v>
      </c>
      <c r="Z561" s="14" t="s">
        <v>38</v>
      </c>
      <c r="AA561" s="14">
        <v>-3</v>
      </c>
      <c r="AB561" s="14">
        <v>0</v>
      </c>
      <c r="AC561" s="14" t="s">
        <v>180</v>
      </c>
      <c r="AD561" s="14" t="s">
        <v>47</v>
      </c>
      <c r="AE561" s="14">
        <v>13</v>
      </c>
      <c r="AF561" s="14" t="s">
        <v>41</v>
      </c>
      <c r="AG561" s="14" t="s">
        <v>41</v>
      </c>
      <c r="AH561" s="14">
        <v>1</v>
      </c>
      <c r="AK561" s="14">
        <v>544</v>
      </c>
      <c r="AQ561" s="14" t="s">
        <v>791</v>
      </c>
      <c r="AR561" s="9" t="s">
        <v>3492</v>
      </c>
      <c r="AS561" s="3">
        <v>110030</v>
      </c>
      <c r="AT561" s="3">
        <v>20003</v>
      </c>
      <c r="AU561" s="13" t="str">
        <f>HYPERLINK(AX561,_xlfn.CONCAT("BR:",D561))</f>
        <v>BR:Hiura,Keston</v>
      </c>
      <c r="AV561" s="13" t="str">
        <f>HYPERLINK(AY561,_xlfn.CONCAT("BP:",D561))</f>
        <v>BP:Hiura,Keston</v>
      </c>
      <c r="AW561" s="13" t="str">
        <f>HYPERLINK(AZ561,_xlfn.CONCAT("FG:",D561))</f>
        <v>FG:Hiura,Keston</v>
      </c>
      <c r="AX561" t="s">
        <v>3493</v>
      </c>
      <c r="AY561" t="s">
        <v>3494</v>
      </c>
      <c r="AZ561" t="s">
        <v>4010</v>
      </c>
    </row>
    <row r="562" spans="1:52" x14ac:dyDescent="0.25">
      <c r="A562" s="8"/>
      <c r="B562" t="s">
        <v>1018</v>
      </c>
      <c r="D562" s="23" t="s">
        <v>1410</v>
      </c>
      <c r="E562" s="14" t="s">
        <v>1168</v>
      </c>
      <c r="F562" s="11">
        <v>35809</v>
      </c>
      <c r="G562" s="24">
        <f>IF(MONTH(F562)&lt;7,2025-YEAR(F562),2025-YEAR(F562)-1)</f>
        <v>27</v>
      </c>
      <c r="H562" s="14">
        <v>4</v>
      </c>
      <c r="I562" s="14">
        <v>3</v>
      </c>
      <c r="J562" s="14">
        <v>1</v>
      </c>
      <c r="K562" s="14">
        <v>34</v>
      </c>
      <c r="L562" s="14">
        <v>42</v>
      </c>
      <c r="M562" s="14">
        <v>0</v>
      </c>
      <c r="N562" s="14">
        <v>42</v>
      </c>
      <c r="O562" s="14">
        <v>0</v>
      </c>
      <c r="P562" s="14">
        <v>0</v>
      </c>
      <c r="Q562" s="14" t="s">
        <v>43</v>
      </c>
      <c r="R562" s="14">
        <v>0</v>
      </c>
      <c r="S562" s="14">
        <v>0</v>
      </c>
      <c r="T562" s="14">
        <v>50</v>
      </c>
      <c r="U562" s="14">
        <v>31</v>
      </c>
      <c r="V562" s="14">
        <v>0</v>
      </c>
      <c r="W562" s="14">
        <v>31</v>
      </c>
      <c r="X562" s="14">
        <v>0</v>
      </c>
      <c r="Y562" s="14">
        <v>0</v>
      </c>
      <c r="Z562" s="14" t="s">
        <v>43</v>
      </c>
      <c r="AA562" s="14">
        <v>0</v>
      </c>
      <c r="AB562" s="14">
        <v>0</v>
      </c>
      <c r="AC562" s="14" t="s">
        <v>53</v>
      </c>
      <c r="AD562" s="14" t="s">
        <v>47</v>
      </c>
      <c r="AE562" s="14">
        <v>10</v>
      </c>
      <c r="AF562" s="14" t="s">
        <v>41</v>
      </c>
      <c r="AG562" s="14" t="s">
        <v>41</v>
      </c>
      <c r="AH562" s="14">
        <v>2</v>
      </c>
      <c r="AI562" s="14">
        <v>505</v>
      </c>
      <c r="AQ562" s="14" t="s">
        <v>842</v>
      </c>
      <c r="AR562" s="9" t="s">
        <v>2385</v>
      </c>
      <c r="AS562" s="3">
        <v>107982</v>
      </c>
      <c r="AT562" s="3">
        <v>22209</v>
      </c>
      <c r="AU562" s="13" t="str">
        <f>HYPERLINK(AX562,_xlfn.CONCAT("BR:",D562))</f>
        <v>BR:Huff,Sam</v>
      </c>
      <c r="AV562" s="13" t="str">
        <f>HYPERLINK(AY562,_xlfn.CONCAT("BP:",D562))</f>
        <v>BP:Huff,Sam</v>
      </c>
      <c r="AW562" s="13" t="str">
        <f>HYPERLINK(AZ562,_xlfn.CONCAT("FG:",D562))</f>
        <v>FG:Huff,Sam</v>
      </c>
      <c r="AX562" t="s">
        <v>2386</v>
      </c>
      <c r="AY562" t="s">
        <v>2387</v>
      </c>
      <c r="AZ562" t="s">
        <v>4015</v>
      </c>
    </row>
    <row r="563" spans="1:52" x14ac:dyDescent="0.25">
      <c r="A563" s="8"/>
      <c r="B563" t="s">
        <v>1018</v>
      </c>
      <c r="D563" s="23" t="s">
        <v>1411</v>
      </c>
      <c r="E563" s="14" t="s">
        <v>4528</v>
      </c>
      <c r="F563" s="11">
        <v>34666</v>
      </c>
      <c r="G563" s="24">
        <f>IF(MONTH(F563)&lt;7,2025-YEAR(F563),2025-YEAR(F563)-1)</f>
        <v>30</v>
      </c>
      <c r="H563" s="14">
        <v>8</v>
      </c>
      <c r="I563" s="14">
        <v>8</v>
      </c>
      <c r="J563" s="14">
        <v>0</v>
      </c>
      <c r="K563" s="14">
        <v>14</v>
      </c>
      <c r="L563" s="14">
        <v>0</v>
      </c>
      <c r="M563" s="14">
        <v>0</v>
      </c>
      <c r="N563" s="14">
        <v>0</v>
      </c>
      <c r="O563" s="14">
        <v>0</v>
      </c>
      <c r="P563" s="14">
        <v>0</v>
      </c>
      <c r="Q563" s="14" t="s">
        <v>43</v>
      </c>
      <c r="R563" s="14">
        <v>0</v>
      </c>
      <c r="S563" s="14">
        <v>34</v>
      </c>
      <c r="T563" s="14">
        <v>69</v>
      </c>
      <c r="U563" s="14">
        <v>0</v>
      </c>
      <c r="V563" s="14">
        <v>0</v>
      </c>
      <c r="W563" s="14">
        <v>0</v>
      </c>
      <c r="X563" s="14">
        <v>0</v>
      </c>
      <c r="Y563" s="14">
        <v>0</v>
      </c>
      <c r="Z563" s="14" t="s">
        <v>43</v>
      </c>
      <c r="AA563" s="14">
        <v>0</v>
      </c>
      <c r="AB563" s="14">
        <v>33</v>
      </c>
      <c r="AC563" s="14" t="s">
        <v>584</v>
      </c>
      <c r="AD563" s="14" t="s">
        <v>41</v>
      </c>
      <c r="AE563" s="14">
        <v>13</v>
      </c>
      <c r="AF563" s="14" t="s">
        <v>41</v>
      </c>
      <c r="AG563" s="14" t="s">
        <v>41</v>
      </c>
      <c r="AH563" s="14">
        <v>1</v>
      </c>
      <c r="AN563" s="14">
        <v>406</v>
      </c>
      <c r="AQ563" s="14" t="s">
        <v>781</v>
      </c>
      <c r="AR563" s="9" t="s">
        <v>2388</v>
      </c>
      <c r="AS563" s="3">
        <v>107983</v>
      </c>
      <c r="AT563" s="3">
        <v>19458</v>
      </c>
      <c r="AU563" s="13" t="str">
        <f>HYPERLINK(AX563,_xlfn.CONCAT("BR:",D563))</f>
        <v>BR:Hummel,Cooper+</v>
      </c>
      <c r="AV563" s="13" t="str">
        <f>HYPERLINK(AY563,_xlfn.CONCAT("BP:",D563))</f>
        <v>BP:Hummel,Cooper+</v>
      </c>
      <c r="AW563" s="13" t="str">
        <f>HYPERLINK(AZ563,_xlfn.CONCAT("FG:",D563))</f>
        <v>FG:Hummel,Cooper+</v>
      </c>
      <c r="AX563" t="s">
        <v>2389</v>
      </c>
      <c r="AY563" t="s">
        <v>2390</v>
      </c>
      <c r="AZ563" t="s">
        <v>4016</v>
      </c>
    </row>
    <row r="564" spans="1:52" x14ac:dyDescent="0.25">
      <c r="A564" s="8"/>
      <c r="D564" s="23" t="s">
        <v>3498</v>
      </c>
      <c r="E564" s="14" t="s">
        <v>220</v>
      </c>
      <c r="F564" s="11">
        <v>35775</v>
      </c>
      <c r="G564" s="24">
        <f>IF(MONTH(F564)&lt;7,2025-YEAR(F564),2025-YEAR(F564)-1)</f>
        <v>27</v>
      </c>
      <c r="H564" s="14">
        <v>60</v>
      </c>
      <c r="I564" s="14">
        <v>54</v>
      </c>
      <c r="J564" s="14">
        <v>6</v>
      </c>
      <c r="K564" s="14">
        <v>74</v>
      </c>
      <c r="L564" s="14">
        <v>0</v>
      </c>
      <c r="M564" s="14">
        <v>7.5</v>
      </c>
      <c r="N564" s="14">
        <v>12.5</v>
      </c>
      <c r="O564" s="14">
        <v>7.5</v>
      </c>
      <c r="P564" s="14">
        <v>0</v>
      </c>
      <c r="Q564" s="14" t="s">
        <v>38</v>
      </c>
      <c r="R564" s="14">
        <v>-4</v>
      </c>
      <c r="S564" s="14">
        <v>0</v>
      </c>
      <c r="T564" s="14">
        <v>34</v>
      </c>
      <c r="U564" s="14">
        <v>13</v>
      </c>
      <c r="V564" s="14">
        <v>8.6999999999999993</v>
      </c>
      <c r="W564" s="14">
        <v>26.7</v>
      </c>
      <c r="X564" s="14">
        <v>15.2</v>
      </c>
      <c r="Y564" s="14">
        <v>0</v>
      </c>
      <c r="Z564" s="14" t="s">
        <v>38</v>
      </c>
      <c r="AA564" s="14">
        <v>-4</v>
      </c>
      <c r="AB564" s="14">
        <v>0</v>
      </c>
      <c r="AC564" s="14" t="s">
        <v>244</v>
      </c>
      <c r="AD564" s="14" t="s">
        <v>40</v>
      </c>
      <c r="AE564" s="14">
        <v>16</v>
      </c>
      <c r="AF564" s="14" t="s">
        <v>57</v>
      </c>
      <c r="AG564" s="14" t="s">
        <v>41</v>
      </c>
      <c r="AH564" s="14">
        <v>1</v>
      </c>
      <c r="AN564" s="14">
        <v>407</v>
      </c>
      <c r="AP564" s="14">
        <v>407</v>
      </c>
      <c r="AQ564" s="14" t="s">
        <v>246</v>
      </c>
      <c r="AR564" s="9" t="s">
        <v>3497</v>
      </c>
      <c r="AS564" s="3">
        <v>144210</v>
      </c>
      <c r="AT564" s="3">
        <v>27599</v>
      </c>
      <c r="AU564" s="13" t="str">
        <f>HYPERLINK(AX564,_xlfn.CONCAT("BR:",D564))</f>
        <v>BR:Hurtubise,Jacob*</v>
      </c>
      <c r="AV564" s="13" t="str">
        <f>HYPERLINK(AY564,_xlfn.CONCAT("BP:",D564))</f>
        <v>BP:Hurtubise,Jacob*</v>
      </c>
      <c r="AW564" s="13" t="str">
        <f>HYPERLINK(AZ564,_xlfn.CONCAT("FG:",D564))</f>
        <v>FG:Hurtubise,Jacob*</v>
      </c>
      <c r="AX564" t="s">
        <v>3496</v>
      </c>
      <c r="AY564" t="s">
        <v>3495</v>
      </c>
      <c r="AZ564" t="s">
        <v>4017</v>
      </c>
    </row>
    <row r="565" spans="1:52" x14ac:dyDescent="0.25">
      <c r="A565" s="8"/>
      <c r="D565" s="23" t="s">
        <v>3503</v>
      </c>
      <c r="E565" s="14" t="s">
        <v>1080</v>
      </c>
      <c r="F565" s="11">
        <v>35058</v>
      </c>
      <c r="G565" s="24">
        <f>IF(MONTH(F565)&lt;7,2025-YEAR(F565),2025-YEAR(F565)-1)</f>
        <v>29</v>
      </c>
      <c r="H565" s="14">
        <v>151</v>
      </c>
      <c r="I565" s="14">
        <v>139</v>
      </c>
      <c r="J565" s="14">
        <v>12</v>
      </c>
      <c r="K565" s="14">
        <v>51</v>
      </c>
      <c r="L565" s="14">
        <v>10</v>
      </c>
      <c r="M565" s="14">
        <v>4</v>
      </c>
      <c r="N565" s="14">
        <v>17</v>
      </c>
      <c r="O565" s="14">
        <v>11.2</v>
      </c>
      <c r="P565" s="14">
        <v>1.6</v>
      </c>
      <c r="Q565" s="14" t="s">
        <v>111</v>
      </c>
      <c r="R565" s="14">
        <v>0</v>
      </c>
      <c r="S565" s="14">
        <v>8</v>
      </c>
      <c r="T565" s="14">
        <v>48</v>
      </c>
      <c r="U565" s="14">
        <v>8</v>
      </c>
      <c r="V565" s="14">
        <v>0</v>
      </c>
      <c r="W565" s="14">
        <v>11</v>
      </c>
      <c r="X565" s="14">
        <v>0</v>
      </c>
      <c r="Y565" s="14">
        <v>0</v>
      </c>
      <c r="Z565" s="14" t="s">
        <v>84</v>
      </c>
      <c r="AA565" s="14">
        <v>0</v>
      </c>
      <c r="AB565" s="14">
        <v>9</v>
      </c>
      <c r="AC565" s="14" t="s">
        <v>44</v>
      </c>
      <c r="AD565" s="14" t="s">
        <v>47</v>
      </c>
      <c r="AE565" s="14">
        <v>9</v>
      </c>
      <c r="AF565" s="14" t="s">
        <v>41</v>
      </c>
      <c r="AG565" s="14" t="s">
        <v>41</v>
      </c>
      <c r="AH565" s="14">
        <v>2</v>
      </c>
      <c r="AI565" s="14">
        <v>214</v>
      </c>
      <c r="AQ565" s="14" t="s">
        <v>675</v>
      </c>
      <c r="AR565" s="9" t="s">
        <v>3504</v>
      </c>
      <c r="AS565" s="3">
        <v>104814</v>
      </c>
      <c r="AT565" s="3">
        <v>17276</v>
      </c>
      <c r="AU565" s="13" t="str">
        <f>HYPERLINK(AX565,_xlfn.CONCAT("BR:",D565))</f>
        <v>BR:Jackson,Alex</v>
      </c>
      <c r="AV565" s="13" t="str">
        <f>HYPERLINK(AY565,_xlfn.CONCAT("BP:",D565))</f>
        <v>BP:Jackson,Alex</v>
      </c>
      <c r="AW565" s="13" t="str">
        <f>HYPERLINK(AZ565,_xlfn.CONCAT("FG:",D565))</f>
        <v>FG:Jackson,Alex</v>
      </c>
      <c r="AX565" t="s">
        <v>3505</v>
      </c>
      <c r="AY565" t="s">
        <v>3506</v>
      </c>
      <c r="AZ565" t="s">
        <v>4023</v>
      </c>
    </row>
    <row r="566" spans="1:52" x14ac:dyDescent="0.25">
      <c r="A566" s="8"/>
      <c r="D566" s="23" t="s">
        <v>1415</v>
      </c>
      <c r="E566" s="14" t="s">
        <v>1168</v>
      </c>
      <c r="F566" s="11">
        <v>33404</v>
      </c>
      <c r="G566" s="24">
        <f>IF(MONTH(F566)&lt;7,2025-YEAR(F566),2025-YEAR(F566)-1)</f>
        <v>34</v>
      </c>
      <c r="H566" s="14">
        <v>202</v>
      </c>
      <c r="I566" s="14">
        <v>190</v>
      </c>
      <c r="J566" s="14">
        <v>12</v>
      </c>
      <c r="K566" s="14">
        <v>20</v>
      </c>
      <c r="L566" s="14">
        <v>0</v>
      </c>
      <c r="M566" s="14">
        <v>0</v>
      </c>
      <c r="N566" s="14">
        <v>6</v>
      </c>
      <c r="O566" s="14">
        <v>0</v>
      </c>
      <c r="P566" s="14">
        <v>0</v>
      </c>
      <c r="Q566" s="14" t="s">
        <v>43</v>
      </c>
      <c r="R566" s="14">
        <v>0</v>
      </c>
      <c r="S566" s="14">
        <v>11</v>
      </c>
      <c r="T566" s="14">
        <v>21</v>
      </c>
      <c r="U566" s="14">
        <v>4</v>
      </c>
      <c r="V566" s="14">
        <v>14.9</v>
      </c>
      <c r="W566" s="14">
        <v>24.9</v>
      </c>
      <c r="X566" s="14">
        <v>18.7</v>
      </c>
      <c r="Y566" s="14">
        <v>1.2</v>
      </c>
      <c r="Z566" s="14" t="s">
        <v>38</v>
      </c>
      <c r="AA566" s="14">
        <v>5</v>
      </c>
      <c r="AB566" s="14">
        <v>11</v>
      </c>
      <c r="AC566" s="14" t="s">
        <v>90</v>
      </c>
      <c r="AD566" s="14" t="s">
        <v>57</v>
      </c>
      <c r="AE566" s="14">
        <v>16</v>
      </c>
      <c r="AF566" s="14" t="s">
        <v>41</v>
      </c>
      <c r="AG566" s="14" t="s">
        <v>41</v>
      </c>
      <c r="AH566" s="14">
        <v>1</v>
      </c>
      <c r="AN566" s="14">
        <v>113</v>
      </c>
      <c r="AO566" s="14">
        <v>213</v>
      </c>
      <c r="AP566" s="14">
        <v>113</v>
      </c>
      <c r="AQ566" s="14" t="s">
        <v>695</v>
      </c>
      <c r="AR566" s="9" t="s">
        <v>2400</v>
      </c>
      <c r="AS566" s="3">
        <v>100300</v>
      </c>
      <c r="AT566" s="3">
        <v>13768</v>
      </c>
      <c r="AU566" s="13" t="str">
        <f>HYPERLINK(AX566,_xlfn.CONCAT("BR:",D566))</f>
        <v>BR:Jankowski,Travis*</v>
      </c>
      <c r="AV566" s="13" t="str">
        <f>HYPERLINK(AY566,_xlfn.CONCAT("BP:",D566))</f>
        <v>BP:Jankowski,Travis*</v>
      </c>
      <c r="AW566" s="13" t="str">
        <f>HYPERLINK(AZ566,_xlfn.CONCAT("FG:",D566))</f>
        <v>FG:Jankowski,Travis*</v>
      </c>
      <c r="AX566" t="s">
        <v>2401</v>
      </c>
      <c r="AY566" t="s">
        <v>2402</v>
      </c>
      <c r="AZ566" t="s">
        <v>4024</v>
      </c>
    </row>
    <row r="567" spans="1:52" x14ac:dyDescent="0.25">
      <c r="A567" s="8"/>
      <c r="D567" s="23" t="s">
        <v>1418</v>
      </c>
      <c r="E567" s="14" t="s">
        <v>1029</v>
      </c>
      <c r="F567" s="11">
        <v>35396</v>
      </c>
      <c r="G567" s="24">
        <f>IF(MONTH(F567)&lt;7,2025-YEAR(F567),2025-YEAR(F567)-1)</f>
        <v>28</v>
      </c>
      <c r="H567" s="14">
        <v>346</v>
      </c>
      <c r="I567" s="14">
        <v>324</v>
      </c>
      <c r="J567" s="14">
        <v>22</v>
      </c>
      <c r="K567" s="14">
        <v>14</v>
      </c>
      <c r="L567" s="14">
        <v>3</v>
      </c>
      <c r="M567" s="14">
        <v>21.1</v>
      </c>
      <c r="N567" s="14">
        <v>25.1</v>
      </c>
      <c r="O567" s="14">
        <v>27.1</v>
      </c>
      <c r="P567" s="14">
        <v>0</v>
      </c>
      <c r="Q567" s="14" t="s">
        <v>38</v>
      </c>
      <c r="R567" s="14">
        <v>-13</v>
      </c>
      <c r="S567" s="14">
        <v>28</v>
      </c>
      <c r="T567" s="14">
        <v>20</v>
      </c>
      <c r="U567" s="14">
        <v>6</v>
      </c>
      <c r="V567" s="14">
        <v>21</v>
      </c>
      <c r="W567" s="14">
        <v>28</v>
      </c>
      <c r="X567" s="14">
        <v>27.9</v>
      </c>
      <c r="Y567" s="14">
        <v>1.5</v>
      </c>
      <c r="Z567" s="14">
        <v>2</v>
      </c>
      <c r="AA567" s="14">
        <v>-14</v>
      </c>
      <c r="AB567" s="14">
        <v>27</v>
      </c>
      <c r="AC567" s="14" t="s">
        <v>69</v>
      </c>
      <c r="AD567" s="14" t="s">
        <v>41</v>
      </c>
      <c r="AE567" s="14">
        <v>9</v>
      </c>
      <c r="AF567" s="14" t="s">
        <v>41</v>
      </c>
      <c r="AG567" s="14" t="s">
        <v>40</v>
      </c>
      <c r="AH567" s="14">
        <v>3</v>
      </c>
      <c r="AP567" s="14">
        <v>503</v>
      </c>
      <c r="AQ567" s="14" t="s">
        <v>114</v>
      </c>
      <c r="AR567" s="9" t="s">
        <v>2409</v>
      </c>
      <c r="AS567" s="3">
        <v>104176</v>
      </c>
      <c r="AT567" s="3">
        <v>17484</v>
      </c>
      <c r="AU567" s="13" t="str">
        <f>HYPERLINK(AX567,_xlfn.CONCAT("BR:",D567))</f>
        <v>BR:Jimenez,Eloy</v>
      </c>
      <c r="AV567" s="13" t="str">
        <f>HYPERLINK(AY567,_xlfn.CONCAT("BP:",D567))</f>
        <v>BP:Jimenez,Eloy</v>
      </c>
      <c r="AW567" s="13" t="str">
        <f>HYPERLINK(AZ567,_xlfn.CONCAT("FG:",D567))</f>
        <v>FG:Jimenez,Eloy</v>
      </c>
      <c r="AX567" t="s">
        <v>2410</v>
      </c>
      <c r="AY567" t="s">
        <v>2411</v>
      </c>
      <c r="AZ567" t="s">
        <v>4028</v>
      </c>
    </row>
    <row r="568" spans="1:52" x14ac:dyDescent="0.25">
      <c r="A568" s="8"/>
      <c r="D568" s="23" t="s">
        <v>1420</v>
      </c>
      <c r="E568" s="14" t="s">
        <v>1049</v>
      </c>
      <c r="F568" s="11">
        <v>34999</v>
      </c>
      <c r="G568" s="24">
        <f>IF(MONTH(F568)&lt;7,2025-YEAR(F568),2025-YEAR(F568)-1)</f>
        <v>29</v>
      </c>
      <c r="H568" s="14">
        <v>70</v>
      </c>
      <c r="I568" s="14">
        <v>63</v>
      </c>
      <c r="J568" s="14">
        <v>7</v>
      </c>
      <c r="K568" s="14">
        <v>13</v>
      </c>
      <c r="L568" s="14">
        <v>22</v>
      </c>
      <c r="M568" s="14">
        <v>12.2</v>
      </c>
      <c r="N568" s="14">
        <v>34.200000000000003</v>
      </c>
      <c r="O568" s="14">
        <v>12.7</v>
      </c>
      <c r="P568" s="14">
        <v>0</v>
      </c>
      <c r="Q568" s="14" t="s">
        <v>38</v>
      </c>
      <c r="R568" s="14">
        <v>-3</v>
      </c>
      <c r="S568" s="14">
        <v>9</v>
      </c>
      <c r="T568" s="14">
        <v>13</v>
      </c>
      <c r="U568" s="14">
        <v>2</v>
      </c>
      <c r="V568" s="14">
        <v>14.8</v>
      </c>
      <c r="W568" s="14">
        <v>16.8</v>
      </c>
      <c r="X568" s="14">
        <v>15.6</v>
      </c>
      <c r="Y568" s="14">
        <v>0</v>
      </c>
      <c r="Z568" s="14" t="s">
        <v>38</v>
      </c>
      <c r="AA568" s="14">
        <v>-3</v>
      </c>
      <c r="AB568" s="14">
        <v>12</v>
      </c>
      <c r="AC568" s="14" t="s">
        <v>615</v>
      </c>
      <c r="AD568" s="14" t="s">
        <v>41</v>
      </c>
      <c r="AE568" s="14">
        <v>16</v>
      </c>
      <c r="AF568" s="14" t="s">
        <v>25</v>
      </c>
      <c r="AG568" s="14" t="s">
        <v>40</v>
      </c>
      <c r="AH568" s="14">
        <v>1</v>
      </c>
      <c r="AN568" s="14">
        <v>201</v>
      </c>
      <c r="AO568" s="14">
        <v>201</v>
      </c>
      <c r="AP568" s="14">
        <v>201</v>
      </c>
      <c r="AQ568" s="14" t="s">
        <v>616</v>
      </c>
      <c r="AR568" s="9" t="s">
        <v>2415</v>
      </c>
      <c r="AS568" s="3">
        <v>110092</v>
      </c>
      <c r="AT568" s="3">
        <v>20002</v>
      </c>
      <c r="AU568" s="13" t="str">
        <f>HYPERLINK(AX568,_xlfn.CONCAT("BR:",D568))</f>
        <v>BR:Johnson,Bryce+</v>
      </c>
      <c r="AV568" s="13" t="str">
        <f>HYPERLINK(AY568,_xlfn.CONCAT("BP:",D568))</f>
        <v>BP:Johnson,Bryce+</v>
      </c>
      <c r="AW568" s="13" t="str">
        <f>HYPERLINK(AZ568,_xlfn.CONCAT("FG:",D568))</f>
        <v>FG:Johnson,Bryce+</v>
      </c>
      <c r="AX568" t="s">
        <v>2416</v>
      </c>
      <c r="AY568" t="s">
        <v>2417</v>
      </c>
      <c r="AZ568" t="s">
        <v>4031</v>
      </c>
    </row>
    <row r="569" spans="1:52" x14ac:dyDescent="0.25">
      <c r="A569" s="8"/>
      <c r="B569" t="s">
        <v>1018</v>
      </c>
      <c r="D569" s="23" t="s">
        <v>3511</v>
      </c>
      <c r="E569" s="14" t="s">
        <v>1029</v>
      </c>
      <c r="F569" s="11">
        <v>34891</v>
      </c>
      <c r="G569" s="24">
        <f>IF(MONTH(F569)&lt;7,2025-YEAR(F569),2025-YEAR(F569)-1)</f>
        <v>29</v>
      </c>
      <c r="H569" s="14">
        <v>1</v>
      </c>
      <c r="I569" s="14">
        <v>1</v>
      </c>
      <c r="J569" s="14">
        <v>0</v>
      </c>
      <c r="K569" s="14">
        <v>0</v>
      </c>
      <c r="L569" s="14">
        <v>0</v>
      </c>
      <c r="M569" s="14">
        <v>0</v>
      </c>
      <c r="N569" s="14">
        <v>0</v>
      </c>
      <c r="O569" s="14">
        <v>0</v>
      </c>
      <c r="P569" s="14">
        <v>0</v>
      </c>
      <c r="Q569" s="14" t="s">
        <v>43</v>
      </c>
      <c r="R569" s="14">
        <v>0</v>
      </c>
      <c r="S569" s="14">
        <v>0</v>
      </c>
      <c r="T569" s="14">
        <v>0</v>
      </c>
      <c r="U569" s="14">
        <v>0</v>
      </c>
      <c r="V569" s="14">
        <v>0</v>
      </c>
      <c r="W569" s="14">
        <v>0</v>
      </c>
      <c r="X569" s="14">
        <v>0</v>
      </c>
      <c r="Y569" s="14">
        <v>0</v>
      </c>
      <c r="Z569" s="14" t="s">
        <v>43</v>
      </c>
      <c r="AA569" s="14">
        <v>0</v>
      </c>
      <c r="AB569" s="14">
        <v>0</v>
      </c>
      <c r="AC569" s="14" t="s">
        <v>53</v>
      </c>
      <c r="AD569" s="14" t="s">
        <v>47</v>
      </c>
      <c r="AE569" s="14">
        <v>15</v>
      </c>
      <c r="AF569" s="14" t="s">
        <v>41</v>
      </c>
      <c r="AG569" s="14" t="s">
        <v>40</v>
      </c>
      <c r="AH569" s="14">
        <v>1</v>
      </c>
      <c r="AP569" s="14">
        <v>414</v>
      </c>
      <c r="AQ569" s="14" t="s">
        <v>756</v>
      </c>
      <c r="AR569" s="9" t="s">
        <v>3512</v>
      </c>
      <c r="AS569" s="3">
        <v>108028</v>
      </c>
      <c r="AT569" s="3">
        <v>19643</v>
      </c>
      <c r="AU569" s="13" t="str">
        <f>HYPERLINK(AX569,_xlfn.CONCAT("BR:",D569))</f>
        <v>BR:Johnson,Daniel*</v>
      </c>
      <c r="AV569" s="13" t="str">
        <f>HYPERLINK(AY569,_xlfn.CONCAT("BP:",D569))</f>
        <v>BP:Johnson,Daniel*</v>
      </c>
      <c r="AW569" s="13" t="str">
        <f>HYPERLINK(AZ569,_xlfn.CONCAT("FG:",D569))</f>
        <v>FG:Johnson,Daniel*</v>
      </c>
      <c r="AX569" t="s">
        <v>3513</v>
      </c>
      <c r="AY569" t="s">
        <v>3514</v>
      </c>
      <c r="AZ569" t="s">
        <v>4032</v>
      </c>
    </row>
    <row r="570" spans="1:52" x14ac:dyDescent="0.25">
      <c r="A570" s="8"/>
      <c r="B570" t="s">
        <v>1018</v>
      </c>
      <c r="D570" s="23" t="s">
        <v>3518</v>
      </c>
      <c r="E570" s="14" t="s">
        <v>4582</v>
      </c>
      <c r="F570" s="11">
        <v>35861</v>
      </c>
      <c r="G570" s="24">
        <f>IF(MONTH(F570)&lt;7,2025-YEAR(F570),2025-YEAR(F570)-1)</f>
        <v>27</v>
      </c>
      <c r="H570" s="14">
        <v>6</v>
      </c>
      <c r="I570" s="14">
        <v>5</v>
      </c>
      <c r="J570" s="14">
        <v>1</v>
      </c>
      <c r="K570" s="14">
        <v>57</v>
      </c>
      <c r="L570" s="14">
        <v>0</v>
      </c>
      <c r="M570" s="14">
        <v>0</v>
      </c>
      <c r="N570" s="14">
        <v>0</v>
      </c>
      <c r="O570" s="14">
        <v>0</v>
      </c>
      <c r="P570" s="14">
        <v>0</v>
      </c>
      <c r="Q570" s="14" t="s">
        <v>43</v>
      </c>
      <c r="R570" s="14">
        <v>0</v>
      </c>
      <c r="S570" s="14">
        <v>0</v>
      </c>
      <c r="T570" s="14">
        <v>39</v>
      </c>
      <c r="U570" s="14">
        <v>26</v>
      </c>
      <c r="V570" s="14">
        <v>7.5</v>
      </c>
      <c r="W570" s="14">
        <v>33.5</v>
      </c>
      <c r="X570" s="14">
        <v>30</v>
      </c>
      <c r="Y570" s="14">
        <v>7.5</v>
      </c>
      <c r="Z570" s="14" t="s">
        <v>52</v>
      </c>
      <c r="AA570" s="14">
        <v>0</v>
      </c>
      <c r="AB570" s="14">
        <v>0</v>
      </c>
      <c r="AC570" s="14" t="s">
        <v>53</v>
      </c>
      <c r="AD570" s="14" t="s">
        <v>47</v>
      </c>
      <c r="AE570" s="14">
        <v>17</v>
      </c>
      <c r="AF570" s="14" t="s">
        <v>41</v>
      </c>
      <c r="AG570" s="14" t="s">
        <v>41</v>
      </c>
      <c r="AH570" s="14">
        <v>1</v>
      </c>
      <c r="AP570" s="14">
        <v>413</v>
      </c>
      <c r="AQ570" s="14" t="s">
        <v>779</v>
      </c>
      <c r="AR570" s="9" t="s">
        <v>3517</v>
      </c>
      <c r="AS570" s="3">
        <v>125028</v>
      </c>
      <c r="AT570" s="3">
        <v>25448</v>
      </c>
      <c r="AU570" s="13" t="str">
        <f>HYPERLINK(AX570,_xlfn.CONCAT("BR:",D570))</f>
        <v>BR:Jones,Greg+</v>
      </c>
      <c r="AV570" s="13" t="str">
        <f>HYPERLINK(AY570,_xlfn.CONCAT("BP:",D570))</f>
        <v>BP:Jones,Greg+</v>
      </c>
      <c r="AW570" s="13" t="str">
        <f>HYPERLINK(AZ570,_xlfn.CONCAT("FG:",D570))</f>
        <v>FG:Jones,Greg+</v>
      </c>
      <c r="AX570" t="s">
        <v>3516</v>
      </c>
      <c r="AY570" t="s">
        <v>3515</v>
      </c>
      <c r="AZ570" t="s">
        <v>4034</v>
      </c>
    </row>
    <row r="571" spans="1:52" x14ac:dyDescent="0.25">
      <c r="A571" s="8"/>
      <c r="B571" t="s">
        <v>1018</v>
      </c>
      <c r="D571" s="23" t="s">
        <v>1421</v>
      </c>
      <c r="E571" s="14" t="s">
        <v>1092</v>
      </c>
      <c r="F571" s="11">
        <v>35646</v>
      </c>
      <c r="G571" s="24">
        <f>IF(MONTH(F571)&lt;7,2025-YEAR(F571),2025-YEAR(F571)-1)</f>
        <v>27</v>
      </c>
      <c r="H571" s="14">
        <v>44</v>
      </c>
      <c r="I571" s="14">
        <v>42</v>
      </c>
      <c r="J571" s="14">
        <v>2</v>
      </c>
      <c r="K571" s="14">
        <v>47</v>
      </c>
      <c r="L571" s="14">
        <v>8</v>
      </c>
      <c r="M571" s="14">
        <v>27.6</v>
      </c>
      <c r="N571" s="14">
        <v>44.6</v>
      </c>
      <c r="O571" s="14">
        <v>52.5</v>
      </c>
      <c r="P571" s="14">
        <v>2.5</v>
      </c>
      <c r="Q571" s="14">
        <v>4</v>
      </c>
      <c r="R571" s="14">
        <v>4</v>
      </c>
      <c r="S571" s="14">
        <v>0</v>
      </c>
      <c r="T571" s="14">
        <v>47</v>
      </c>
      <c r="U571" s="14">
        <v>0</v>
      </c>
      <c r="V571" s="14">
        <v>5.0999999999999996</v>
      </c>
      <c r="W571" s="14">
        <v>14.1</v>
      </c>
      <c r="X571" s="14">
        <v>5.0999999999999996</v>
      </c>
      <c r="Y571" s="14">
        <v>0</v>
      </c>
      <c r="Z571" s="14" t="s">
        <v>38</v>
      </c>
      <c r="AA571" s="14">
        <v>4</v>
      </c>
      <c r="AB571" s="14">
        <v>0</v>
      </c>
      <c r="AC571" s="14" t="s">
        <v>774</v>
      </c>
      <c r="AD571" s="14" t="s">
        <v>41</v>
      </c>
      <c r="AE571" s="14">
        <v>14</v>
      </c>
      <c r="AF571" s="14" t="s">
        <v>40</v>
      </c>
      <c r="AG571" s="14" t="s">
        <v>41</v>
      </c>
      <c r="AH571" s="14">
        <v>1</v>
      </c>
      <c r="AK571" s="14">
        <v>426</v>
      </c>
      <c r="AL571" s="14">
        <v>465</v>
      </c>
      <c r="AN571" s="14">
        <v>425</v>
      </c>
      <c r="AP571" s="14">
        <v>425</v>
      </c>
      <c r="AQ571" s="14" t="s">
        <v>809</v>
      </c>
      <c r="AR571" s="9" t="s">
        <v>2418</v>
      </c>
      <c r="AS571" s="3">
        <v>106217</v>
      </c>
      <c r="AT571" s="3">
        <v>18872</v>
      </c>
      <c r="AU571" s="13" t="str">
        <f>HYPERLINK(AX571,_xlfn.CONCAT("BR:",D571))</f>
        <v>BR:Jones,Jahmai</v>
      </c>
      <c r="AV571" s="13" t="str">
        <f>HYPERLINK(AY571,_xlfn.CONCAT("BP:",D571))</f>
        <v>BP:Jones,Jahmai</v>
      </c>
      <c r="AW571" s="13" t="str">
        <f>HYPERLINK(AZ571,_xlfn.CONCAT("FG:",D571))</f>
        <v>FG:Jones,Jahmai</v>
      </c>
      <c r="AX571" t="s">
        <v>2419</v>
      </c>
      <c r="AY571" t="s">
        <v>2420</v>
      </c>
      <c r="AZ571" t="s">
        <v>4035</v>
      </c>
    </row>
    <row r="572" spans="1:52" x14ac:dyDescent="0.25">
      <c r="A572" s="8"/>
      <c r="B572" t="s">
        <v>1018</v>
      </c>
      <c r="D572" s="23" t="s">
        <v>3522</v>
      </c>
      <c r="E572" s="14" t="s">
        <v>220</v>
      </c>
      <c r="F572" s="11">
        <v>34966</v>
      </c>
      <c r="G572" s="24">
        <f>IF(MONTH(F572)&lt;7,2025-YEAR(F572),2025-YEAR(F572)-1)</f>
        <v>29</v>
      </c>
      <c r="H572" s="14">
        <v>10</v>
      </c>
      <c r="I572" s="14">
        <v>10</v>
      </c>
      <c r="J572" s="14">
        <v>0</v>
      </c>
      <c r="K572" s="14">
        <v>17</v>
      </c>
      <c r="L572" s="14">
        <v>0</v>
      </c>
      <c r="M572" s="14">
        <v>0</v>
      </c>
      <c r="N572" s="14">
        <v>0</v>
      </c>
      <c r="O572" s="14">
        <v>0</v>
      </c>
      <c r="P572" s="14">
        <v>0</v>
      </c>
      <c r="Q572" s="14" t="s">
        <v>43</v>
      </c>
      <c r="R572" s="14">
        <v>0</v>
      </c>
      <c r="S572" s="14">
        <v>0</v>
      </c>
      <c r="T572" s="14">
        <v>58</v>
      </c>
      <c r="U572" s="14">
        <v>0</v>
      </c>
      <c r="V572" s="14">
        <v>16.3</v>
      </c>
      <c r="W572" s="14">
        <v>16.3</v>
      </c>
      <c r="X572" s="14">
        <v>32.6</v>
      </c>
      <c r="Y572" s="14">
        <v>0</v>
      </c>
      <c r="Z572" s="14" t="s">
        <v>43</v>
      </c>
      <c r="AA572" s="14">
        <v>0</v>
      </c>
      <c r="AB572" s="14">
        <v>0</v>
      </c>
      <c r="AC572" s="14" t="s">
        <v>53</v>
      </c>
      <c r="AD572" s="14" t="s">
        <v>47</v>
      </c>
      <c r="AE572" s="14">
        <v>12</v>
      </c>
      <c r="AF572" s="14" t="s">
        <v>41</v>
      </c>
      <c r="AG572" s="14" t="s">
        <v>41</v>
      </c>
      <c r="AH572" s="14">
        <v>1</v>
      </c>
      <c r="AK572" s="14">
        <v>405</v>
      </c>
      <c r="AN572" s="14">
        <v>407</v>
      </c>
      <c r="AP572" s="14">
        <v>407</v>
      </c>
      <c r="AQ572" s="14" t="s">
        <v>771</v>
      </c>
      <c r="AR572" s="9" t="s">
        <v>3521</v>
      </c>
      <c r="AS572" s="3">
        <v>125107</v>
      </c>
      <c r="AT572" s="3">
        <v>25138</v>
      </c>
      <c r="AU572" s="13" t="str">
        <f>HYPERLINK(AX572,_xlfn.CONCAT("BR:",D572))</f>
        <v>BR:Jordan,Levi</v>
      </c>
      <c r="AV572" s="13" t="str">
        <f>HYPERLINK(AY572,_xlfn.CONCAT("BP:",D572))</f>
        <v>BP:Jordan,Levi</v>
      </c>
      <c r="AW572" s="13" t="str">
        <f>HYPERLINK(AZ572,_xlfn.CONCAT("FG:",D572))</f>
        <v>FG:Jordan,Levi</v>
      </c>
      <c r="AX572" t="s">
        <v>3520</v>
      </c>
      <c r="AY572" t="s">
        <v>3519</v>
      </c>
      <c r="AZ572" t="s">
        <v>4038</v>
      </c>
    </row>
    <row r="573" spans="1:52" x14ac:dyDescent="0.25">
      <c r="A573" s="8"/>
      <c r="D573" s="23" t="s">
        <v>1425</v>
      </c>
      <c r="E573" s="14" t="s">
        <v>1133</v>
      </c>
      <c r="F573" s="11">
        <v>35122</v>
      </c>
      <c r="G573" s="24">
        <f>IF(MONTH(F573)&lt;7,2025-YEAR(F573),2025-YEAR(F573)-1)</f>
        <v>29</v>
      </c>
      <c r="H573" s="14">
        <v>188</v>
      </c>
      <c r="I573" s="14">
        <v>173</v>
      </c>
      <c r="J573" s="14">
        <v>15</v>
      </c>
      <c r="K573" s="14">
        <v>41</v>
      </c>
      <c r="L573" s="14">
        <v>8</v>
      </c>
      <c r="M573" s="14">
        <v>21.5</v>
      </c>
      <c r="N573" s="14">
        <v>29.5</v>
      </c>
      <c r="O573" s="14">
        <v>30.7</v>
      </c>
      <c r="P573" s="14">
        <v>2.5</v>
      </c>
      <c r="Q573" s="14" t="s">
        <v>38</v>
      </c>
      <c r="R573" s="14">
        <v>6</v>
      </c>
      <c r="S573" s="14">
        <v>24</v>
      </c>
      <c r="T573" s="14">
        <v>23</v>
      </c>
      <c r="U573" s="14">
        <v>10</v>
      </c>
      <c r="V573" s="14">
        <v>7.4</v>
      </c>
      <c r="W573" s="14">
        <v>17.3</v>
      </c>
      <c r="X573" s="14">
        <v>13.5</v>
      </c>
      <c r="Y573" s="14">
        <v>0.8</v>
      </c>
      <c r="Z573" s="14">
        <v>1</v>
      </c>
      <c r="AA573" s="14">
        <v>6</v>
      </c>
      <c r="AB573" s="14">
        <v>23</v>
      </c>
      <c r="AC573" s="14" t="s">
        <v>170</v>
      </c>
      <c r="AD573" s="14" t="s">
        <v>25</v>
      </c>
      <c r="AE573" s="14">
        <v>14</v>
      </c>
      <c r="AF573" s="14" t="s">
        <v>41</v>
      </c>
      <c r="AG573" s="14" t="s">
        <v>41</v>
      </c>
      <c r="AH573" s="14">
        <v>1</v>
      </c>
      <c r="AN573" s="14">
        <v>304</v>
      </c>
      <c r="AO573" s="14">
        <v>404</v>
      </c>
      <c r="AP573" s="14">
        <v>304</v>
      </c>
      <c r="AQ573" s="14" t="s">
        <v>171</v>
      </c>
      <c r="AR573" s="9" t="s">
        <v>2430</v>
      </c>
      <c r="AS573" s="3">
        <v>110106</v>
      </c>
      <c r="AT573" s="3">
        <v>20311</v>
      </c>
      <c r="AU573" s="13" t="str">
        <f>HYPERLINK(AX573,_xlfn.CONCAT("BR:",D573))</f>
        <v>BR:Julks,Corey</v>
      </c>
      <c r="AV573" s="13" t="str">
        <f>HYPERLINK(AY573,_xlfn.CONCAT("BP:",D573))</f>
        <v>BP:Julks,Corey</v>
      </c>
      <c r="AW573" s="13" t="str">
        <f>HYPERLINK(AZ573,_xlfn.CONCAT("FG:",D573))</f>
        <v>FG:Julks,Corey</v>
      </c>
      <c r="AX573" t="s">
        <v>2431</v>
      </c>
      <c r="AY573" t="s">
        <v>2432</v>
      </c>
      <c r="AZ573" t="s">
        <v>4041</v>
      </c>
    </row>
    <row r="574" spans="1:52" x14ac:dyDescent="0.25">
      <c r="A574" s="8"/>
      <c r="D574" s="23" t="s">
        <v>3526</v>
      </c>
      <c r="E574" s="14" t="s">
        <v>369</v>
      </c>
      <c r="F574" s="11">
        <v>36095</v>
      </c>
      <c r="G574" s="24">
        <f>IF(MONTH(F574)&lt;7,2025-YEAR(F574),2025-YEAR(F574)-1)</f>
        <v>26</v>
      </c>
      <c r="H574" s="14">
        <v>104</v>
      </c>
      <c r="I574" s="14">
        <v>93</v>
      </c>
      <c r="J574" s="14">
        <v>11</v>
      </c>
      <c r="K574" s="14">
        <v>50</v>
      </c>
      <c r="L574" s="14">
        <v>9</v>
      </c>
      <c r="M574" s="14">
        <v>3.7</v>
      </c>
      <c r="N574" s="14">
        <v>17.7</v>
      </c>
      <c r="O574" s="14">
        <v>8</v>
      </c>
      <c r="P574" s="14">
        <v>1.5</v>
      </c>
      <c r="Q574" s="14" t="s">
        <v>111</v>
      </c>
      <c r="R574" s="14">
        <v>0</v>
      </c>
      <c r="S574" s="14">
        <v>0</v>
      </c>
      <c r="T574" s="14">
        <v>58</v>
      </c>
      <c r="U574" s="14">
        <v>13</v>
      </c>
      <c r="V574" s="14">
        <v>7.1</v>
      </c>
      <c r="W574" s="14">
        <v>25.1</v>
      </c>
      <c r="X574" s="14">
        <v>15.5</v>
      </c>
      <c r="Y574" s="14">
        <v>2.8</v>
      </c>
      <c r="Z574" s="14">
        <v>4</v>
      </c>
      <c r="AA574" s="14">
        <v>-2</v>
      </c>
      <c r="AB574" s="14">
        <v>0</v>
      </c>
      <c r="AC574" s="14" t="s">
        <v>44</v>
      </c>
      <c r="AD574" s="14" t="s">
        <v>41</v>
      </c>
      <c r="AE574" s="14">
        <v>8</v>
      </c>
      <c r="AF574" s="14" t="s">
        <v>41</v>
      </c>
      <c r="AG574" s="14" t="s">
        <v>41</v>
      </c>
      <c r="AH574" s="14">
        <v>1</v>
      </c>
      <c r="AJ574" s="14">
        <v>410</v>
      </c>
      <c r="AQ574" s="14" t="s">
        <v>289</v>
      </c>
      <c r="AR574" s="9" t="s">
        <v>3525</v>
      </c>
      <c r="AS574" s="3">
        <v>151383</v>
      </c>
      <c r="AT574" s="3">
        <v>29782</v>
      </c>
      <c r="AU574" s="13" t="str">
        <f>HYPERLINK(AX574,_xlfn.CONCAT("BR:",D574))</f>
        <v>BR:Kavadas,Niko*</v>
      </c>
      <c r="AV574" s="13" t="str">
        <f>HYPERLINK(AY574,_xlfn.CONCAT("BP:",D574))</f>
        <v>BP:Kavadas,Niko*</v>
      </c>
      <c r="AW574" s="13" t="str">
        <f>HYPERLINK(AZ574,_xlfn.CONCAT("FG:",D574))</f>
        <v>FG:Kavadas,Niko*</v>
      </c>
      <c r="AX574" t="s">
        <v>3524</v>
      </c>
      <c r="AY574" t="s">
        <v>3523</v>
      </c>
      <c r="AZ574" t="s">
        <v>4043</v>
      </c>
    </row>
    <row r="575" spans="1:52" x14ac:dyDescent="0.25">
      <c r="A575" s="8"/>
      <c r="B575" t="s">
        <v>1018</v>
      </c>
      <c r="D575" s="23" t="s">
        <v>3530</v>
      </c>
      <c r="E575" s="14" t="s">
        <v>1086</v>
      </c>
      <c r="F575" s="11">
        <v>35563</v>
      </c>
      <c r="G575" s="24">
        <f>IF(MONTH(F575)&lt;7,2025-YEAR(F575),2025-YEAR(F575)-1)</f>
        <v>28</v>
      </c>
      <c r="H575" s="14">
        <v>13</v>
      </c>
      <c r="I575" s="14">
        <v>13</v>
      </c>
      <c r="J575" s="14">
        <v>0</v>
      </c>
      <c r="K575" s="14">
        <v>0</v>
      </c>
      <c r="L575" s="14">
        <v>0</v>
      </c>
      <c r="M575" s="14">
        <v>0</v>
      </c>
      <c r="N575" s="14">
        <v>15</v>
      </c>
      <c r="O575" s="14">
        <v>0</v>
      </c>
      <c r="P575" s="14">
        <v>0</v>
      </c>
      <c r="Q575" s="14" t="s">
        <v>43</v>
      </c>
      <c r="R575" s="14">
        <v>0</v>
      </c>
      <c r="S575" s="14">
        <v>0</v>
      </c>
      <c r="T575" s="14">
        <v>0</v>
      </c>
      <c r="U575" s="14">
        <v>0</v>
      </c>
      <c r="V575" s="14">
        <v>13.9</v>
      </c>
      <c r="W575" s="14">
        <v>28.9</v>
      </c>
      <c r="X575" s="14">
        <v>51.7</v>
      </c>
      <c r="Y575" s="14">
        <v>12.6</v>
      </c>
      <c r="Z575" s="14" t="s">
        <v>52</v>
      </c>
      <c r="AA575" s="14">
        <v>0</v>
      </c>
      <c r="AB575" s="14">
        <v>0</v>
      </c>
      <c r="AC575" s="14" t="s">
        <v>53</v>
      </c>
      <c r="AD575" s="14" t="s">
        <v>47</v>
      </c>
      <c r="AE575" s="14">
        <v>16</v>
      </c>
      <c r="AF575" s="14" t="s">
        <v>41</v>
      </c>
      <c r="AG575" s="14" t="s">
        <v>40</v>
      </c>
      <c r="AH575" s="14">
        <v>1</v>
      </c>
      <c r="AO575" s="14">
        <v>305</v>
      </c>
      <c r="AQ575" s="14" t="s">
        <v>807</v>
      </c>
      <c r="AR575" s="9" t="s">
        <v>3529</v>
      </c>
      <c r="AS575" s="3">
        <v>125363</v>
      </c>
      <c r="AT575" s="3">
        <v>24496</v>
      </c>
      <c r="AU575" s="13" t="str">
        <f>HYPERLINK(AX575,_xlfn.CONCAT("BR:",D575))</f>
        <v>BR:Keirsey,DaShawn*</v>
      </c>
      <c r="AV575" s="13" t="str">
        <f>HYPERLINK(AY575,_xlfn.CONCAT("BP:",D575))</f>
        <v>BP:Keirsey,DaShawn*</v>
      </c>
      <c r="AW575" s="13" t="str">
        <f>HYPERLINK(AZ575,_xlfn.CONCAT("FG:",D575))</f>
        <v>FG:Keirsey,DaShawn*</v>
      </c>
      <c r="AX575" t="s">
        <v>3528</v>
      </c>
      <c r="AY575" t="s">
        <v>3527</v>
      </c>
      <c r="AZ575" t="s">
        <v>4044</v>
      </c>
    </row>
    <row r="576" spans="1:52" x14ac:dyDescent="0.25">
      <c r="A576" s="8"/>
      <c r="B576" t="s">
        <v>1018</v>
      </c>
      <c r="D576" s="23" t="s">
        <v>1431</v>
      </c>
      <c r="E576" s="14" t="s">
        <v>1029</v>
      </c>
      <c r="F576" s="11">
        <v>33542</v>
      </c>
      <c r="G576" s="24">
        <f>IF(MONTH(F576)&lt;7,2025-YEAR(F576),2025-YEAR(F576)-1)</f>
        <v>33</v>
      </c>
      <c r="H576" s="14">
        <v>10</v>
      </c>
      <c r="I576" s="14">
        <v>9</v>
      </c>
      <c r="J576" s="14">
        <v>1</v>
      </c>
      <c r="K576" s="14">
        <v>0</v>
      </c>
      <c r="L576" s="14">
        <v>0</v>
      </c>
      <c r="M576" s="14">
        <v>0</v>
      </c>
      <c r="N576" s="14">
        <v>0</v>
      </c>
      <c r="O576" s="14">
        <v>0</v>
      </c>
      <c r="P576" s="14">
        <v>0</v>
      </c>
      <c r="Q576" s="14" t="s">
        <v>43</v>
      </c>
      <c r="R576" s="14">
        <v>0</v>
      </c>
      <c r="S576" s="14">
        <v>0</v>
      </c>
      <c r="T576" s="14">
        <v>0</v>
      </c>
      <c r="U576" s="14">
        <v>12</v>
      </c>
      <c r="V576" s="14">
        <v>0</v>
      </c>
      <c r="W576" s="14">
        <v>12</v>
      </c>
      <c r="X576" s="14">
        <v>0</v>
      </c>
      <c r="Y576" s="14">
        <v>0</v>
      </c>
      <c r="Z576" s="14" t="s">
        <v>43</v>
      </c>
      <c r="AA576" s="14">
        <v>0</v>
      </c>
      <c r="AB576" s="14">
        <v>0</v>
      </c>
      <c r="AC576" s="14" t="s">
        <v>53</v>
      </c>
      <c r="AD576" s="14" t="s">
        <v>47</v>
      </c>
      <c r="AE576" s="14">
        <v>14</v>
      </c>
      <c r="AF576" s="14" t="s">
        <v>40</v>
      </c>
      <c r="AG576" s="14" t="s">
        <v>40</v>
      </c>
      <c r="AH576" s="14">
        <v>1</v>
      </c>
      <c r="AK576" s="14">
        <v>311</v>
      </c>
      <c r="AN576" s="14">
        <v>406</v>
      </c>
      <c r="AQ576" s="14" t="s">
        <v>757</v>
      </c>
      <c r="AR576" s="9" t="s">
        <v>2444</v>
      </c>
      <c r="AS576" s="3">
        <v>103417</v>
      </c>
      <c r="AT576" s="3">
        <v>14894</v>
      </c>
      <c r="AU576" s="13" t="str">
        <f>HYPERLINK(AX576,_xlfn.CONCAT("BR:",D576))</f>
        <v>BR:Kemp,Tony*</v>
      </c>
      <c r="AV576" s="13" t="str">
        <f>HYPERLINK(AY576,_xlfn.CONCAT("BP:",D576))</f>
        <v>BP:Kemp,Tony*</v>
      </c>
      <c r="AW576" s="13" t="str">
        <f>HYPERLINK(AZ576,_xlfn.CONCAT("FG:",D576))</f>
        <v>FG:Kemp,Tony*</v>
      </c>
      <c r="AX576" t="s">
        <v>2445</v>
      </c>
      <c r="AY576" t="s">
        <v>2446</v>
      </c>
      <c r="AZ576" t="s">
        <v>4047</v>
      </c>
    </row>
    <row r="577" spans="1:52" x14ac:dyDescent="0.25">
      <c r="A577" s="8"/>
      <c r="B577" t="s">
        <v>1018</v>
      </c>
      <c r="D577" s="23" t="s">
        <v>1432</v>
      </c>
      <c r="E577" s="14" t="s">
        <v>1067</v>
      </c>
      <c r="F577" s="11">
        <v>36073</v>
      </c>
      <c r="G577" s="24">
        <f>IF(MONTH(F577)&lt;7,2025-YEAR(F577),2025-YEAR(F577)-1)</f>
        <v>26</v>
      </c>
      <c r="H577" s="14">
        <v>25</v>
      </c>
      <c r="I577" s="14">
        <v>21</v>
      </c>
      <c r="J577" s="14">
        <v>4</v>
      </c>
      <c r="K577" s="14">
        <v>6</v>
      </c>
      <c r="L577" s="14">
        <v>37</v>
      </c>
      <c r="M577" s="14">
        <v>7.9</v>
      </c>
      <c r="N577" s="14">
        <v>44.9</v>
      </c>
      <c r="O577" s="14">
        <v>21.1</v>
      </c>
      <c r="P577" s="14">
        <v>3.4</v>
      </c>
      <c r="Q577" s="14" t="s">
        <v>192</v>
      </c>
      <c r="R577" s="14">
        <v>0</v>
      </c>
      <c r="S577" s="14">
        <v>0</v>
      </c>
      <c r="T577" s="14">
        <v>72</v>
      </c>
      <c r="U577" s="14">
        <v>12</v>
      </c>
      <c r="V577" s="14">
        <v>6.2</v>
      </c>
      <c r="W577" s="14">
        <v>18.2</v>
      </c>
      <c r="X577" s="14">
        <v>17.8</v>
      </c>
      <c r="Y577" s="14">
        <v>2.7</v>
      </c>
      <c r="Z577" s="14" t="s">
        <v>73</v>
      </c>
      <c r="AA577" s="14">
        <v>0</v>
      </c>
      <c r="AB577" s="14">
        <v>0</v>
      </c>
      <c r="AC577" s="14" t="s">
        <v>584</v>
      </c>
      <c r="AD577" s="14" t="s">
        <v>41</v>
      </c>
      <c r="AE577" s="14">
        <v>13</v>
      </c>
      <c r="AF577" s="14" t="s">
        <v>41</v>
      </c>
      <c r="AG577" s="14" t="s">
        <v>41</v>
      </c>
      <c r="AH577" s="14">
        <v>1</v>
      </c>
      <c r="AK577" s="14">
        <v>411</v>
      </c>
      <c r="AL577" s="14">
        <v>426</v>
      </c>
      <c r="AQ577" s="14" t="s">
        <v>747</v>
      </c>
      <c r="AR577" s="9" t="s">
        <v>2447</v>
      </c>
      <c r="AS577" s="3">
        <v>110120</v>
      </c>
      <c r="AT577" s="3">
        <v>22505</v>
      </c>
      <c r="AU577" s="13" t="str">
        <f>HYPERLINK(AX577,_xlfn.CONCAT("BR:",D577))</f>
        <v>BR:Kennedy,Buddy</v>
      </c>
      <c r="AV577" s="13" t="str">
        <f>HYPERLINK(AY577,_xlfn.CONCAT("BP:",D577))</f>
        <v>BP:Kennedy,Buddy</v>
      </c>
      <c r="AW577" s="13" t="str">
        <f>HYPERLINK(AZ577,_xlfn.CONCAT("FG:",D577))</f>
        <v>FG:Kennedy,Buddy</v>
      </c>
      <c r="AX577" t="s">
        <v>2448</v>
      </c>
      <c r="AY577" t="s">
        <v>2449</v>
      </c>
      <c r="AZ577" t="s">
        <v>4048</v>
      </c>
    </row>
    <row r="578" spans="1:52" x14ac:dyDescent="0.25">
      <c r="A578" s="8"/>
      <c r="B578" t="s">
        <v>1018</v>
      </c>
      <c r="D578" s="23" t="s">
        <v>1434</v>
      </c>
      <c r="E578" s="14" t="s">
        <v>4528</v>
      </c>
      <c r="F578" s="11">
        <v>35667</v>
      </c>
      <c r="G578" s="24">
        <f>IF(MONTH(F578)&lt;7,2025-YEAR(F578),2025-YEAR(F578)-1)</f>
        <v>27</v>
      </c>
      <c r="H578" s="14">
        <v>24</v>
      </c>
      <c r="I578" s="14">
        <v>21</v>
      </c>
      <c r="J578" s="14">
        <v>3</v>
      </c>
      <c r="K578" s="14">
        <v>53</v>
      </c>
      <c r="L578" s="14">
        <v>25</v>
      </c>
      <c r="M578" s="14">
        <v>0</v>
      </c>
      <c r="N578" s="14">
        <v>34</v>
      </c>
      <c r="O578" s="14">
        <v>0</v>
      </c>
      <c r="P578" s="14">
        <v>0</v>
      </c>
      <c r="Q578" s="14" t="s">
        <v>43</v>
      </c>
      <c r="R578" s="14">
        <v>0</v>
      </c>
      <c r="S578" s="14">
        <v>20</v>
      </c>
      <c r="T578" s="14">
        <v>29</v>
      </c>
      <c r="U578" s="14">
        <v>15</v>
      </c>
      <c r="V578" s="14">
        <v>0</v>
      </c>
      <c r="W578" s="14">
        <v>24</v>
      </c>
      <c r="X578" s="14">
        <v>0</v>
      </c>
      <c r="Y578" s="14">
        <v>0</v>
      </c>
      <c r="Z578" s="14" t="s">
        <v>43</v>
      </c>
      <c r="AA578" s="14">
        <v>0</v>
      </c>
      <c r="AB578" s="14">
        <v>25</v>
      </c>
      <c r="AC578" s="14" t="s">
        <v>53</v>
      </c>
      <c r="AD578" s="14" t="s">
        <v>47</v>
      </c>
      <c r="AE578" s="14">
        <v>13</v>
      </c>
      <c r="AF578" s="14" t="s">
        <v>41</v>
      </c>
      <c r="AG578" s="14" t="s">
        <v>41</v>
      </c>
      <c r="AH578" s="14">
        <v>1</v>
      </c>
      <c r="AJ578" s="14">
        <v>412</v>
      </c>
      <c r="AK578" s="14">
        <v>314</v>
      </c>
      <c r="AL578" s="14">
        <v>453</v>
      </c>
      <c r="AM578" s="14">
        <v>320</v>
      </c>
      <c r="AQ578" s="14" t="s">
        <v>782</v>
      </c>
      <c r="AR578" s="9" t="s">
        <v>2453</v>
      </c>
      <c r="AS578" s="3">
        <v>125480</v>
      </c>
      <c r="AT578" s="3">
        <v>25813</v>
      </c>
      <c r="AU578" s="13" t="str">
        <f>HYPERLINK(AX578,_xlfn.CONCAT("BR:",D578))</f>
        <v>BR:Kessinger,Grae</v>
      </c>
      <c r="AV578" s="13" t="str">
        <f>HYPERLINK(AY578,_xlfn.CONCAT("BP:",D578))</f>
        <v>BP:Kessinger,Grae</v>
      </c>
      <c r="AW578" s="13" t="str">
        <f>HYPERLINK(AZ578,_xlfn.CONCAT("FG:",D578))</f>
        <v>FG:Kessinger,Grae</v>
      </c>
      <c r="AX578" t="s">
        <v>2454</v>
      </c>
      <c r="AY578" t="s">
        <v>2455</v>
      </c>
      <c r="AZ578" t="s">
        <v>4050</v>
      </c>
    </row>
    <row r="579" spans="1:52" x14ac:dyDescent="0.25">
      <c r="A579" s="8"/>
      <c r="D579" s="23" t="s">
        <v>1438</v>
      </c>
      <c r="E579" s="14" t="s">
        <v>1086</v>
      </c>
      <c r="F579" s="11">
        <v>35743</v>
      </c>
      <c r="G579" s="24">
        <f>IF(MONTH(F579)&lt;7,2025-YEAR(F579),2025-YEAR(F579)-1)</f>
        <v>27</v>
      </c>
      <c r="H579" s="14">
        <v>174</v>
      </c>
      <c r="I579" s="14">
        <v>159</v>
      </c>
      <c r="J579" s="14">
        <v>15</v>
      </c>
      <c r="K579" s="14">
        <v>0</v>
      </c>
      <c r="L579" s="14">
        <v>0</v>
      </c>
      <c r="M579" s="14">
        <v>7.9</v>
      </c>
      <c r="N579" s="14">
        <v>8.9</v>
      </c>
      <c r="O579" s="14">
        <v>7.9</v>
      </c>
      <c r="P579" s="14">
        <v>0</v>
      </c>
      <c r="Q579" s="14" t="s">
        <v>38</v>
      </c>
      <c r="R579" s="14">
        <v>-3</v>
      </c>
      <c r="S579" s="14">
        <v>24</v>
      </c>
      <c r="T579" s="14">
        <v>36</v>
      </c>
      <c r="U579" s="14">
        <v>9</v>
      </c>
      <c r="V579" s="14">
        <v>11.7</v>
      </c>
      <c r="W579" s="14">
        <v>21.7</v>
      </c>
      <c r="X579" s="14">
        <v>28.8</v>
      </c>
      <c r="Y579" s="14">
        <v>1.9</v>
      </c>
      <c r="Z579" s="14">
        <v>2</v>
      </c>
      <c r="AA579" s="14">
        <v>0</v>
      </c>
      <c r="AB579" s="14">
        <v>21</v>
      </c>
      <c r="AC579" s="14" t="s">
        <v>53</v>
      </c>
      <c r="AD579" s="14" t="s">
        <v>47</v>
      </c>
      <c r="AE579" s="14">
        <v>11</v>
      </c>
      <c r="AF579" s="14" t="s">
        <v>41</v>
      </c>
      <c r="AG579" s="14" t="s">
        <v>41</v>
      </c>
      <c r="AH579" s="14">
        <v>5</v>
      </c>
      <c r="AJ579" s="14">
        <v>408</v>
      </c>
      <c r="AN579" s="14">
        <v>403</v>
      </c>
      <c r="AP579" s="14">
        <v>403</v>
      </c>
      <c r="AQ579" s="14" t="s">
        <v>474</v>
      </c>
      <c r="AR579" s="9" t="s">
        <v>2465</v>
      </c>
      <c r="AS579" s="3">
        <v>108055</v>
      </c>
      <c r="AT579" s="3">
        <v>20325</v>
      </c>
      <c r="AU579" s="13" t="str">
        <f>HYPERLINK(AX579,_xlfn.CONCAT("BR:",D579))</f>
        <v>BR:Kirilloff,Alex*</v>
      </c>
      <c r="AV579" s="13" t="str">
        <f>HYPERLINK(AY579,_xlfn.CONCAT("BP:",D579))</f>
        <v>BP:Kirilloff,Alex*</v>
      </c>
      <c r="AW579" s="13" t="str">
        <f>HYPERLINK(AZ579,_xlfn.CONCAT("FG:",D579))</f>
        <v>FG:Kirilloff,Alex*</v>
      </c>
      <c r="AX579" t="s">
        <v>2466</v>
      </c>
      <c r="AY579" t="s">
        <v>2467</v>
      </c>
      <c r="AZ579" t="s">
        <v>4054</v>
      </c>
    </row>
    <row r="580" spans="1:52" x14ac:dyDescent="0.25">
      <c r="A580" s="8"/>
      <c r="B580" t="s">
        <v>1018</v>
      </c>
      <c r="D580" s="23" t="s">
        <v>3531</v>
      </c>
      <c r="E580" s="14" t="s">
        <v>4573</v>
      </c>
      <c r="F580" s="11">
        <v>33551</v>
      </c>
      <c r="G580" s="24">
        <f>IF(MONTH(F580)&lt;7,2025-YEAR(F580),2025-YEAR(F580)-1)</f>
        <v>33</v>
      </c>
      <c r="H580" s="14">
        <v>6</v>
      </c>
      <c r="I580" s="14">
        <v>6</v>
      </c>
      <c r="J580" s="14">
        <v>0</v>
      </c>
      <c r="K580" s="14">
        <v>0</v>
      </c>
      <c r="L580" s="14">
        <v>0</v>
      </c>
      <c r="M580" s="14">
        <v>0</v>
      </c>
      <c r="N580" s="14">
        <v>0</v>
      </c>
      <c r="O580" s="14">
        <v>0</v>
      </c>
      <c r="P580" s="14">
        <v>0</v>
      </c>
      <c r="Q580" s="14" t="s">
        <v>43</v>
      </c>
      <c r="R580" s="14">
        <v>0</v>
      </c>
      <c r="S580" s="14">
        <v>0</v>
      </c>
      <c r="T580" s="14">
        <v>44</v>
      </c>
      <c r="U580" s="14">
        <v>0</v>
      </c>
      <c r="V580" s="14">
        <v>6.1</v>
      </c>
      <c r="W580" s="14">
        <v>6.1</v>
      </c>
      <c r="X580" s="14">
        <v>6.1</v>
      </c>
      <c r="Y580" s="14">
        <v>0</v>
      </c>
      <c r="Z580" s="14" t="s">
        <v>38</v>
      </c>
      <c r="AA580" s="14">
        <v>4</v>
      </c>
      <c r="AB580" s="14">
        <v>0</v>
      </c>
      <c r="AC580" s="14" t="s">
        <v>53</v>
      </c>
      <c r="AD580" s="14" t="s">
        <v>47</v>
      </c>
      <c r="AE580" s="14">
        <v>9</v>
      </c>
      <c r="AF580" s="14" t="s">
        <v>41</v>
      </c>
      <c r="AG580" s="14" t="s">
        <v>41</v>
      </c>
      <c r="AH580" s="14">
        <v>2</v>
      </c>
      <c r="AI580" s="14">
        <v>403</v>
      </c>
      <c r="AQ580" s="14" t="s">
        <v>825</v>
      </c>
      <c r="AR580" s="9" t="s">
        <v>3532</v>
      </c>
      <c r="AS580" s="3">
        <v>68908</v>
      </c>
      <c r="AT580" s="3">
        <v>14942</v>
      </c>
      <c r="AU580" s="13" t="str">
        <f>HYPERLINK(AX580,_xlfn.CONCAT("BR:",D580))</f>
        <v>BR:Knapp,Andrew+</v>
      </c>
      <c r="AV580" s="13" t="str">
        <f>HYPERLINK(AY580,_xlfn.CONCAT("BP:",D580))</f>
        <v>BP:Knapp,Andrew+</v>
      </c>
      <c r="AW580" s="13" t="str">
        <f>HYPERLINK(AZ580,_xlfn.CONCAT("FG:",D580))</f>
        <v>FG:Knapp,Andrew+</v>
      </c>
      <c r="AX580" t="s">
        <v>3533</v>
      </c>
      <c r="AY580" t="s">
        <v>3534</v>
      </c>
      <c r="AZ580" t="s">
        <v>4057</v>
      </c>
    </row>
    <row r="581" spans="1:52" x14ac:dyDescent="0.25">
      <c r="A581" s="8"/>
      <c r="D581" s="23" t="s">
        <v>1441</v>
      </c>
      <c r="E581" s="14" t="s">
        <v>1168</v>
      </c>
      <c r="F581" s="11">
        <v>34733</v>
      </c>
      <c r="G581" s="24">
        <f>IF(MONTH(F581)&lt;7,2025-YEAR(F581),2025-YEAR(F581)-1)</f>
        <v>30</v>
      </c>
      <c r="H581" s="14">
        <v>91</v>
      </c>
      <c r="I581" s="14">
        <v>90</v>
      </c>
      <c r="J581" s="14">
        <v>1</v>
      </c>
      <c r="K581" s="14">
        <v>31</v>
      </c>
      <c r="L581" s="14">
        <v>0</v>
      </c>
      <c r="M581" s="14">
        <v>4.0999999999999996</v>
      </c>
      <c r="N581" s="14">
        <v>6.1</v>
      </c>
      <c r="O581" s="14">
        <v>6.3</v>
      </c>
      <c r="P581" s="14">
        <v>0</v>
      </c>
      <c r="Q581" s="14" t="s">
        <v>38</v>
      </c>
      <c r="R581" s="14">
        <v>3</v>
      </c>
      <c r="S581" s="14">
        <v>17</v>
      </c>
      <c r="T581" s="14">
        <v>23</v>
      </c>
      <c r="U581" s="14">
        <v>0</v>
      </c>
      <c r="V581" s="14">
        <v>8.6</v>
      </c>
      <c r="W581" s="14">
        <v>10.6</v>
      </c>
      <c r="X581" s="14">
        <v>8.9</v>
      </c>
      <c r="Y581" s="14">
        <v>0.1</v>
      </c>
      <c r="Z581" s="14">
        <v>0</v>
      </c>
      <c r="AA581" s="14">
        <v>4</v>
      </c>
      <c r="AB581" s="14">
        <v>17</v>
      </c>
      <c r="AC581" s="14" t="s">
        <v>53</v>
      </c>
      <c r="AD581" s="14" t="s">
        <v>47</v>
      </c>
      <c r="AE581" s="14">
        <v>9</v>
      </c>
      <c r="AF581" s="14" t="s">
        <v>41</v>
      </c>
      <c r="AG581" s="14" t="s">
        <v>40</v>
      </c>
      <c r="AH581" s="14">
        <v>2</v>
      </c>
      <c r="AI581" s="14">
        <v>401</v>
      </c>
      <c r="AQ581" s="14" t="s">
        <v>698</v>
      </c>
      <c r="AR581" s="9" t="s">
        <v>2474</v>
      </c>
      <c r="AS581" s="3">
        <v>108059</v>
      </c>
      <c r="AT581" s="3">
        <v>19514</v>
      </c>
      <c r="AU581" s="13" t="str">
        <f>HYPERLINK(AX581,_xlfn.CONCAT("BR:",D581))</f>
        <v>BR:Knizner,Andrew</v>
      </c>
      <c r="AV581" s="13" t="str">
        <f>HYPERLINK(AY581,_xlfn.CONCAT("BP:",D581))</f>
        <v>BP:Knizner,Andrew</v>
      </c>
      <c r="AW581" s="13" t="str">
        <f>HYPERLINK(AZ581,_xlfn.CONCAT("FG:",D581))</f>
        <v>FG:Knizner,Andrew</v>
      </c>
      <c r="AX581" t="s">
        <v>2475</v>
      </c>
      <c r="AY581" t="s">
        <v>2476</v>
      </c>
      <c r="AZ581" t="s">
        <v>4058</v>
      </c>
    </row>
    <row r="582" spans="1:52" x14ac:dyDescent="0.25">
      <c r="A582" s="8"/>
      <c r="B582" t="s">
        <v>1018</v>
      </c>
      <c r="D582" s="23" t="s">
        <v>3538</v>
      </c>
      <c r="E582" s="14" t="s">
        <v>1099</v>
      </c>
      <c r="F582" s="11">
        <v>35466</v>
      </c>
      <c r="G582" s="24">
        <f>IF(MONTH(F582)&lt;7,2025-YEAR(F582),2025-YEAR(F582)-1)</f>
        <v>28</v>
      </c>
      <c r="H582" s="14">
        <v>8</v>
      </c>
      <c r="I582" s="14">
        <v>7</v>
      </c>
      <c r="J582" s="14">
        <v>1</v>
      </c>
      <c r="K582" s="14">
        <v>51</v>
      </c>
      <c r="L582" s="14">
        <v>30</v>
      </c>
      <c r="M582" s="14">
        <v>0</v>
      </c>
      <c r="N582" s="14">
        <v>30</v>
      </c>
      <c r="O582" s="14">
        <v>0</v>
      </c>
      <c r="P582" s="14">
        <v>0</v>
      </c>
      <c r="Q582" s="14" t="s">
        <v>43</v>
      </c>
      <c r="R582" s="14">
        <v>0</v>
      </c>
      <c r="S582" s="14">
        <v>0</v>
      </c>
      <c r="T582" s="14">
        <v>67</v>
      </c>
      <c r="U582" s="14">
        <v>17</v>
      </c>
      <c r="V582" s="14">
        <v>0</v>
      </c>
      <c r="W582" s="14">
        <v>17</v>
      </c>
      <c r="X582" s="14">
        <v>0</v>
      </c>
      <c r="Y582" s="14">
        <v>0</v>
      </c>
      <c r="Z582" s="14" t="s">
        <v>43</v>
      </c>
      <c r="AA582" s="14">
        <v>0</v>
      </c>
      <c r="AB582" s="14">
        <v>0</v>
      </c>
      <c r="AC582" s="14" t="s">
        <v>53</v>
      </c>
      <c r="AD582" s="14" t="s">
        <v>47</v>
      </c>
      <c r="AE582" s="14">
        <v>9</v>
      </c>
      <c r="AF582" s="14" t="s">
        <v>41</v>
      </c>
      <c r="AG582" s="14" t="s">
        <v>41</v>
      </c>
      <c r="AH582" s="14">
        <v>2</v>
      </c>
      <c r="AI582" s="14">
        <v>408</v>
      </c>
      <c r="AQ582" s="14" t="s">
        <v>817</v>
      </c>
      <c r="AR582" s="9" t="s">
        <v>3537</v>
      </c>
      <c r="AS582" s="3">
        <v>125747</v>
      </c>
      <c r="AT582" s="3">
        <v>22045</v>
      </c>
      <c r="AU582" s="13" t="str">
        <f>HYPERLINK(AX582,_xlfn.CONCAT("BR:",D582))</f>
        <v>BR:Koch,Grant</v>
      </c>
      <c r="AV582" s="13" t="str">
        <f>HYPERLINK(AY582,_xlfn.CONCAT("BP:",D582))</f>
        <v>BP:Koch,Grant</v>
      </c>
      <c r="AW582" s="13" t="str">
        <f>HYPERLINK(AZ582,_xlfn.CONCAT("FG:",D582))</f>
        <v>FG:Koch,Grant</v>
      </c>
      <c r="AX582" t="s">
        <v>3536</v>
      </c>
      <c r="AY582" t="s">
        <v>3535</v>
      </c>
      <c r="AZ582" t="s">
        <v>4059</v>
      </c>
    </row>
    <row r="583" spans="1:52" x14ac:dyDescent="0.25">
      <c r="A583" s="8"/>
      <c r="D583" s="23" t="s">
        <v>1442</v>
      </c>
      <c r="E583" s="14" t="s">
        <v>4575</v>
      </c>
      <c r="F583" s="11">
        <v>35746</v>
      </c>
      <c r="G583" s="24">
        <f>IF(MONTH(F583)&lt;7,2025-YEAR(F583),2025-YEAR(F583)-1)</f>
        <v>27</v>
      </c>
      <c r="H583" s="14">
        <v>65</v>
      </c>
      <c r="I583" s="14">
        <v>59</v>
      </c>
      <c r="J583" s="14">
        <v>6</v>
      </c>
      <c r="K583" s="14">
        <v>21</v>
      </c>
      <c r="L583" s="14">
        <v>2</v>
      </c>
      <c r="M583" s="14">
        <v>0</v>
      </c>
      <c r="N583" s="14">
        <v>2</v>
      </c>
      <c r="O583" s="14">
        <v>0</v>
      </c>
      <c r="P583" s="14">
        <v>0</v>
      </c>
      <c r="Q583" s="14" t="s">
        <v>43</v>
      </c>
      <c r="R583" s="14">
        <v>0</v>
      </c>
      <c r="S583" s="14">
        <v>26</v>
      </c>
      <c r="T583" s="14">
        <v>45</v>
      </c>
      <c r="U583" s="14">
        <v>16</v>
      </c>
      <c r="V583" s="14">
        <v>0.9</v>
      </c>
      <c r="W583" s="14">
        <v>17</v>
      </c>
      <c r="X583" s="14">
        <v>3.6</v>
      </c>
      <c r="Y583" s="14">
        <v>0.9</v>
      </c>
      <c r="Z583" s="14" t="s">
        <v>176</v>
      </c>
      <c r="AA583" s="14">
        <v>0</v>
      </c>
      <c r="AB583" s="14">
        <v>22</v>
      </c>
      <c r="AC583" s="14" t="s">
        <v>154</v>
      </c>
      <c r="AD583" s="14" t="s">
        <v>25</v>
      </c>
      <c r="AE583" s="14">
        <v>13</v>
      </c>
      <c r="AF583" s="14" t="s">
        <v>41</v>
      </c>
      <c r="AG583" s="14" t="s">
        <v>41</v>
      </c>
      <c r="AH583" s="14">
        <v>1</v>
      </c>
      <c r="AL583" s="14">
        <v>216</v>
      </c>
      <c r="AM583" s="14">
        <v>319</v>
      </c>
      <c r="AN583" s="14">
        <v>405</v>
      </c>
      <c r="AO583" s="14">
        <v>405</v>
      </c>
      <c r="AQ583" s="14" t="s">
        <v>325</v>
      </c>
      <c r="AR583" s="9" t="s">
        <v>2477</v>
      </c>
      <c r="AS583" s="3">
        <v>125906</v>
      </c>
      <c r="AT583" s="3">
        <v>25867</v>
      </c>
      <c r="AU583" s="13" t="str">
        <f>HYPERLINK(AX583,_xlfn.CONCAT("BR:",D583))</f>
        <v>BR:Kreidler,Ryan</v>
      </c>
      <c r="AV583" s="13" t="str">
        <f>HYPERLINK(AY583,_xlfn.CONCAT("BP:",D583))</f>
        <v>BP:Kreidler,Ryan</v>
      </c>
      <c r="AW583" s="13" t="str">
        <f>HYPERLINK(AZ583,_xlfn.CONCAT("FG:",D583))</f>
        <v>FG:Kreidler,Ryan</v>
      </c>
      <c r="AX583" t="s">
        <v>2478</v>
      </c>
      <c r="AY583" t="s">
        <v>2479</v>
      </c>
      <c r="AZ583" t="s">
        <v>4060</v>
      </c>
    </row>
    <row r="584" spans="1:52" x14ac:dyDescent="0.25">
      <c r="A584" s="8"/>
      <c r="B584" t="s">
        <v>1018</v>
      </c>
      <c r="D584" s="23" t="s">
        <v>3539</v>
      </c>
      <c r="E584" s="14" t="s">
        <v>369</v>
      </c>
      <c r="F584" s="11">
        <v>35219</v>
      </c>
      <c r="G584" s="24">
        <f>IF(MONTH(F584)&lt;7,2025-YEAR(F584),2025-YEAR(F584)-1)</f>
        <v>29</v>
      </c>
      <c r="H584" s="14">
        <v>28</v>
      </c>
      <c r="I584" s="14">
        <v>21</v>
      </c>
      <c r="J584" s="14">
        <v>7</v>
      </c>
      <c r="K584" s="14">
        <v>44</v>
      </c>
      <c r="L584" s="14">
        <v>31</v>
      </c>
      <c r="M584" s="14">
        <v>3.9</v>
      </c>
      <c r="N584" s="14">
        <v>34.9</v>
      </c>
      <c r="O584" s="14">
        <v>15.1</v>
      </c>
      <c r="P584" s="14">
        <v>3.8</v>
      </c>
      <c r="Q584" s="14" t="s">
        <v>304</v>
      </c>
      <c r="R584" s="14">
        <v>0</v>
      </c>
      <c r="S584" s="14">
        <v>0</v>
      </c>
      <c r="T584" s="14">
        <v>34</v>
      </c>
      <c r="U584" s="14">
        <v>38</v>
      </c>
      <c r="V584" s="14">
        <v>4.2</v>
      </c>
      <c r="W584" s="14">
        <v>42.2</v>
      </c>
      <c r="X584" s="14">
        <v>16.2</v>
      </c>
      <c r="Y584" s="14">
        <v>4</v>
      </c>
      <c r="Z584" s="14" t="s">
        <v>281</v>
      </c>
      <c r="AA584" s="14">
        <v>0</v>
      </c>
      <c r="AB584" s="14">
        <v>0</v>
      </c>
      <c r="AC584" s="14" t="s">
        <v>53</v>
      </c>
      <c r="AD584" s="14" t="s">
        <v>47</v>
      </c>
      <c r="AE584" s="14">
        <v>11</v>
      </c>
      <c r="AF584" s="14" t="s">
        <v>41</v>
      </c>
      <c r="AG584" s="14" t="s">
        <v>40</v>
      </c>
      <c r="AH584" s="14">
        <v>1</v>
      </c>
      <c r="AJ584" s="14">
        <v>430</v>
      </c>
      <c r="AK584" s="14">
        <v>406</v>
      </c>
      <c r="AL584" s="14">
        <v>414</v>
      </c>
      <c r="AQ584" s="14" t="s">
        <v>792</v>
      </c>
      <c r="AR584" s="9" t="s">
        <v>3540</v>
      </c>
      <c r="AS584" s="3">
        <v>108086</v>
      </c>
      <c r="AT584" s="3">
        <v>19813</v>
      </c>
      <c r="AU584" s="13" t="str">
        <f>HYPERLINK(AX584,_xlfn.CONCAT("BR:",D584))</f>
        <v>BR:Leblanc,Charles</v>
      </c>
      <c r="AV584" s="13" t="str">
        <f>HYPERLINK(AY584,_xlfn.CONCAT("BP:",D584))</f>
        <v>BP:Leblanc,Charles</v>
      </c>
      <c r="AW584" s="13" t="str">
        <f>HYPERLINK(AZ584,_xlfn.CONCAT("FG:",D584))</f>
        <v>FG:Leblanc,Charles</v>
      </c>
      <c r="AX584" t="s">
        <v>3541</v>
      </c>
      <c r="AY584" t="s">
        <v>3542</v>
      </c>
      <c r="AZ584" t="s">
        <v>4067</v>
      </c>
    </row>
    <row r="585" spans="1:52" x14ac:dyDescent="0.25">
      <c r="A585" s="8"/>
      <c r="D585" s="23" t="s">
        <v>1450</v>
      </c>
      <c r="E585" s="14" t="s">
        <v>1133</v>
      </c>
      <c r="F585" s="11">
        <v>36001</v>
      </c>
      <c r="G585" s="24">
        <f>IF(MONTH(F585)&lt;7,2025-YEAR(F585),2025-YEAR(F585)-1)</f>
        <v>26</v>
      </c>
      <c r="H585" s="14">
        <v>394</v>
      </c>
      <c r="I585" s="14">
        <v>377</v>
      </c>
      <c r="J585" s="14">
        <v>17</v>
      </c>
      <c r="K585" s="14">
        <v>39</v>
      </c>
      <c r="L585" s="14">
        <v>4</v>
      </c>
      <c r="M585" s="14">
        <v>13.4</v>
      </c>
      <c r="N585" s="14">
        <v>17.5</v>
      </c>
      <c r="O585" s="14">
        <v>19.5</v>
      </c>
      <c r="P585" s="14">
        <v>2</v>
      </c>
      <c r="Q585" s="14">
        <v>2</v>
      </c>
      <c r="R585" s="14">
        <v>-4</v>
      </c>
      <c r="S585" s="14">
        <v>23</v>
      </c>
      <c r="T585" s="14">
        <v>42</v>
      </c>
      <c r="U585" s="14">
        <v>1</v>
      </c>
      <c r="V585" s="14">
        <v>15.7</v>
      </c>
      <c r="W585" s="14">
        <v>16.7</v>
      </c>
      <c r="X585" s="14">
        <v>26.2</v>
      </c>
      <c r="Y585" s="14">
        <v>2</v>
      </c>
      <c r="Z585" s="14">
        <v>3</v>
      </c>
      <c r="AA585" s="14">
        <v>-4</v>
      </c>
      <c r="AB585" s="14">
        <v>23</v>
      </c>
      <c r="AC585" s="14" t="s">
        <v>172</v>
      </c>
      <c r="AD585" s="14" t="s">
        <v>40</v>
      </c>
      <c r="AE585" s="14">
        <v>13</v>
      </c>
      <c r="AF585" s="14" t="s">
        <v>41</v>
      </c>
      <c r="AG585" s="14" t="s">
        <v>41</v>
      </c>
      <c r="AH585" s="14">
        <v>2</v>
      </c>
      <c r="AI585" s="14">
        <v>302</v>
      </c>
      <c r="AQ585" s="14" t="s">
        <v>173</v>
      </c>
      <c r="AR585" s="9" t="s">
        <v>2494</v>
      </c>
      <c r="AS585" s="3">
        <v>143882</v>
      </c>
      <c r="AT585" s="3">
        <v>25543</v>
      </c>
      <c r="AU585" s="13" t="str">
        <f>HYPERLINK(AX585,_xlfn.CONCAT("BR:",D585))</f>
        <v>BR:Lee,Korey</v>
      </c>
      <c r="AV585" s="13" t="str">
        <f>HYPERLINK(AY585,_xlfn.CONCAT("BP:",D585))</f>
        <v>BP:Lee,Korey</v>
      </c>
      <c r="AW585" s="13" t="str">
        <f>HYPERLINK(AZ585,_xlfn.CONCAT("FG:",D585))</f>
        <v>FG:Lee,Korey</v>
      </c>
      <c r="AX585" t="s">
        <v>2495</v>
      </c>
      <c r="AY585" t="s">
        <v>2496</v>
      </c>
      <c r="AZ585" t="s">
        <v>4068</v>
      </c>
    </row>
    <row r="586" spans="1:52" x14ac:dyDescent="0.25">
      <c r="A586" s="8"/>
      <c r="D586" s="23" t="s">
        <v>1451</v>
      </c>
      <c r="E586" s="14" t="s">
        <v>1092</v>
      </c>
      <c r="F586" s="11">
        <v>32337</v>
      </c>
      <c r="G586" s="24">
        <f>IF(MONTH(F586)&lt;7,2025-YEAR(F586),2025-YEAR(F586)-1)</f>
        <v>36</v>
      </c>
      <c r="H586" s="14">
        <v>220</v>
      </c>
      <c r="I586" s="14">
        <v>201</v>
      </c>
      <c r="J586" s="14">
        <v>19</v>
      </c>
      <c r="K586" s="14">
        <v>2</v>
      </c>
      <c r="L586" s="14">
        <v>12</v>
      </c>
      <c r="M586" s="14">
        <v>9.1999999999999993</v>
      </c>
      <c r="N586" s="14">
        <v>22.2</v>
      </c>
      <c r="O586" s="14">
        <v>17</v>
      </c>
      <c r="P586" s="14">
        <v>2.6</v>
      </c>
      <c r="Q586" s="14" t="s">
        <v>38</v>
      </c>
      <c r="R586" s="14">
        <v>8</v>
      </c>
      <c r="S586" s="14">
        <v>29</v>
      </c>
      <c r="T586" s="14">
        <v>13</v>
      </c>
      <c r="U586" s="14">
        <v>10</v>
      </c>
      <c r="V586" s="14">
        <v>14.1</v>
      </c>
      <c r="W586" s="14">
        <v>25.1</v>
      </c>
      <c r="X586" s="14">
        <v>21.5</v>
      </c>
      <c r="Y586" s="14">
        <v>1.6</v>
      </c>
      <c r="Z586" s="14" t="s">
        <v>38</v>
      </c>
      <c r="AA586" s="14">
        <v>8</v>
      </c>
      <c r="AB586" s="14">
        <v>30</v>
      </c>
      <c r="AC586" s="14" t="s">
        <v>490</v>
      </c>
      <c r="AD586" s="14" t="s">
        <v>47</v>
      </c>
      <c r="AE586" s="14">
        <v>9</v>
      </c>
      <c r="AF586" s="14" t="s">
        <v>41</v>
      </c>
      <c r="AG586" s="14" t="s">
        <v>40</v>
      </c>
      <c r="AH586" s="14">
        <v>5</v>
      </c>
      <c r="AJ586" s="14">
        <v>313</v>
      </c>
      <c r="AL586" s="14">
        <v>305</v>
      </c>
      <c r="AQ586" s="14" t="s">
        <v>491</v>
      </c>
      <c r="AR586" s="9" t="s">
        <v>2497</v>
      </c>
      <c r="AS586" s="3">
        <v>59339</v>
      </c>
      <c r="AT586" s="3">
        <v>9874</v>
      </c>
      <c r="AU586" s="13" t="str">
        <f>HYPERLINK(AX586,_xlfn.CONCAT("BR:",D586))</f>
        <v>BR:LeMahieu,DJ</v>
      </c>
      <c r="AV586" s="13" t="str">
        <f>HYPERLINK(AY586,_xlfn.CONCAT("BP:",D586))</f>
        <v>BP:LeMahieu,DJ</v>
      </c>
      <c r="AW586" s="13" t="str">
        <f>HYPERLINK(AZ586,_xlfn.CONCAT("FG:",D586))</f>
        <v>FG:LeMahieu,DJ</v>
      </c>
      <c r="AX586" t="s">
        <v>2498</v>
      </c>
      <c r="AY586" t="s">
        <v>2499</v>
      </c>
      <c r="AZ586" t="s">
        <v>4069</v>
      </c>
    </row>
    <row r="587" spans="1:52" x14ac:dyDescent="0.25">
      <c r="A587" s="8"/>
      <c r="B587" t="s">
        <v>1018</v>
      </c>
      <c r="D587" s="23" t="s">
        <v>1452</v>
      </c>
      <c r="E587" s="14" t="s">
        <v>4528</v>
      </c>
      <c r="F587" s="11">
        <v>35943</v>
      </c>
      <c r="G587" s="24">
        <f>IF(MONTH(F587)&lt;7,2025-YEAR(F587),2025-YEAR(F587)-1)</f>
        <v>27</v>
      </c>
      <c r="H587" s="14">
        <v>21</v>
      </c>
      <c r="I587" s="14">
        <v>20</v>
      </c>
      <c r="J587" s="14">
        <v>1</v>
      </c>
      <c r="K587" s="14">
        <v>79</v>
      </c>
      <c r="L587" s="14">
        <v>13</v>
      </c>
      <c r="M587" s="14">
        <v>0</v>
      </c>
      <c r="N587" s="14">
        <v>13</v>
      </c>
      <c r="O587" s="14">
        <v>0</v>
      </c>
      <c r="P587" s="14">
        <v>0</v>
      </c>
      <c r="Q587" s="14" t="s">
        <v>43</v>
      </c>
      <c r="R587" s="14">
        <v>0</v>
      </c>
      <c r="S587" s="14">
        <v>15</v>
      </c>
      <c r="T587" s="14">
        <v>74</v>
      </c>
      <c r="U587" s="14">
        <v>0</v>
      </c>
      <c r="V587" s="14">
        <v>0</v>
      </c>
      <c r="W587" s="14">
        <v>0</v>
      </c>
      <c r="X587" s="14">
        <v>0</v>
      </c>
      <c r="Y587" s="14">
        <v>0</v>
      </c>
      <c r="Z587" s="14" t="s">
        <v>43</v>
      </c>
      <c r="AA587" s="14">
        <v>0</v>
      </c>
      <c r="AB587" s="14">
        <v>27</v>
      </c>
      <c r="AC587" s="14" t="s">
        <v>244</v>
      </c>
      <c r="AD587" s="14" t="s">
        <v>40</v>
      </c>
      <c r="AE587" s="14">
        <v>13</v>
      </c>
      <c r="AF587" s="14" t="s">
        <v>41</v>
      </c>
      <c r="AG587" s="14" t="s">
        <v>41</v>
      </c>
      <c r="AH587" s="14">
        <v>1</v>
      </c>
      <c r="AP587" s="14">
        <v>403</v>
      </c>
      <c r="AQ587" s="14" t="s">
        <v>275</v>
      </c>
      <c r="AR587" s="9" t="s">
        <v>4424</v>
      </c>
      <c r="AS587" s="3">
        <v>110120</v>
      </c>
      <c r="AT587" s="3">
        <v>27781</v>
      </c>
      <c r="AU587" s="13" t="str">
        <f>HYPERLINK(AX587,_xlfn.CONCAT("BR:",D587))</f>
        <v>BR:Leon,Pedro M.</v>
      </c>
      <c r="AV587" s="13" t="str">
        <f>HYPERLINK(AY587,_xlfn.CONCAT("BP:",D587))</f>
        <v>BP:Leon,Pedro M.</v>
      </c>
      <c r="AW587" s="13" t="str">
        <f>HYPERLINK(AZ587,_xlfn.CONCAT("FG:",D587))</f>
        <v>FG:Leon,Pedro M.</v>
      </c>
      <c r="AX587" t="s">
        <v>4423</v>
      </c>
      <c r="AY587" t="s">
        <v>2500</v>
      </c>
      <c r="AZ587" t="s">
        <v>4461</v>
      </c>
    </row>
    <row r="588" spans="1:52" x14ac:dyDescent="0.25">
      <c r="A588" s="8"/>
      <c r="D588" s="23" t="s">
        <v>3546</v>
      </c>
      <c r="E588" s="14" t="s">
        <v>1074</v>
      </c>
      <c r="F588" s="11">
        <v>36691</v>
      </c>
      <c r="G588" s="24">
        <f>IF(MONTH(F588)&lt;7,2025-YEAR(F588),2025-YEAR(F588)-1)</f>
        <v>25</v>
      </c>
      <c r="H588" s="14">
        <v>206</v>
      </c>
      <c r="I588" s="14">
        <v>190</v>
      </c>
      <c r="J588" s="14">
        <v>16</v>
      </c>
      <c r="K588" s="14">
        <v>13</v>
      </c>
      <c r="L588" s="14">
        <v>0</v>
      </c>
      <c r="M588" s="14">
        <v>1.8</v>
      </c>
      <c r="N588" s="14">
        <v>3.8</v>
      </c>
      <c r="O588" s="14">
        <v>1.8</v>
      </c>
      <c r="P588" s="14">
        <v>0</v>
      </c>
      <c r="Q588" s="14" t="s">
        <v>38</v>
      </c>
      <c r="R588" s="14">
        <v>0</v>
      </c>
      <c r="S588" s="14">
        <v>27</v>
      </c>
      <c r="T588" s="14">
        <v>18</v>
      </c>
      <c r="U588" s="14">
        <v>15</v>
      </c>
      <c r="V588" s="14">
        <v>19.7</v>
      </c>
      <c r="W588" s="14">
        <v>36.700000000000003</v>
      </c>
      <c r="X588" s="14">
        <v>23.9</v>
      </c>
      <c r="Y588" s="14">
        <v>1.4</v>
      </c>
      <c r="Z588" s="14" t="s">
        <v>38</v>
      </c>
      <c r="AA588" s="14">
        <v>-9</v>
      </c>
      <c r="AB588" s="14">
        <v>20</v>
      </c>
      <c r="AC588" s="14" t="s">
        <v>60</v>
      </c>
      <c r="AD588" s="14" t="s">
        <v>57</v>
      </c>
      <c r="AE588" s="14">
        <v>13</v>
      </c>
      <c r="AF588" s="14" t="s">
        <v>41</v>
      </c>
      <c r="AG588" s="14" t="s">
        <v>40</v>
      </c>
      <c r="AH588" s="14">
        <v>1</v>
      </c>
      <c r="AJ588" s="14">
        <v>430</v>
      </c>
      <c r="AK588" s="14">
        <v>471</v>
      </c>
      <c r="AL588" s="14">
        <v>222</v>
      </c>
      <c r="AQ588" s="14" t="s">
        <v>733</v>
      </c>
      <c r="AR588" s="9" t="s">
        <v>3545</v>
      </c>
      <c r="AS588" s="3">
        <v>153145</v>
      </c>
      <c r="AT588" s="3">
        <v>31567</v>
      </c>
      <c r="AU588" s="13" t="str">
        <f>HYPERLINK(AX588,_xlfn.CONCAT("BR:",D588))</f>
        <v>BR:Lipscomb,Trey</v>
      </c>
      <c r="AV588" s="13" t="str">
        <f>HYPERLINK(AY588,_xlfn.CONCAT("BP:",D588))</f>
        <v>BP:Lipscomb,Trey</v>
      </c>
      <c r="AW588" s="13" t="str">
        <f>HYPERLINK(AZ588,_xlfn.CONCAT("FG:",D588))</f>
        <v>FG:Lipscomb,Trey</v>
      </c>
      <c r="AX588" t="s">
        <v>3544</v>
      </c>
      <c r="AY588" t="s">
        <v>3543</v>
      </c>
      <c r="AZ588" t="s">
        <v>4072</v>
      </c>
    </row>
    <row r="589" spans="1:52" x14ac:dyDescent="0.25">
      <c r="A589" s="8"/>
      <c r="B589" t="s">
        <v>1018</v>
      </c>
      <c r="D589" s="23" t="s">
        <v>3550</v>
      </c>
      <c r="E589" s="14" t="s">
        <v>647</v>
      </c>
      <c r="F589" s="11">
        <v>36854</v>
      </c>
      <c r="G589" s="24">
        <f>IF(MONTH(F589)&lt;7,2025-YEAR(F589),2025-YEAR(F589)-1)</f>
        <v>24</v>
      </c>
      <c r="H589" s="14">
        <v>48</v>
      </c>
      <c r="I589" s="14">
        <v>45</v>
      </c>
      <c r="J589" s="14">
        <v>3</v>
      </c>
      <c r="K589" s="14">
        <v>62</v>
      </c>
      <c r="L589" s="14">
        <v>3</v>
      </c>
      <c r="M589" s="14">
        <v>6.2</v>
      </c>
      <c r="N589" s="14">
        <v>14.2</v>
      </c>
      <c r="O589" s="14">
        <v>23.5</v>
      </c>
      <c r="P589" s="14">
        <v>5.6</v>
      </c>
      <c r="Q589" s="14" t="s">
        <v>52</v>
      </c>
      <c r="R589" s="14">
        <v>0</v>
      </c>
      <c r="S589" s="14">
        <v>20</v>
      </c>
      <c r="T589" s="14">
        <v>62</v>
      </c>
      <c r="U589" s="14">
        <v>6</v>
      </c>
      <c r="V589" s="14">
        <v>2.5</v>
      </c>
      <c r="W589" s="14">
        <v>13.4</v>
      </c>
      <c r="X589" s="14">
        <v>9.4</v>
      </c>
      <c r="Y589" s="14">
        <v>2.2999999999999998</v>
      </c>
      <c r="Z589" s="14" t="s">
        <v>95</v>
      </c>
      <c r="AA589" s="14">
        <v>0</v>
      </c>
      <c r="AB589" s="14">
        <v>23</v>
      </c>
      <c r="AC589" s="14" t="s">
        <v>584</v>
      </c>
      <c r="AD589" s="14" t="s">
        <v>41</v>
      </c>
      <c r="AE589" s="14">
        <v>11</v>
      </c>
      <c r="AF589" s="14" t="s">
        <v>41</v>
      </c>
      <c r="AG589" s="14" t="s">
        <v>41</v>
      </c>
      <c r="AH589" s="14">
        <v>1</v>
      </c>
      <c r="AJ589" s="14">
        <v>408</v>
      </c>
      <c r="AQ589" s="14" t="s">
        <v>668</v>
      </c>
      <c r="AR589" s="9" t="s">
        <v>3549</v>
      </c>
      <c r="AS589" s="3">
        <v>146515</v>
      </c>
      <c r="AT589" s="3">
        <v>31396</v>
      </c>
      <c r="AU589" s="13" t="str">
        <f>HYPERLINK(AX589,_xlfn.CONCAT("BR:",D589))</f>
        <v>BR:Locklear,Tyler</v>
      </c>
      <c r="AV589" s="13" t="str">
        <f>HYPERLINK(AY589,_xlfn.CONCAT("BP:",D589))</f>
        <v>BP:Locklear,Tyler</v>
      </c>
      <c r="AW589" s="13" t="str">
        <f>HYPERLINK(AZ589,_xlfn.CONCAT("FG:",D589))</f>
        <v>FG:Locklear,Tyler</v>
      </c>
      <c r="AX589" t="s">
        <v>3548</v>
      </c>
      <c r="AY589" t="s">
        <v>3547</v>
      </c>
      <c r="AZ589" t="s">
        <v>4073</v>
      </c>
    </row>
    <row r="590" spans="1:52" x14ac:dyDescent="0.25">
      <c r="A590" s="8"/>
      <c r="B590" t="s">
        <v>1018</v>
      </c>
      <c r="D590" s="23" t="s">
        <v>3554</v>
      </c>
      <c r="E590" s="14" t="s">
        <v>1049</v>
      </c>
      <c r="F590" s="11">
        <v>35503</v>
      </c>
      <c r="G590" s="24">
        <f>IF(MONTH(F590)&lt;7,2025-YEAR(F590),2025-YEAR(F590)-1)</f>
        <v>28</v>
      </c>
      <c r="H590" s="14">
        <v>12</v>
      </c>
      <c r="I590" s="14">
        <v>12</v>
      </c>
      <c r="J590" s="14">
        <v>0</v>
      </c>
      <c r="K590" s="14">
        <v>45</v>
      </c>
      <c r="L590" s="14">
        <v>0</v>
      </c>
      <c r="M590" s="14">
        <v>20.2</v>
      </c>
      <c r="N590" s="14">
        <v>20.2</v>
      </c>
      <c r="O590" s="14">
        <v>80.8</v>
      </c>
      <c r="P590" s="14">
        <v>20.2</v>
      </c>
      <c r="Q590" s="14" t="s">
        <v>52</v>
      </c>
      <c r="R590" s="14">
        <v>0</v>
      </c>
      <c r="S590" s="14">
        <v>0</v>
      </c>
      <c r="T590" s="14">
        <v>44</v>
      </c>
      <c r="U590" s="14">
        <v>0</v>
      </c>
      <c r="V590" s="14">
        <v>2.2999999999999998</v>
      </c>
      <c r="W590" s="14">
        <v>2.2999999999999998</v>
      </c>
      <c r="X590" s="14">
        <v>9</v>
      </c>
      <c r="Y590" s="14">
        <v>2.2999999999999998</v>
      </c>
      <c r="Z590" s="14" t="s">
        <v>95</v>
      </c>
      <c r="AA590" s="14">
        <v>0</v>
      </c>
      <c r="AB590" s="14">
        <v>0</v>
      </c>
      <c r="AC590" s="14" t="s">
        <v>244</v>
      </c>
      <c r="AD590" s="14" t="s">
        <v>40</v>
      </c>
      <c r="AE590" s="14">
        <v>17</v>
      </c>
      <c r="AF590" s="14" t="s">
        <v>40</v>
      </c>
      <c r="AG590" s="14" t="s">
        <v>41</v>
      </c>
      <c r="AH590" s="14">
        <v>1</v>
      </c>
      <c r="AN590" s="14">
        <v>303</v>
      </c>
      <c r="AO590" s="14">
        <v>303</v>
      </c>
      <c r="AP590" s="14">
        <v>303</v>
      </c>
      <c r="AQ590" s="14" t="s">
        <v>822</v>
      </c>
      <c r="AR590" s="9" t="s">
        <v>3553</v>
      </c>
      <c r="AS590" s="3">
        <v>126844</v>
      </c>
      <c r="AT590" s="3">
        <v>21496</v>
      </c>
      <c r="AU590" s="13" t="str">
        <f>HYPERLINK(AX590,_xlfn.CONCAT("BR:",D590))</f>
        <v>BR:Lockridge,Brandon</v>
      </c>
      <c r="AV590" s="13" t="str">
        <f>HYPERLINK(AY590,_xlfn.CONCAT("BP:",D590))</f>
        <v>BP:Lockridge,Brandon</v>
      </c>
      <c r="AW590" s="13" t="str">
        <f>HYPERLINK(AZ590,_xlfn.CONCAT("FG:",D590))</f>
        <v>FG:Lockridge,Brandon</v>
      </c>
      <c r="AX590" t="s">
        <v>3552</v>
      </c>
      <c r="AY590" t="s">
        <v>3551</v>
      </c>
      <c r="AZ590" t="s">
        <v>4074</v>
      </c>
    </row>
    <row r="591" spans="1:52" x14ac:dyDescent="0.25">
      <c r="A591" s="8"/>
      <c r="D591" s="23" t="s">
        <v>3558</v>
      </c>
      <c r="E591" s="14" t="s">
        <v>4554</v>
      </c>
      <c r="F591" s="11">
        <v>36291</v>
      </c>
      <c r="G591" s="24">
        <f>IF(MONTH(F591)&lt;7,2025-YEAR(F591),2025-YEAR(F591)-1)</f>
        <v>26</v>
      </c>
      <c r="H591" s="14">
        <v>256</v>
      </c>
      <c r="I591" s="14">
        <v>243</v>
      </c>
      <c r="J591" s="14">
        <v>13</v>
      </c>
      <c r="K591" s="14">
        <v>47</v>
      </c>
      <c r="L591" s="14">
        <v>9</v>
      </c>
      <c r="M591" s="14">
        <v>7.8</v>
      </c>
      <c r="N591" s="14">
        <v>19.8</v>
      </c>
      <c r="O591" s="14">
        <v>11.4</v>
      </c>
      <c r="P591" s="14">
        <v>1.2</v>
      </c>
      <c r="Q591" s="14">
        <v>2</v>
      </c>
      <c r="R591" s="14">
        <v>3</v>
      </c>
      <c r="S591" s="14">
        <v>6</v>
      </c>
      <c r="T591" s="14">
        <v>55</v>
      </c>
      <c r="U591" s="14">
        <v>0</v>
      </c>
      <c r="V591" s="14">
        <v>18.399999999999999</v>
      </c>
      <c r="W591" s="14">
        <v>21.4</v>
      </c>
      <c r="X591" s="14">
        <v>42</v>
      </c>
      <c r="Y591" s="14">
        <v>3.2</v>
      </c>
      <c r="Z591" s="14" t="s">
        <v>38</v>
      </c>
      <c r="AA591" s="14">
        <v>3</v>
      </c>
      <c r="AB591" s="14">
        <v>8</v>
      </c>
      <c r="AC591" s="14" t="s">
        <v>77</v>
      </c>
      <c r="AD591" s="14" t="s">
        <v>40</v>
      </c>
      <c r="AE591" s="14">
        <v>13</v>
      </c>
      <c r="AF591" s="14" t="s">
        <v>41</v>
      </c>
      <c r="AG591" s="14" t="s">
        <v>40</v>
      </c>
      <c r="AH591" s="14">
        <v>1</v>
      </c>
      <c r="AJ591" s="14">
        <v>413</v>
      </c>
      <c r="AN591" s="14">
        <v>302</v>
      </c>
      <c r="AO591" s="14">
        <v>402</v>
      </c>
      <c r="AP591" s="14">
        <v>402</v>
      </c>
      <c r="AQ591" s="14" t="s">
        <v>715</v>
      </c>
      <c r="AR591" s="9" t="s">
        <v>3557</v>
      </c>
      <c r="AS591" s="3">
        <v>151283</v>
      </c>
      <c r="AT591" s="3">
        <v>29630</v>
      </c>
      <c r="AU591" s="13" t="str">
        <f>HYPERLINK(AX591,_xlfn.CONCAT("BR:",D591))</f>
        <v>BR:Loperfido,Joey*</v>
      </c>
      <c r="AV591" s="13" t="str">
        <f>HYPERLINK(AY591,_xlfn.CONCAT("BP:",D591))</f>
        <v>BP:Loperfido,Joey*</v>
      </c>
      <c r="AW591" s="13" t="str">
        <f>HYPERLINK(AZ591,_xlfn.CONCAT("FG:",D591))</f>
        <v>FG:Loperfido,Joey*</v>
      </c>
      <c r="AX591" t="s">
        <v>3556</v>
      </c>
      <c r="AY591" t="s">
        <v>3555</v>
      </c>
      <c r="AZ591" t="s">
        <v>4076</v>
      </c>
    </row>
    <row r="592" spans="1:52" x14ac:dyDescent="0.25">
      <c r="A592" s="8"/>
      <c r="D592" s="23" t="s">
        <v>3562</v>
      </c>
      <c r="E592" s="14" t="s">
        <v>369</v>
      </c>
      <c r="F592" s="11">
        <v>33954</v>
      </c>
      <c r="G592" s="24">
        <f>IF(MONTH(F592)&lt;7,2025-YEAR(F592),2025-YEAR(F592)-1)</f>
        <v>32</v>
      </c>
      <c r="H592" s="14">
        <v>69</v>
      </c>
      <c r="I592" s="14">
        <v>67</v>
      </c>
      <c r="J592" s="14">
        <v>2</v>
      </c>
      <c r="K592" s="14">
        <v>57</v>
      </c>
      <c r="L592" s="14">
        <v>0</v>
      </c>
      <c r="M592" s="14">
        <v>20.9</v>
      </c>
      <c r="N592" s="14">
        <v>23.9</v>
      </c>
      <c r="O592" s="14">
        <v>20.9</v>
      </c>
      <c r="P592" s="14">
        <v>0</v>
      </c>
      <c r="Q592" s="14" t="s">
        <v>38</v>
      </c>
      <c r="R592" s="14">
        <v>-2</v>
      </c>
      <c r="S592" s="14">
        <v>20</v>
      </c>
      <c r="T592" s="14">
        <v>49</v>
      </c>
      <c r="U592" s="14">
        <v>0</v>
      </c>
      <c r="V592" s="14">
        <v>26.6</v>
      </c>
      <c r="W592" s="14">
        <v>29.6</v>
      </c>
      <c r="X592" s="14">
        <v>36.6</v>
      </c>
      <c r="Y592" s="14">
        <v>0.9</v>
      </c>
      <c r="Z592" s="14">
        <v>0</v>
      </c>
      <c r="AA592" s="14">
        <v>-2</v>
      </c>
      <c r="AB592" s="14">
        <v>20</v>
      </c>
      <c r="AC592" s="14" t="s">
        <v>180</v>
      </c>
      <c r="AD592" s="14" t="s">
        <v>47</v>
      </c>
      <c r="AE592" s="14">
        <v>13</v>
      </c>
      <c r="AF592" s="14" t="s">
        <v>40</v>
      </c>
      <c r="AG592" s="14" t="s">
        <v>41</v>
      </c>
      <c r="AH592" s="14">
        <v>1</v>
      </c>
      <c r="AK592" s="14">
        <v>312</v>
      </c>
      <c r="AM592" s="14">
        <v>488</v>
      </c>
      <c r="AP592" s="14">
        <v>404</v>
      </c>
      <c r="AQ592" s="14" t="s">
        <v>375</v>
      </c>
      <c r="AR592" s="9" t="s">
        <v>3561</v>
      </c>
      <c r="AS592" s="3">
        <v>70882</v>
      </c>
      <c r="AT592" s="3">
        <v>13663</v>
      </c>
      <c r="AU592" s="13" t="str">
        <f>HYPERLINK(AX592,_xlfn.CONCAT("BR:",D592))</f>
        <v>BR:Lopez,Jack</v>
      </c>
      <c r="AV592" s="13" t="str">
        <f>HYPERLINK(AY592,_xlfn.CONCAT("BP:",D592))</f>
        <v>BP:Lopez,Jack</v>
      </c>
      <c r="AW592" s="13" t="str">
        <f>HYPERLINK(AZ592,_xlfn.CONCAT("FG:",D592))</f>
        <v>FG:Lopez,Jack</v>
      </c>
      <c r="AX592" t="s">
        <v>3560</v>
      </c>
      <c r="AY592" t="s">
        <v>3559</v>
      </c>
      <c r="AZ592" t="s">
        <v>4077</v>
      </c>
    </row>
    <row r="593" spans="1:52" x14ac:dyDescent="0.25">
      <c r="A593" s="8"/>
      <c r="D593" s="23" t="s">
        <v>1460</v>
      </c>
      <c r="E593" s="14" t="s">
        <v>4573</v>
      </c>
      <c r="F593" s="11">
        <v>37144</v>
      </c>
      <c r="G593" s="24">
        <f>IF(MONTH(F593)&lt;7,2025-YEAR(F593),2025-YEAR(F593)-1)</f>
        <v>23</v>
      </c>
      <c r="H593" s="14">
        <v>81</v>
      </c>
      <c r="I593" s="14">
        <v>76</v>
      </c>
      <c r="J593" s="14">
        <v>5</v>
      </c>
      <c r="K593" s="14">
        <v>39</v>
      </c>
      <c r="L593" s="14">
        <v>0</v>
      </c>
      <c r="M593" s="14">
        <v>32.700000000000003</v>
      </c>
      <c r="N593" s="14">
        <v>32.700000000000003</v>
      </c>
      <c r="O593" s="14">
        <v>52.9</v>
      </c>
      <c r="P593" s="14">
        <v>0</v>
      </c>
      <c r="Q593" s="14" t="s">
        <v>38</v>
      </c>
      <c r="R593" s="14">
        <v>-9</v>
      </c>
      <c r="S593" s="14">
        <v>9</v>
      </c>
      <c r="T593" s="14">
        <v>55</v>
      </c>
      <c r="U593" s="14">
        <v>8</v>
      </c>
      <c r="V593" s="14">
        <v>6.8</v>
      </c>
      <c r="W593" s="14">
        <v>14.9</v>
      </c>
      <c r="X593" s="14">
        <v>16.100000000000001</v>
      </c>
      <c r="Y593" s="14">
        <v>0</v>
      </c>
      <c r="Z593" s="14" t="s">
        <v>38</v>
      </c>
      <c r="AA593" s="14">
        <v>0</v>
      </c>
      <c r="AB593" s="14">
        <v>8</v>
      </c>
      <c r="AC593" s="14" t="s">
        <v>180</v>
      </c>
      <c r="AD593" s="14" t="s">
        <v>47</v>
      </c>
      <c r="AE593" s="14">
        <v>13</v>
      </c>
      <c r="AF593" s="14" t="s">
        <v>41</v>
      </c>
      <c r="AG593" s="14" t="s">
        <v>41</v>
      </c>
      <c r="AH593" s="14">
        <v>1</v>
      </c>
      <c r="AK593" s="14">
        <v>421</v>
      </c>
      <c r="AM593" s="14">
        <v>488</v>
      </c>
      <c r="AQ593" s="14" t="s">
        <v>637</v>
      </c>
      <c r="AR593" s="9" t="s">
        <v>2522</v>
      </c>
      <c r="AS593" s="3">
        <v>127152</v>
      </c>
      <c r="AT593" s="3">
        <v>25616</v>
      </c>
      <c r="AU593" s="13" t="str">
        <f>HYPERLINK(AX593,_xlfn.CONCAT("BR:",D593))</f>
        <v>BR:Luciano,Marco</v>
      </c>
      <c r="AV593" s="13" t="str">
        <f>HYPERLINK(AY593,_xlfn.CONCAT("BP:",D593))</f>
        <v>BP:Luciano,Marco</v>
      </c>
      <c r="AW593" s="13" t="str">
        <f>HYPERLINK(AZ593,_xlfn.CONCAT("FG:",D593))</f>
        <v>FG:Luciano,Marco</v>
      </c>
      <c r="AX593" t="s">
        <v>2523</v>
      </c>
      <c r="AY593" t="s">
        <v>2524</v>
      </c>
      <c r="AZ593" t="s">
        <v>4083</v>
      </c>
    </row>
    <row r="594" spans="1:52" x14ac:dyDescent="0.25">
      <c r="A594" s="8"/>
      <c r="D594" s="23" t="s">
        <v>1464</v>
      </c>
      <c r="E594" s="14" t="s">
        <v>1035</v>
      </c>
      <c r="F594" s="11">
        <v>35494</v>
      </c>
      <c r="G594" s="24">
        <f>IF(MONTH(F594)&lt;7,2025-YEAR(F594),2025-YEAR(F594)-1)</f>
        <v>28</v>
      </c>
      <c r="H594" s="14">
        <v>90</v>
      </c>
      <c r="I594" s="14">
        <v>86</v>
      </c>
      <c r="J594" s="14">
        <v>4</v>
      </c>
      <c r="K594" s="14">
        <v>0</v>
      </c>
      <c r="L594" s="14">
        <v>4</v>
      </c>
      <c r="M594" s="14">
        <v>19.3</v>
      </c>
      <c r="N594" s="14">
        <v>30.3</v>
      </c>
      <c r="O594" s="14">
        <v>27.1</v>
      </c>
      <c r="P594" s="14">
        <v>0</v>
      </c>
      <c r="Q594" s="14" t="s">
        <v>38</v>
      </c>
      <c r="R594" s="14">
        <v>4</v>
      </c>
      <c r="S594" s="14">
        <v>16</v>
      </c>
      <c r="T594" s="14">
        <v>0</v>
      </c>
      <c r="U594" s="14">
        <v>0</v>
      </c>
      <c r="V594" s="14">
        <v>15.3</v>
      </c>
      <c r="W594" s="14">
        <v>22.3</v>
      </c>
      <c r="X594" s="14">
        <v>15.3</v>
      </c>
      <c r="Y594" s="14">
        <v>0</v>
      </c>
      <c r="Z594" s="14" t="s">
        <v>38</v>
      </c>
      <c r="AA594" s="14">
        <v>4</v>
      </c>
      <c r="AB594" s="14">
        <v>17</v>
      </c>
      <c r="AC594" s="14" t="s">
        <v>44</v>
      </c>
      <c r="AD594" s="14" t="s">
        <v>41</v>
      </c>
      <c r="AE594" s="14">
        <v>13</v>
      </c>
      <c r="AF594" s="14" t="s">
        <v>40</v>
      </c>
      <c r="AG594" s="14" t="s">
        <v>25</v>
      </c>
      <c r="AH594" s="14">
        <v>3</v>
      </c>
      <c r="AK594" s="14">
        <v>302</v>
      </c>
      <c r="AL594" s="14">
        <v>221</v>
      </c>
      <c r="AQ594" s="14" t="s">
        <v>207</v>
      </c>
      <c r="AR594" s="9" t="s">
        <v>2534</v>
      </c>
      <c r="AS594" s="3">
        <v>127403</v>
      </c>
      <c r="AT594" s="3">
        <v>20521</v>
      </c>
      <c r="AU594" s="13" t="str">
        <f>HYPERLINK(AX594,_xlfn.CONCAT("BR:",D594))</f>
        <v>BR:Madrigal,Nick</v>
      </c>
      <c r="AV594" s="13" t="str">
        <f>HYPERLINK(AY594,_xlfn.CONCAT("BP:",D594))</f>
        <v>BP:Madrigal,Nick</v>
      </c>
      <c r="AW594" s="13" t="str">
        <f>HYPERLINK(AZ594,_xlfn.CONCAT("FG:",D594))</f>
        <v>FG:Madrigal,Nick</v>
      </c>
      <c r="AX594" t="s">
        <v>2535</v>
      </c>
      <c r="AY594" t="s">
        <v>2536</v>
      </c>
      <c r="AZ594" t="s">
        <v>4087</v>
      </c>
    </row>
    <row r="595" spans="1:52" x14ac:dyDescent="0.25">
      <c r="A595" s="8"/>
      <c r="D595" s="23" t="s">
        <v>1465</v>
      </c>
      <c r="E595" s="14" t="s">
        <v>4575</v>
      </c>
      <c r="F595" s="11">
        <v>35124</v>
      </c>
      <c r="G595" s="24">
        <f>IF(MONTH(F595)&lt;7,2025-YEAR(F595),2025-YEAR(F595)-1)</f>
        <v>29</v>
      </c>
      <c r="H595" s="14">
        <v>73</v>
      </c>
      <c r="I595" s="14">
        <v>67</v>
      </c>
      <c r="J595" s="14">
        <v>6</v>
      </c>
      <c r="K595" s="14">
        <v>0</v>
      </c>
      <c r="L595" s="14">
        <v>0</v>
      </c>
      <c r="M595" s="14">
        <v>0</v>
      </c>
      <c r="N595" s="14">
        <v>0</v>
      </c>
      <c r="O595" s="14">
        <v>0</v>
      </c>
      <c r="P595" s="14">
        <v>0</v>
      </c>
      <c r="Q595" s="14" t="s">
        <v>43</v>
      </c>
      <c r="R595" s="14">
        <v>0</v>
      </c>
      <c r="S595" s="14">
        <v>0</v>
      </c>
      <c r="T595" s="14">
        <v>36</v>
      </c>
      <c r="U595" s="14">
        <v>8</v>
      </c>
      <c r="V595" s="14">
        <v>26.5</v>
      </c>
      <c r="W595" s="14">
        <v>34.5</v>
      </c>
      <c r="X595" s="14">
        <v>39</v>
      </c>
      <c r="Y595" s="14">
        <v>3</v>
      </c>
      <c r="Z595" s="14" t="s">
        <v>38</v>
      </c>
      <c r="AA595" s="14">
        <v>4</v>
      </c>
      <c r="AB595" s="14">
        <v>0</v>
      </c>
      <c r="AC595" s="14" t="s">
        <v>53</v>
      </c>
      <c r="AD595" s="14" t="s">
        <v>47</v>
      </c>
      <c r="AE595" s="14">
        <v>12</v>
      </c>
      <c r="AF595" s="14" t="s">
        <v>41</v>
      </c>
      <c r="AG595" s="14" t="s">
        <v>41</v>
      </c>
      <c r="AH595" s="14">
        <v>1</v>
      </c>
      <c r="AJ595" s="14">
        <v>325</v>
      </c>
      <c r="AP595" s="14">
        <v>425</v>
      </c>
      <c r="AQ595" s="14" t="s">
        <v>311</v>
      </c>
      <c r="AR595" s="9" t="s">
        <v>2537</v>
      </c>
      <c r="AS595" s="3">
        <v>110229</v>
      </c>
      <c r="AT595" s="3">
        <v>20054</v>
      </c>
      <c r="AU595" s="13" t="str">
        <f>HYPERLINK(AX595,_xlfn.CONCAT("BR:",D595))</f>
        <v>BR:Madris,Bligh*</v>
      </c>
      <c r="AV595" s="13" t="str">
        <f>HYPERLINK(AY595,_xlfn.CONCAT("BP:",D595))</f>
        <v>BP:Madris,Bligh*</v>
      </c>
      <c r="AW595" s="13" t="str">
        <f>HYPERLINK(AZ595,_xlfn.CONCAT("FG:",D595))</f>
        <v>FG:Madris,Bligh*</v>
      </c>
      <c r="AX595" t="s">
        <v>2538</v>
      </c>
      <c r="AY595" t="s">
        <v>2539</v>
      </c>
      <c r="AZ595" t="s">
        <v>4088</v>
      </c>
    </row>
    <row r="596" spans="1:52" x14ac:dyDescent="0.25">
      <c r="A596" s="8"/>
      <c r="D596" s="23" t="s">
        <v>1466</v>
      </c>
      <c r="E596" s="14" t="s">
        <v>220</v>
      </c>
      <c r="F596" s="11">
        <v>33275</v>
      </c>
      <c r="G596" s="24">
        <f>IF(MONTH(F596)&lt;7,2025-YEAR(F596),2025-YEAR(F596)-1)</f>
        <v>34</v>
      </c>
      <c r="H596" s="14">
        <v>148</v>
      </c>
      <c r="I596" s="14">
        <v>135</v>
      </c>
      <c r="J596" s="14">
        <v>13</v>
      </c>
      <c r="K596" s="14">
        <v>39</v>
      </c>
      <c r="L596" s="14">
        <v>18</v>
      </c>
      <c r="M596" s="14">
        <v>7.3</v>
      </c>
      <c r="N596" s="14">
        <v>31.3</v>
      </c>
      <c r="O596" s="14">
        <v>17.899999999999999</v>
      </c>
      <c r="P596" s="14">
        <v>3.5</v>
      </c>
      <c r="Q596" s="14">
        <v>3</v>
      </c>
      <c r="R596" s="14">
        <v>-2</v>
      </c>
      <c r="S596" s="14">
        <v>16</v>
      </c>
      <c r="T596" s="14">
        <v>52</v>
      </c>
      <c r="U596" s="14">
        <v>7</v>
      </c>
      <c r="V596" s="14">
        <v>6.3</v>
      </c>
      <c r="W596" s="14">
        <v>19.399999999999999</v>
      </c>
      <c r="X596" s="14">
        <v>7.6</v>
      </c>
      <c r="Y596" s="14">
        <v>0</v>
      </c>
      <c r="Z596" s="14" t="s">
        <v>38</v>
      </c>
      <c r="AA596" s="14">
        <v>-3</v>
      </c>
      <c r="AB596" s="14">
        <v>16</v>
      </c>
      <c r="AC596" s="14" t="s">
        <v>44</v>
      </c>
      <c r="AD596" s="14" t="s">
        <v>41</v>
      </c>
      <c r="AE596" s="14">
        <v>10</v>
      </c>
      <c r="AF596" s="14" t="s">
        <v>41</v>
      </c>
      <c r="AG596" s="14" t="s">
        <v>40</v>
      </c>
      <c r="AH596" s="14">
        <v>3</v>
      </c>
      <c r="AI596" s="14">
        <v>203</v>
      </c>
      <c r="AQ596" s="14" t="s">
        <v>232</v>
      </c>
      <c r="AR596" s="9" t="s">
        <v>2540</v>
      </c>
      <c r="AS596" s="3">
        <v>100036</v>
      </c>
      <c r="AT596" s="3">
        <v>13355</v>
      </c>
      <c r="AU596" s="13" t="str">
        <f>HYPERLINK(AX596,_xlfn.CONCAT("BR:",D596))</f>
        <v>BR:Maile,Luke</v>
      </c>
      <c r="AV596" s="13" t="str">
        <f>HYPERLINK(AY596,_xlfn.CONCAT("BP:",D596))</f>
        <v>BP:Maile,Luke</v>
      </c>
      <c r="AW596" s="13" t="str">
        <f>HYPERLINK(AZ596,_xlfn.CONCAT("FG:",D596))</f>
        <v>FG:Maile,Luke</v>
      </c>
      <c r="AX596" t="s">
        <v>2541</v>
      </c>
      <c r="AY596" t="s">
        <v>2542</v>
      </c>
      <c r="AZ596" t="s">
        <v>4089</v>
      </c>
    </row>
    <row r="597" spans="1:52" x14ac:dyDescent="0.25">
      <c r="A597" s="8"/>
      <c r="D597" s="23" t="s">
        <v>1467</v>
      </c>
      <c r="E597" s="14" t="s">
        <v>1133</v>
      </c>
      <c r="F597" s="11">
        <v>31640</v>
      </c>
      <c r="G597" s="24">
        <f>IF(MONTH(F597)&lt;7,2025-YEAR(F597),2025-YEAR(F597)-1)</f>
        <v>38</v>
      </c>
      <c r="H597" s="14">
        <v>143</v>
      </c>
      <c r="I597" s="14">
        <v>135</v>
      </c>
      <c r="J597" s="14">
        <v>8</v>
      </c>
      <c r="K597" s="14">
        <v>54</v>
      </c>
      <c r="L597" s="14">
        <v>1</v>
      </c>
      <c r="M597" s="14">
        <v>1</v>
      </c>
      <c r="N597" s="14">
        <v>4.0999999999999996</v>
      </c>
      <c r="O597" s="14">
        <v>4.2</v>
      </c>
      <c r="P597" s="14">
        <v>1</v>
      </c>
      <c r="Q597" s="14" t="s">
        <v>176</v>
      </c>
      <c r="R597" s="14">
        <v>0</v>
      </c>
      <c r="S597" s="14">
        <v>27</v>
      </c>
      <c r="T597" s="14">
        <v>49</v>
      </c>
      <c r="U597" s="14">
        <v>5</v>
      </c>
      <c r="V597" s="14">
        <v>3.1</v>
      </c>
      <c r="W597" s="14">
        <v>10.1</v>
      </c>
      <c r="X597" s="14">
        <v>10</v>
      </c>
      <c r="Y597" s="14">
        <v>1.9</v>
      </c>
      <c r="Z597" s="14" t="s">
        <v>95</v>
      </c>
      <c r="AA597" s="14">
        <v>0</v>
      </c>
      <c r="AB597" s="14">
        <v>25</v>
      </c>
      <c r="AC597" s="14" t="s">
        <v>53</v>
      </c>
      <c r="AD597" s="14" t="s">
        <v>47</v>
      </c>
      <c r="AE597" s="14">
        <v>8</v>
      </c>
      <c r="AF597" s="14" t="s">
        <v>57</v>
      </c>
      <c r="AG597" s="14" t="s">
        <v>40</v>
      </c>
      <c r="AH597" s="14">
        <v>2</v>
      </c>
      <c r="AI597" s="14">
        <v>304</v>
      </c>
      <c r="AQ597" s="14" t="s">
        <v>177</v>
      </c>
      <c r="AR597" s="9" t="s">
        <v>2543</v>
      </c>
      <c r="AS597" s="3">
        <v>48082</v>
      </c>
      <c r="AT597" s="3">
        <v>6887</v>
      </c>
      <c r="AU597" s="13" t="str">
        <f>HYPERLINK(AX597,_xlfn.CONCAT("BR:",D597))</f>
        <v>BR:Maldonado,Martin</v>
      </c>
      <c r="AV597" s="13" t="str">
        <f>HYPERLINK(AY597,_xlfn.CONCAT("BP:",D597))</f>
        <v>BP:Maldonado,Martin</v>
      </c>
      <c r="AW597" s="13" t="str">
        <f>HYPERLINK(AZ597,_xlfn.CONCAT("FG:",D597))</f>
        <v>FG:Maldonado,Martin</v>
      </c>
      <c r="AX597" t="s">
        <v>2544</v>
      </c>
      <c r="AY597" t="s">
        <v>2545</v>
      </c>
      <c r="AZ597" t="s">
        <v>4090</v>
      </c>
    </row>
    <row r="598" spans="1:52" x14ac:dyDescent="0.25">
      <c r="A598" s="8"/>
      <c r="D598" s="23" t="s">
        <v>3574</v>
      </c>
      <c r="E598" s="14" t="s">
        <v>1067</v>
      </c>
      <c r="F598" s="11">
        <v>36216</v>
      </c>
      <c r="G598" s="24">
        <f>IF(MONTH(F598)&lt;7,2025-YEAR(F598),2025-YEAR(F598)-1)</f>
        <v>26</v>
      </c>
      <c r="H598" s="14">
        <v>54</v>
      </c>
      <c r="I598" s="14">
        <v>51</v>
      </c>
      <c r="J598" s="14">
        <v>3</v>
      </c>
      <c r="K598" s="14">
        <v>4</v>
      </c>
      <c r="L598" s="14">
        <v>0</v>
      </c>
      <c r="M598" s="14">
        <v>24</v>
      </c>
      <c r="N598" s="14">
        <v>28</v>
      </c>
      <c r="O598" s="14">
        <v>59.9</v>
      </c>
      <c r="P598" s="14">
        <v>10.8</v>
      </c>
      <c r="Q598" s="14">
        <v>8</v>
      </c>
      <c r="R598" s="14">
        <v>-1</v>
      </c>
      <c r="S598" s="14">
        <v>16</v>
      </c>
      <c r="T598" s="14">
        <v>10</v>
      </c>
      <c r="U598" s="14">
        <v>3</v>
      </c>
      <c r="V598" s="14">
        <v>33.200000000000003</v>
      </c>
      <c r="W598" s="14">
        <v>40.200000000000003</v>
      </c>
      <c r="X598" s="14">
        <v>54.2</v>
      </c>
      <c r="Y598" s="14">
        <v>2</v>
      </c>
      <c r="Z598" s="14">
        <v>2</v>
      </c>
      <c r="AA598" s="14">
        <v>-1</v>
      </c>
      <c r="AB598" s="14">
        <v>15</v>
      </c>
      <c r="AC598" s="14" t="s">
        <v>53</v>
      </c>
      <c r="AD598" s="14" t="s">
        <v>47</v>
      </c>
      <c r="AE598" s="14">
        <v>9</v>
      </c>
      <c r="AF598" s="14" t="s">
        <v>41</v>
      </c>
      <c r="AG598" s="14" t="s">
        <v>40</v>
      </c>
      <c r="AH598" s="14">
        <v>6</v>
      </c>
      <c r="AI598" s="14">
        <v>311</v>
      </c>
      <c r="AQ598" s="14" t="s">
        <v>564</v>
      </c>
      <c r="AR598" s="9" t="s">
        <v>3573</v>
      </c>
      <c r="AS598" s="3">
        <v>108145</v>
      </c>
      <c r="AT598" s="3">
        <v>21646</v>
      </c>
      <c r="AU598" s="13" t="str">
        <f>HYPERLINK(AX598,_xlfn.CONCAT("BR:",D598))</f>
        <v>BR:Marchan,Rafael+</v>
      </c>
      <c r="AV598" s="13" t="str">
        <f>HYPERLINK(AY598,_xlfn.CONCAT("BP:",D598))</f>
        <v>BP:Marchan,Rafael+</v>
      </c>
      <c r="AW598" s="13" t="str">
        <f>HYPERLINK(AZ598,_xlfn.CONCAT("FG:",D598))</f>
        <v>FG:Marchan,Rafael+</v>
      </c>
      <c r="AX598" t="s">
        <v>3572</v>
      </c>
      <c r="AY598" t="s">
        <v>3571</v>
      </c>
      <c r="AZ598" t="s">
        <v>4092</v>
      </c>
    </row>
    <row r="599" spans="1:52" x14ac:dyDescent="0.25">
      <c r="A599" s="8"/>
      <c r="D599" s="23" t="s">
        <v>1469</v>
      </c>
      <c r="E599" s="14" t="s">
        <v>1086</v>
      </c>
      <c r="F599" s="11">
        <v>34605</v>
      </c>
      <c r="G599" s="24">
        <f>IF(MONTH(F599)&lt;7,2025-YEAR(F599),2025-YEAR(F599)-1)</f>
        <v>30</v>
      </c>
      <c r="H599" s="14">
        <v>336</v>
      </c>
      <c r="I599" s="14">
        <v>315</v>
      </c>
      <c r="J599" s="14">
        <v>21</v>
      </c>
      <c r="K599" s="14">
        <v>7</v>
      </c>
      <c r="L599" s="14">
        <v>8</v>
      </c>
      <c r="M599" s="14">
        <v>25.3</v>
      </c>
      <c r="N599" s="14">
        <v>35.299999999999997</v>
      </c>
      <c r="O599" s="14">
        <v>34</v>
      </c>
      <c r="P599" s="14">
        <v>0.5</v>
      </c>
      <c r="Q599" s="14">
        <v>0</v>
      </c>
      <c r="R599" s="14">
        <v>0</v>
      </c>
      <c r="S599" s="14">
        <v>21</v>
      </c>
      <c r="T599" s="14">
        <v>12</v>
      </c>
      <c r="U599" s="14">
        <v>2</v>
      </c>
      <c r="V599" s="14">
        <v>14.8</v>
      </c>
      <c r="W599" s="14">
        <v>18.8</v>
      </c>
      <c r="X599" s="14">
        <v>24</v>
      </c>
      <c r="Y599" s="14">
        <v>1.3</v>
      </c>
      <c r="Z599" s="14" t="s">
        <v>38</v>
      </c>
      <c r="AA599" s="14">
        <v>0</v>
      </c>
      <c r="AB599" s="14">
        <v>23</v>
      </c>
      <c r="AC599" s="14" t="s">
        <v>44</v>
      </c>
      <c r="AD599" s="14" t="s">
        <v>40</v>
      </c>
      <c r="AE599" s="14">
        <v>14</v>
      </c>
      <c r="AF599" s="14" t="s">
        <v>41</v>
      </c>
      <c r="AG599" s="14" t="s">
        <v>40</v>
      </c>
      <c r="AH599" s="14">
        <v>1</v>
      </c>
      <c r="AN599" s="14">
        <v>406</v>
      </c>
      <c r="AO599" s="14">
        <v>406</v>
      </c>
      <c r="AP599" s="14">
        <v>406</v>
      </c>
      <c r="AQ599" s="14" t="s">
        <v>478</v>
      </c>
      <c r="AR599" s="9" t="s">
        <v>2547</v>
      </c>
      <c r="AS599" s="3">
        <v>100988</v>
      </c>
      <c r="AT599" s="3">
        <v>14712</v>
      </c>
      <c r="AU599" s="13" t="str">
        <f>HYPERLINK(AX599,_xlfn.CONCAT("BR:",D599))</f>
        <v>BR:Margot,Manuel</v>
      </c>
      <c r="AV599" s="13" t="str">
        <f>HYPERLINK(AY599,_xlfn.CONCAT("BP:",D599))</f>
        <v>BP:Margot,Manuel</v>
      </c>
      <c r="AW599" s="13" t="str">
        <f>HYPERLINK(AZ599,_xlfn.CONCAT("FG:",D599))</f>
        <v>FG:Margot,Manuel</v>
      </c>
      <c r="AX599" t="s">
        <v>2548</v>
      </c>
      <c r="AY599" t="s">
        <v>2549</v>
      </c>
      <c r="AZ599" t="s">
        <v>4093</v>
      </c>
    </row>
    <row r="600" spans="1:52" x14ac:dyDescent="0.25">
      <c r="A600" s="8"/>
      <c r="B600" t="s">
        <v>1018</v>
      </c>
      <c r="D600" s="23" t="s">
        <v>1470</v>
      </c>
      <c r="E600" s="14" t="s">
        <v>647</v>
      </c>
      <c r="F600" s="11">
        <v>35605</v>
      </c>
      <c r="G600" s="24">
        <f>IF(MONTH(F600)&lt;7,2025-YEAR(F600),2025-YEAR(F600)-1)</f>
        <v>28</v>
      </c>
      <c r="H600" s="14">
        <v>9</v>
      </c>
      <c r="I600" s="14">
        <v>8</v>
      </c>
      <c r="J600" s="14">
        <v>1</v>
      </c>
      <c r="K600" s="14">
        <v>0</v>
      </c>
      <c r="L600" s="14">
        <v>0</v>
      </c>
      <c r="M600" s="14">
        <v>0</v>
      </c>
      <c r="N600" s="14">
        <v>0</v>
      </c>
      <c r="O600" s="14">
        <v>0</v>
      </c>
      <c r="P600" s="14">
        <v>0</v>
      </c>
      <c r="Q600" s="14" t="s">
        <v>43</v>
      </c>
      <c r="R600" s="14">
        <v>0</v>
      </c>
      <c r="S600" s="14">
        <v>34</v>
      </c>
      <c r="T600" s="14">
        <v>0</v>
      </c>
      <c r="U600" s="14">
        <v>21</v>
      </c>
      <c r="V600" s="14">
        <v>30.2</v>
      </c>
      <c r="W600" s="14">
        <v>51.2</v>
      </c>
      <c r="X600" s="14">
        <v>30.2</v>
      </c>
      <c r="Y600" s="14">
        <v>0</v>
      </c>
      <c r="Z600" s="14" t="s">
        <v>38</v>
      </c>
      <c r="AA600" s="14">
        <v>-7</v>
      </c>
      <c r="AB600" s="14">
        <v>26</v>
      </c>
      <c r="AC600" s="14" t="s">
        <v>53</v>
      </c>
      <c r="AD600" s="14" t="s">
        <v>47</v>
      </c>
      <c r="AE600" s="14">
        <v>15</v>
      </c>
      <c r="AF600" s="14" t="s">
        <v>41</v>
      </c>
      <c r="AG600" s="14" t="s">
        <v>41</v>
      </c>
      <c r="AH600" s="14">
        <v>1</v>
      </c>
      <c r="AO600" s="14">
        <v>401</v>
      </c>
      <c r="AP600" s="14">
        <v>301</v>
      </c>
      <c r="AQ600" s="14" t="s">
        <v>831</v>
      </c>
      <c r="AR600" s="9" t="s">
        <v>2550</v>
      </c>
      <c r="AS600" s="3">
        <v>144923</v>
      </c>
      <c r="AT600" s="3">
        <v>25505</v>
      </c>
      <c r="AU600" s="13" t="str">
        <f>HYPERLINK(AX600,_xlfn.CONCAT("BR:",D600))</f>
        <v>BR:Marlowe,Cade*</v>
      </c>
      <c r="AV600" s="13" t="str">
        <f>HYPERLINK(AY600,_xlfn.CONCAT("BP:",D600))</f>
        <v>BP:Marlowe,Cade*</v>
      </c>
      <c r="AW600" s="13" t="str">
        <f>HYPERLINK(AZ600,_xlfn.CONCAT("FG:",D600))</f>
        <v>FG:Marlowe,Cade*</v>
      </c>
      <c r="AX600" t="s">
        <v>2551</v>
      </c>
      <c r="AY600" t="s">
        <v>2552</v>
      </c>
      <c r="AZ600" t="s">
        <v>4094</v>
      </c>
    </row>
    <row r="601" spans="1:52" x14ac:dyDescent="0.25">
      <c r="A601" s="8"/>
      <c r="D601" s="23" t="s">
        <v>1473</v>
      </c>
      <c r="E601" s="14" t="s">
        <v>220</v>
      </c>
      <c r="F601" s="11">
        <v>37180</v>
      </c>
      <c r="G601" s="24">
        <f>IF(MONTH(F601)&lt;7,2025-YEAR(F601),2025-YEAR(F601)-1)</f>
        <v>23</v>
      </c>
      <c r="H601" s="14">
        <v>238</v>
      </c>
      <c r="I601" s="14">
        <v>229</v>
      </c>
      <c r="J601" s="14">
        <v>9</v>
      </c>
      <c r="K601" s="14">
        <v>58</v>
      </c>
      <c r="L601" s="14">
        <v>0</v>
      </c>
      <c r="M601" s="14">
        <v>16.2</v>
      </c>
      <c r="N601" s="14">
        <v>19.2</v>
      </c>
      <c r="O601" s="14">
        <v>24.6</v>
      </c>
      <c r="P601" s="14">
        <v>1.4</v>
      </c>
      <c r="Q601" s="14">
        <v>0</v>
      </c>
      <c r="R601" s="14">
        <v>-8</v>
      </c>
      <c r="S601" s="14">
        <v>0</v>
      </c>
      <c r="T601" s="14">
        <v>38</v>
      </c>
      <c r="U601" s="14">
        <v>0</v>
      </c>
      <c r="V601" s="14">
        <v>16.7</v>
      </c>
      <c r="W601" s="14">
        <v>19.7</v>
      </c>
      <c r="X601" s="14">
        <v>19.899999999999999</v>
      </c>
      <c r="Y601" s="14">
        <v>0.2</v>
      </c>
      <c r="Z601" s="14">
        <v>0</v>
      </c>
      <c r="AA601" s="14">
        <v>-10</v>
      </c>
      <c r="AB601" s="14">
        <v>0</v>
      </c>
      <c r="AC601" s="14" t="s">
        <v>233</v>
      </c>
      <c r="AD601" s="14" t="s">
        <v>25</v>
      </c>
      <c r="AE601" s="14">
        <v>14</v>
      </c>
      <c r="AF601" s="14" t="s">
        <v>41</v>
      </c>
      <c r="AG601" s="14" t="s">
        <v>40</v>
      </c>
      <c r="AH601" s="14">
        <v>1</v>
      </c>
      <c r="AK601" s="14">
        <v>441</v>
      </c>
      <c r="AL601" s="14">
        <v>337</v>
      </c>
      <c r="AQ601" s="14" t="s">
        <v>234</v>
      </c>
      <c r="AR601" s="9" t="s">
        <v>2559</v>
      </c>
      <c r="AS601" s="3">
        <v>127835</v>
      </c>
      <c r="AT601" s="3">
        <v>26517</v>
      </c>
      <c r="AU601" s="13" t="str">
        <f>HYPERLINK(AX601,_xlfn.CONCAT("BR:",D601))</f>
        <v>BR:Marte,Noelvi</v>
      </c>
      <c r="AV601" s="13" t="str">
        <f>HYPERLINK(AY601,_xlfn.CONCAT("BP:",D601))</f>
        <v>BP:Marte,Noelvi</v>
      </c>
      <c r="AW601" s="13" t="str">
        <f>HYPERLINK(AZ601,_xlfn.CONCAT("FG:",D601))</f>
        <v>FG:Marte,Noelvi</v>
      </c>
      <c r="AX601" t="s">
        <v>2560</v>
      </c>
      <c r="AY601" t="s">
        <v>2561</v>
      </c>
      <c r="AZ601" t="s">
        <v>4097</v>
      </c>
    </row>
    <row r="602" spans="1:52" x14ac:dyDescent="0.25">
      <c r="A602" s="8"/>
      <c r="B602" t="s">
        <v>1018</v>
      </c>
      <c r="D602" s="23" t="s">
        <v>1477</v>
      </c>
      <c r="E602" s="14" t="s">
        <v>4489</v>
      </c>
      <c r="F602" s="11">
        <v>35145</v>
      </c>
      <c r="G602" s="24">
        <f>IF(MONTH(F602)&lt;7,2025-YEAR(F602),2025-YEAR(F602)-1)</f>
        <v>29</v>
      </c>
      <c r="H602" s="14">
        <v>10</v>
      </c>
      <c r="I602" s="14">
        <v>10</v>
      </c>
      <c r="J602" s="14">
        <v>0</v>
      </c>
      <c r="K602" s="14">
        <v>0</v>
      </c>
      <c r="L602" s="14">
        <v>0</v>
      </c>
      <c r="M602" s="14">
        <v>0</v>
      </c>
      <c r="N602" s="14">
        <v>0</v>
      </c>
      <c r="O602" s="14">
        <v>0</v>
      </c>
      <c r="P602" s="14">
        <v>0</v>
      </c>
      <c r="Q602" s="14" t="s">
        <v>43</v>
      </c>
      <c r="R602" s="14">
        <v>0</v>
      </c>
      <c r="S602" s="14">
        <v>0</v>
      </c>
      <c r="T602" s="14">
        <v>58</v>
      </c>
      <c r="U602" s="14">
        <v>0</v>
      </c>
      <c r="V602" s="14">
        <v>15.6</v>
      </c>
      <c r="W602" s="14">
        <v>15.6</v>
      </c>
      <c r="X602" s="14">
        <v>30.9</v>
      </c>
      <c r="Y602" s="14">
        <v>0</v>
      </c>
      <c r="Z602" s="14" t="s">
        <v>43</v>
      </c>
      <c r="AA602" s="14">
        <v>0</v>
      </c>
      <c r="AB602" s="14">
        <v>0</v>
      </c>
      <c r="AC602" s="14" t="s">
        <v>584</v>
      </c>
      <c r="AD602" s="14" t="s">
        <v>41</v>
      </c>
      <c r="AE602" s="14">
        <v>15</v>
      </c>
      <c r="AF602" s="14" t="s">
        <v>41</v>
      </c>
      <c r="AG602" s="14" t="s">
        <v>41</v>
      </c>
      <c r="AH602" s="14">
        <v>1</v>
      </c>
      <c r="AO602" s="14">
        <v>308</v>
      </c>
      <c r="AP602" s="14">
        <v>308</v>
      </c>
      <c r="AQ602" s="14" t="s">
        <v>754</v>
      </c>
      <c r="AR602" s="9" t="s">
        <v>2569</v>
      </c>
      <c r="AS602" s="3">
        <v>128053</v>
      </c>
      <c r="AT602" s="3">
        <v>24451</v>
      </c>
      <c r="AU602" s="13" t="str">
        <f>HYPERLINK(AX602,_xlfn.CONCAT("BR:",D602))</f>
        <v>BR:Martinez,J.P.*</v>
      </c>
      <c r="AV602" s="13" t="str">
        <f>HYPERLINK(AY602,_xlfn.CONCAT("BP:",D602))</f>
        <v>BP:Martinez,J.P.*</v>
      </c>
      <c r="AW602" s="13" t="str">
        <f>HYPERLINK(AZ602,_xlfn.CONCAT("FG:",D602))</f>
        <v>FG:Martinez,J.P.*</v>
      </c>
      <c r="AX602" t="s">
        <v>2570</v>
      </c>
      <c r="AY602" t="s">
        <v>2571</v>
      </c>
      <c r="AZ602" t="s">
        <v>4101</v>
      </c>
    </row>
    <row r="603" spans="1:52" x14ac:dyDescent="0.25">
      <c r="A603" s="8"/>
      <c r="D603" s="23" t="s">
        <v>1479</v>
      </c>
      <c r="E603" s="14" t="s">
        <v>220</v>
      </c>
      <c r="F603" s="11">
        <v>33051</v>
      </c>
      <c r="G603" s="24">
        <f>IF(MONTH(F603)&lt;7,2025-YEAR(F603),2025-YEAR(F603)-1)</f>
        <v>35</v>
      </c>
      <c r="H603" s="14">
        <v>155</v>
      </c>
      <c r="I603" s="14">
        <v>146</v>
      </c>
      <c r="J603" s="14">
        <v>9</v>
      </c>
      <c r="K603" s="14">
        <v>23</v>
      </c>
      <c r="L603" s="14">
        <v>0</v>
      </c>
      <c r="M603" s="14">
        <v>7.9</v>
      </c>
      <c r="N603" s="14">
        <v>13.9</v>
      </c>
      <c r="O603" s="14">
        <v>21.6</v>
      </c>
      <c r="P603" s="14">
        <v>2</v>
      </c>
      <c r="Q603" s="14">
        <v>2</v>
      </c>
      <c r="R603" s="14">
        <v>6</v>
      </c>
      <c r="S603" s="14">
        <v>2</v>
      </c>
      <c r="T603" s="14">
        <v>27</v>
      </c>
      <c r="U603" s="14">
        <v>6</v>
      </c>
      <c r="V603" s="14">
        <v>13.5</v>
      </c>
      <c r="W603" s="14">
        <v>25.4</v>
      </c>
      <c r="X603" s="14">
        <v>22.5</v>
      </c>
      <c r="Y603" s="14">
        <v>1.9</v>
      </c>
      <c r="Z603" s="14">
        <v>2</v>
      </c>
      <c r="AA603" s="14">
        <v>6</v>
      </c>
      <c r="AB603" s="14">
        <v>2</v>
      </c>
      <c r="AC603" s="14" t="s">
        <v>235</v>
      </c>
      <c r="AD603" s="14" t="s">
        <v>41</v>
      </c>
      <c r="AE603" s="14">
        <v>12</v>
      </c>
      <c r="AF603" s="14" t="s">
        <v>41</v>
      </c>
      <c r="AG603" s="14" t="s">
        <v>41</v>
      </c>
      <c r="AH603" s="14">
        <v>5</v>
      </c>
      <c r="AN603" s="14">
        <v>403</v>
      </c>
      <c r="AP603" s="14">
        <v>403</v>
      </c>
      <c r="AQ603" s="14" t="s">
        <v>115</v>
      </c>
      <c r="AR603" s="9" t="s">
        <v>2572</v>
      </c>
      <c r="AS603" s="3">
        <v>69553</v>
      </c>
      <c r="AT603" s="3">
        <v>12005</v>
      </c>
      <c r="AU603" s="13" t="str">
        <f>HYPERLINK(AX603,_xlfn.CONCAT("BR:",D603))</f>
        <v>BR:Martini,Nick*</v>
      </c>
      <c r="AV603" s="13" t="str">
        <f>HYPERLINK(AY603,_xlfn.CONCAT("BP:",D603))</f>
        <v>BP:Martini,Nick*</v>
      </c>
      <c r="AW603" s="13" t="str">
        <f>HYPERLINK(AZ603,_xlfn.CONCAT("FG:",D603))</f>
        <v>FG:Martini,Nick*</v>
      </c>
      <c r="AX603" t="s">
        <v>2573</v>
      </c>
      <c r="AY603" t="s">
        <v>2574</v>
      </c>
      <c r="AZ603" t="s">
        <v>4102</v>
      </c>
    </row>
    <row r="604" spans="1:52" x14ac:dyDescent="0.25">
      <c r="A604" s="8"/>
      <c r="D604" s="23" t="s">
        <v>1481</v>
      </c>
      <c r="E604" s="14" t="s">
        <v>1035</v>
      </c>
      <c r="F604" s="11">
        <v>35003</v>
      </c>
      <c r="G604" s="24">
        <f>IF(MONTH(F604)&lt;7,2025-YEAR(F604),2025-YEAR(F604)-1)</f>
        <v>29</v>
      </c>
      <c r="H604" s="14">
        <v>105</v>
      </c>
      <c r="I604" s="14">
        <v>98</v>
      </c>
      <c r="J604" s="14">
        <v>7</v>
      </c>
      <c r="K604" s="14">
        <v>0</v>
      </c>
      <c r="L604" s="14">
        <v>0</v>
      </c>
      <c r="M604" s="14">
        <v>12.9</v>
      </c>
      <c r="N604" s="14">
        <v>12.9</v>
      </c>
      <c r="O604" s="14">
        <v>12.9</v>
      </c>
      <c r="P604" s="14">
        <v>0</v>
      </c>
      <c r="Q604" s="14" t="s">
        <v>38</v>
      </c>
      <c r="R604" s="14">
        <v>-9</v>
      </c>
      <c r="S604" s="14">
        <v>6</v>
      </c>
      <c r="T604" s="14">
        <v>12</v>
      </c>
      <c r="U604" s="14">
        <v>7</v>
      </c>
      <c r="V604" s="14">
        <v>12.3</v>
      </c>
      <c r="W604" s="14">
        <v>19.3</v>
      </c>
      <c r="X604" s="14">
        <v>14.3</v>
      </c>
      <c r="Y604" s="14">
        <v>0</v>
      </c>
      <c r="Z604" s="14" t="s">
        <v>38</v>
      </c>
      <c r="AA604" s="14">
        <v>-8</v>
      </c>
      <c r="AB604" s="14">
        <v>5</v>
      </c>
      <c r="AC604" s="14" t="s">
        <v>145</v>
      </c>
      <c r="AD604" s="14" t="s">
        <v>40</v>
      </c>
      <c r="AE604" s="14">
        <v>14</v>
      </c>
      <c r="AF604" s="14" t="s">
        <v>41</v>
      </c>
      <c r="AG604" s="14" t="s">
        <v>40</v>
      </c>
      <c r="AH604" s="14">
        <v>1</v>
      </c>
      <c r="AK604" s="14">
        <v>316</v>
      </c>
      <c r="AL604" s="14">
        <v>329</v>
      </c>
      <c r="AM604" s="14">
        <v>423</v>
      </c>
      <c r="AN604" s="14">
        <v>402</v>
      </c>
      <c r="AP604" s="14">
        <v>402</v>
      </c>
      <c r="AQ604" s="14" t="s">
        <v>208</v>
      </c>
      <c r="AR604" s="9" t="s">
        <v>2578</v>
      </c>
      <c r="AS604" s="3">
        <v>108175</v>
      </c>
      <c r="AT604" s="3">
        <v>20017</v>
      </c>
      <c r="AU604" s="13" t="str">
        <f>HYPERLINK(AX604,_xlfn.CONCAT("BR:",D604))</f>
        <v>BR:Mastrobuoni,Miles*</v>
      </c>
      <c r="AV604" s="13" t="str">
        <f>HYPERLINK(AY604,_xlfn.CONCAT("BP:",D604))</f>
        <v>BP:Mastrobuoni,Miles*</v>
      </c>
      <c r="AW604" s="13" t="str">
        <f>HYPERLINK(AZ604,_xlfn.CONCAT("FG:",D604))</f>
        <v>FG:Mastrobuoni,Miles*</v>
      </c>
      <c r="AX604" t="s">
        <v>2579</v>
      </c>
      <c r="AY604" t="s">
        <v>2580</v>
      </c>
      <c r="AZ604" t="s">
        <v>4104</v>
      </c>
    </row>
    <row r="605" spans="1:52" x14ac:dyDescent="0.25">
      <c r="A605" s="8"/>
      <c r="B605" t="s">
        <v>1018</v>
      </c>
      <c r="D605" s="23" t="s">
        <v>1483</v>
      </c>
      <c r="E605" s="14" t="s">
        <v>1029</v>
      </c>
      <c r="F605" s="11">
        <v>35479</v>
      </c>
      <c r="G605" s="24">
        <f>IF(MONTH(F605)&lt;7,2025-YEAR(F605),2025-YEAR(F605)-1)</f>
        <v>28</v>
      </c>
      <c r="H605" s="14">
        <v>5</v>
      </c>
      <c r="I605" s="14">
        <v>5</v>
      </c>
      <c r="J605" s="14">
        <v>0</v>
      </c>
      <c r="K605" s="14">
        <v>0</v>
      </c>
      <c r="L605" s="14">
        <v>0</v>
      </c>
      <c r="M605" s="14">
        <v>0</v>
      </c>
      <c r="N605" s="14">
        <v>0</v>
      </c>
      <c r="O605" s="14">
        <v>0</v>
      </c>
      <c r="P605" s="14">
        <v>0</v>
      </c>
      <c r="Q605" s="14" t="s">
        <v>43</v>
      </c>
      <c r="R605" s="14">
        <v>0</v>
      </c>
      <c r="S605" s="14">
        <v>0</v>
      </c>
      <c r="T605" s="14">
        <v>58</v>
      </c>
      <c r="U605" s="14">
        <v>0</v>
      </c>
      <c r="V605" s="14">
        <v>0</v>
      </c>
      <c r="W605" s="14">
        <v>0</v>
      </c>
      <c r="X605" s="14">
        <v>0</v>
      </c>
      <c r="Y605" s="14">
        <v>0</v>
      </c>
      <c r="Z605" s="14" t="s">
        <v>43</v>
      </c>
      <c r="AA605" s="14">
        <v>0</v>
      </c>
      <c r="AB605" s="14">
        <v>0</v>
      </c>
      <c r="AC605" s="14" t="s">
        <v>53</v>
      </c>
      <c r="AD605" s="14" t="s">
        <v>47</v>
      </c>
      <c r="AE605" s="14">
        <v>13</v>
      </c>
      <c r="AF605" s="14" t="s">
        <v>41</v>
      </c>
      <c r="AG605" s="14" t="s">
        <v>41</v>
      </c>
      <c r="AH605" s="14">
        <v>1</v>
      </c>
      <c r="AK605" s="14">
        <v>415</v>
      </c>
      <c r="AL605" s="14">
        <v>426</v>
      </c>
      <c r="AQ605" s="14" t="s">
        <v>758</v>
      </c>
      <c r="AR605" s="9" t="s">
        <v>2584</v>
      </c>
      <c r="AS605" s="3">
        <v>110280</v>
      </c>
      <c r="AT605" s="3">
        <v>21635</v>
      </c>
      <c r="AU605" s="13" t="str">
        <f>HYPERLINK(AX605,_xlfn.CONCAT("BR:",D605))</f>
        <v>BR:Maton,Nick*</v>
      </c>
      <c r="AV605" s="13" t="str">
        <f>HYPERLINK(AY605,_xlfn.CONCAT("BP:",D605))</f>
        <v>BP:Maton,Nick*</v>
      </c>
      <c r="AW605" s="13" t="str">
        <f>HYPERLINK(AZ605,_xlfn.CONCAT("FG:",D605))</f>
        <v>FG:Maton,Nick*</v>
      </c>
      <c r="AX605" t="s">
        <v>2585</v>
      </c>
      <c r="AY605" t="s">
        <v>2586</v>
      </c>
      <c r="AZ605" t="s">
        <v>4106</v>
      </c>
    </row>
    <row r="606" spans="1:52" x14ac:dyDescent="0.25">
      <c r="A606" s="8"/>
      <c r="B606" t="s">
        <v>1018</v>
      </c>
      <c r="D606" s="23" t="s">
        <v>1489</v>
      </c>
      <c r="E606" s="14" t="s">
        <v>1049</v>
      </c>
      <c r="F606" s="11">
        <v>34789</v>
      </c>
      <c r="G606" s="24">
        <f>IF(MONTH(F606)&lt;7,2025-YEAR(F606),2025-YEAR(F606)-1)</f>
        <v>30</v>
      </c>
      <c r="H606" s="14">
        <v>54</v>
      </c>
      <c r="I606" s="14">
        <v>49</v>
      </c>
      <c r="J606" s="14">
        <v>5</v>
      </c>
      <c r="K606" s="14">
        <v>35</v>
      </c>
      <c r="L606" s="14">
        <v>11</v>
      </c>
      <c r="M606" s="14">
        <v>22.5</v>
      </c>
      <c r="N606" s="14">
        <v>33.5</v>
      </c>
      <c r="O606" s="14">
        <v>22.5</v>
      </c>
      <c r="P606" s="14">
        <v>0</v>
      </c>
      <c r="Q606" s="14" t="s">
        <v>38</v>
      </c>
      <c r="R606" s="14">
        <v>-6</v>
      </c>
      <c r="S606" s="14">
        <v>27</v>
      </c>
      <c r="T606" s="14">
        <v>55</v>
      </c>
      <c r="U606" s="14">
        <v>12</v>
      </c>
      <c r="V606" s="14">
        <v>11.4</v>
      </c>
      <c r="W606" s="14">
        <v>23.4</v>
      </c>
      <c r="X606" s="14">
        <v>16.100000000000001</v>
      </c>
      <c r="Y606" s="14">
        <v>0</v>
      </c>
      <c r="Z606" s="14" t="s">
        <v>38</v>
      </c>
      <c r="AA606" s="14">
        <v>-4</v>
      </c>
      <c r="AB606" s="14">
        <v>22</v>
      </c>
      <c r="AC606" s="14" t="s">
        <v>44</v>
      </c>
      <c r="AD606" s="14" t="s">
        <v>41</v>
      </c>
      <c r="AE606" s="14">
        <v>14</v>
      </c>
      <c r="AF606" s="14" t="s">
        <v>25</v>
      </c>
      <c r="AG606" s="14" t="s">
        <v>41</v>
      </c>
      <c r="AH606" s="14">
        <v>2</v>
      </c>
      <c r="AM606" s="14">
        <v>412</v>
      </c>
      <c r="AQ606" s="14" t="s">
        <v>624</v>
      </c>
      <c r="AR606" s="9" t="s">
        <v>2600</v>
      </c>
      <c r="AS606" s="3">
        <v>110300</v>
      </c>
      <c r="AT606" s="3">
        <v>22232</v>
      </c>
      <c r="AU606" s="13" t="str">
        <f>HYPERLINK(AX606,_xlfn.CONCAT("BR:",D606))</f>
        <v>BR:McCoy,Mason</v>
      </c>
      <c r="AV606" s="13" t="str">
        <f>HYPERLINK(AY606,_xlfn.CONCAT("BP:",D606))</f>
        <v>BP:McCoy,Mason</v>
      </c>
      <c r="AW606" s="13" t="str">
        <f>HYPERLINK(AZ606,_xlfn.CONCAT("FG:",D606))</f>
        <v>FG:McCoy,Mason</v>
      </c>
      <c r="AX606" t="s">
        <v>2601</v>
      </c>
      <c r="AY606" t="s">
        <v>2602</v>
      </c>
      <c r="AZ606" t="s">
        <v>4114</v>
      </c>
    </row>
    <row r="607" spans="1:52" x14ac:dyDescent="0.25">
      <c r="A607" s="8"/>
      <c r="D607" s="23" t="s">
        <v>3586</v>
      </c>
      <c r="E607" s="14" t="s">
        <v>4573</v>
      </c>
      <c r="F607" s="11">
        <v>36867</v>
      </c>
      <c r="G607" s="24">
        <f>IF(MONTH(F607)&lt;7,2025-YEAR(F607),2025-YEAR(F607)-1)</f>
        <v>24</v>
      </c>
      <c r="H607" s="14">
        <v>130</v>
      </c>
      <c r="I607" s="14">
        <v>124</v>
      </c>
      <c r="J607" s="14">
        <v>6</v>
      </c>
      <c r="K607" s="14">
        <v>91</v>
      </c>
      <c r="L607" s="14">
        <v>1</v>
      </c>
      <c r="M607" s="14">
        <v>3.9</v>
      </c>
      <c r="N607" s="14">
        <v>4.9000000000000004</v>
      </c>
      <c r="O607" s="14">
        <v>6.9</v>
      </c>
      <c r="P607" s="14">
        <v>1</v>
      </c>
      <c r="Q607" s="14">
        <v>2</v>
      </c>
      <c r="R607" s="14">
        <v>-1</v>
      </c>
      <c r="S607" s="14">
        <v>2</v>
      </c>
      <c r="T607" s="14">
        <v>62</v>
      </c>
      <c r="U607" s="14">
        <v>0</v>
      </c>
      <c r="V607" s="14">
        <v>14.2</v>
      </c>
      <c r="W607" s="14">
        <v>14.2</v>
      </c>
      <c r="X607" s="14">
        <v>31.9</v>
      </c>
      <c r="Y607" s="14">
        <v>3.4</v>
      </c>
      <c r="Z607" s="14">
        <v>7</v>
      </c>
      <c r="AA607" s="14">
        <v>-5</v>
      </c>
      <c r="AB607" s="14">
        <v>17</v>
      </c>
      <c r="AC607" s="14" t="s">
        <v>215</v>
      </c>
      <c r="AD607" s="14" t="s">
        <v>25</v>
      </c>
      <c r="AE607" s="14">
        <v>16</v>
      </c>
      <c r="AF607" s="14" t="s">
        <v>41</v>
      </c>
      <c r="AG607" s="14" t="s">
        <v>41</v>
      </c>
      <c r="AH607" s="14">
        <v>1</v>
      </c>
      <c r="AO607" s="14">
        <v>309</v>
      </c>
      <c r="AQ607" s="14" t="s">
        <v>639</v>
      </c>
      <c r="AR607" s="9" t="s">
        <v>3585</v>
      </c>
      <c r="AS607" s="3">
        <v>144940</v>
      </c>
      <c r="AT607" s="3">
        <v>25690</v>
      </c>
      <c r="AU607" s="13" t="str">
        <f>HYPERLINK(AX607,_xlfn.CONCAT("BR:",D607))</f>
        <v>BR:McCray,Grant*</v>
      </c>
      <c r="AV607" s="13" t="str">
        <f>HYPERLINK(AY607,_xlfn.CONCAT("BP:",D607))</f>
        <v>BP:McCray,Grant*</v>
      </c>
      <c r="AW607" s="13" t="str">
        <f>HYPERLINK(AZ607,_xlfn.CONCAT("FG:",D607))</f>
        <v>FG:McCray,Grant*</v>
      </c>
      <c r="AX607" t="s">
        <v>3584</v>
      </c>
      <c r="AY607" t="s">
        <v>3583</v>
      </c>
      <c r="AZ607" t="s">
        <v>4115</v>
      </c>
    </row>
    <row r="608" spans="1:52" x14ac:dyDescent="0.25">
      <c r="A608" s="8"/>
      <c r="D608" s="23" t="s">
        <v>1491</v>
      </c>
      <c r="E608" s="14" t="s">
        <v>1022</v>
      </c>
      <c r="F608" s="11">
        <v>34760</v>
      </c>
      <c r="G608" s="24">
        <f>IF(MONTH(F608)&lt;7,2025-YEAR(F608),2025-YEAR(F608)-1)</f>
        <v>30</v>
      </c>
      <c r="H608" s="14">
        <v>152</v>
      </c>
      <c r="I608" s="14">
        <v>139</v>
      </c>
      <c r="J608" s="14">
        <v>13</v>
      </c>
      <c r="K608" s="14">
        <v>42</v>
      </c>
      <c r="L608" s="14">
        <v>0</v>
      </c>
      <c r="M608" s="14">
        <v>5.7</v>
      </c>
      <c r="N608" s="14">
        <v>8.6</v>
      </c>
      <c r="O608" s="14">
        <v>7.8</v>
      </c>
      <c r="P608" s="14">
        <v>0.7</v>
      </c>
      <c r="Q608" s="14">
        <v>1</v>
      </c>
      <c r="R608" s="14">
        <v>5</v>
      </c>
      <c r="S608" s="14">
        <v>22</v>
      </c>
      <c r="T608" s="14">
        <v>28</v>
      </c>
      <c r="U608" s="14">
        <v>11</v>
      </c>
      <c r="V608" s="14">
        <v>13.1</v>
      </c>
      <c r="W608" s="14">
        <v>27</v>
      </c>
      <c r="X608" s="14">
        <v>15.3</v>
      </c>
      <c r="Y608" s="14">
        <v>0.8</v>
      </c>
      <c r="Z608" s="14">
        <v>0</v>
      </c>
      <c r="AA608" s="14">
        <v>4</v>
      </c>
      <c r="AB608" s="14">
        <v>19</v>
      </c>
      <c r="AC608" s="14" t="s">
        <v>145</v>
      </c>
      <c r="AD608" s="14" t="s">
        <v>40</v>
      </c>
      <c r="AE608" s="14">
        <v>10</v>
      </c>
      <c r="AF608" s="14" t="s">
        <v>41</v>
      </c>
      <c r="AG608" s="14" t="s">
        <v>40</v>
      </c>
      <c r="AH608" s="14">
        <v>2</v>
      </c>
      <c r="AI608" s="14">
        <v>408</v>
      </c>
      <c r="AQ608" s="14" t="s">
        <v>146</v>
      </c>
      <c r="AR608" s="9" t="s">
        <v>2606</v>
      </c>
      <c r="AS608" s="3">
        <v>101630</v>
      </c>
      <c r="AT608" s="3">
        <v>15674</v>
      </c>
      <c r="AU608" s="13" t="str">
        <f>HYPERLINK(AX608,_xlfn.CONCAT("BR:",D608))</f>
        <v>BR:McGuire,Reese*</v>
      </c>
      <c r="AV608" s="13" t="str">
        <f>HYPERLINK(AY608,_xlfn.CONCAT("BP:",D608))</f>
        <v>BP:McGuire,Reese*</v>
      </c>
      <c r="AW608" s="13" t="str">
        <f>HYPERLINK(AZ608,_xlfn.CONCAT("FG:",D608))</f>
        <v>FG:McGuire,Reese*</v>
      </c>
      <c r="AX608" t="s">
        <v>2607</v>
      </c>
      <c r="AY608" t="s">
        <v>2608</v>
      </c>
      <c r="AZ608" t="s">
        <v>4117</v>
      </c>
    </row>
    <row r="609" spans="1:52" x14ac:dyDescent="0.25">
      <c r="A609" s="8"/>
      <c r="B609" t="s">
        <v>1018</v>
      </c>
      <c r="D609" s="23" t="s">
        <v>1492</v>
      </c>
      <c r="E609" s="14" t="s">
        <v>4573</v>
      </c>
      <c r="F609" s="11">
        <v>35475</v>
      </c>
      <c r="G609" s="24">
        <f>IF(MONTH(F609)&lt;7,2025-YEAR(F609),2025-YEAR(F609)-1)</f>
        <v>28</v>
      </c>
      <c r="H609" s="14">
        <v>15</v>
      </c>
      <c r="I609" s="14">
        <v>14</v>
      </c>
      <c r="J609" s="14">
        <v>1</v>
      </c>
      <c r="K609" s="14">
        <v>50</v>
      </c>
      <c r="L609" s="14">
        <v>5</v>
      </c>
      <c r="M609" s="14">
        <v>15.3</v>
      </c>
      <c r="N609" s="14">
        <v>20.3</v>
      </c>
      <c r="O609" s="14">
        <v>61.2</v>
      </c>
      <c r="P609" s="14">
        <v>15.3</v>
      </c>
      <c r="Q609" s="14" t="s">
        <v>52</v>
      </c>
      <c r="R609" s="14">
        <v>0</v>
      </c>
      <c r="S609" s="14">
        <v>0</v>
      </c>
      <c r="T609" s="14">
        <v>33</v>
      </c>
      <c r="U609" s="14">
        <v>12</v>
      </c>
      <c r="V609" s="14">
        <v>11.5</v>
      </c>
      <c r="W609" s="14">
        <v>23.5</v>
      </c>
      <c r="X609" s="14">
        <v>46</v>
      </c>
      <c r="Y609" s="14">
        <v>11.5</v>
      </c>
      <c r="Z609" s="14" t="s">
        <v>52</v>
      </c>
      <c r="AA609" s="14">
        <v>0</v>
      </c>
      <c r="AB609" s="14">
        <v>0</v>
      </c>
      <c r="AC609" s="14" t="s">
        <v>774</v>
      </c>
      <c r="AD609" s="14" t="s">
        <v>41</v>
      </c>
      <c r="AE609" s="14">
        <v>15</v>
      </c>
      <c r="AF609" s="14" t="s">
        <v>40</v>
      </c>
      <c r="AG609" s="14" t="s">
        <v>41</v>
      </c>
      <c r="AH609" s="14">
        <v>1</v>
      </c>
      <c r="AN609" s="14">
        <v>203</v>
      </c>
      <c r="AO609" s="14">
        <v>303</v>
      </c>
      <c r="AP609" s="14">
        <v>203</v>
      </c>
      <c r="AQ609" s="14" t="s">
        <v>745</v>
      </c>
      <c r="AR609" s="9" t="s">
        <v>2609</v>
      </c>
      <c r="AS609" s="3">
        <v>106439</v>
      </c>
      <c r="AT609" s="3">
        <v>19928</v>
      </c>
      <c r="AU609" s="13" t="str">
        <f>HYPERLINK(AX609,_xlfn.CONCAT("BR:",D609))</f>
        <v>BR:McKenna,Ryan</v>
      </c>
      <c r="AV609" s="13" t="str">
        <f>HYPERLINK(AY609,_xlfn.CONCAT("BP:",D609))</f>
        <v>BP:McKenna,Ryan</v>
      </c>
      <c r="AW609" s="13" t="str">
        <f>HYPERLINK(AZ609,_xlfn.CONCAT("FG:",D609))</f>
        <v>FG:McKenna,Ryan</v>
      </c>
      <c r="AX609" t="s">
        <v>2610</v>
      </c>
      <c r="AY609" t="s">
        <v>2611</v>
      </c>
      <c r="AZ609" t="s">
        <v>4118</v>
      </c>
    </row>
    <row r="610" spans="1:52" x14ac:dyDescent="0.25">
      <c r="A610" s="8"/>
      <c r="B610" t="s">
        <v>1018</v>
      </c>
      <c r="D610" s="23" t="s">
        <v>1493</v>
      </c>
      <c r="E610" s="14" t="s">
        <v>1099</v>
      </c>
      <c r="F610" s="11">
        <v>34569</v>
      </c>
      <c r="G610" s="24">
        <f>IF(MONTH(F610)&lt;7,2025-YEAR(F610),2025-YEAR(F610)-1)</f>
        <v>30</v>
      </c>
      <c r="H610" s="14">
        <v>27</v>
      </c>
      <c r="I610" s="14">
        <v>25</v>
      </c>
      <c r="J610" s="14">
        <v>2</v>
      </c>
      <c r="K610" s="14">
        <v>94</v>
      </c>
      <c r="L610" s="14">
        <v>0</v>
      </c>
      <c r="M610" s="14">
        <v>1.2</v>
      </c>
      <c r="N610" s="14">
        <v>9.1999999999999993</v>
      </c>
      <c r="O610" s="14">
        <v>1.2</v>
      </c>
      <c r="P610" s="14">
        <v>0</v>
      </c>
      <c r="Q610" s="14" t="s">
        <v>43</v>
      </c>
      <c r="R610" s="14">
        <v>0</v>
      </c>
      <c r="S610" s="14">
        <v>3</v>
      </c>
      <c r="T610" s="14">
        <v>65</v>
      </c>
      <c r="U610" s="14">
        <v>8</v>
      </c>
      <c r="V610" s="14">
        <v>13.3</v>
      </c>
      <c r="W610" s="14">
        <v>29.3</v>
      </c>
      <c r="X610" s="14">
        <v>17.3</v>
      </c>
      <c r="Y610" s="14">
        <v>0</v>
      </c>
      <c r="Z610" s="14" t="s">
        <v>38</v>
      </c>
      <c r="AA610" s="14">
        <v>-7</v>
      </c>
      <c r="AB610" s="14">
        <v>7</v>
      </c>
      <c r="AC610" s="14" t="s">
        <v>53</v>
      </c>
      <c r="AD610" s="14" t="s">
        <v>47</v>
      </c>
      <c r="AE610" s="14">
        <v>12</v>
      </c>
      <c r="AF610" s="14" t="s">
        <v>41</v>
      </c>
      <c r="AG610" s="14" t="s">
        <v>41</v>
      </c>
      <c r="AH610" s="14">
        <v>1</v>
      </c>
      <c r="AN610" s="14">
        <v>308</v>
      </c>
      <c r="AO610" s="14">
        <v>408</v>
      </c>
      <c r="AP610" s="14">
        <v>408</v>
      </c>
      <c r="AQ610" s="14" t="s">
        <v>818</v>
      </c>
      <c r="AR610" s="9" t="s">
        <v>2612</v>
      </c>
      <c r="AS610" s="3">
        <v>102667</v>
      </c>
      <c r="AT610" s="3">
        <v>15654</v>
      </c>
      <c r="AU610" s="13" t="str">
        <f>HYPERLINK(AX610,_xlfn.CONCAT("BR:",D610))</f>
        <v>BR:McKinney,Billy*</v>
      </c>
      <c r="AV610" s="13" t="str">
        <f>HYPERLINK(AY610,_xlfn.CONCAT("BP:",D610))</f>
        <v>BP:McKinney,Billy*</v>
      </c>
      <c r="AW610" s="13" t="str">
        <f>HYPERLINK(AZ610,_xlfn.CONCAT("FG:",D610))</f>
        <v>FG:McKinney,Billy*</v>
      </c>
      <c r="AX610" t="s">
        <v>2613</v>
      </c>
      <c r="AY610" t="s">
        <v>2614</v>
      </c>
      <c r="AZ610" t="s">
        <v>4119</v>
      </c>
    </row>
    <row r="611" spans="1:52" x14ac:dyDescent="0.25">
      <c r="A611" s="8"/>
      <c r="D611" s="23" t="s">
        <v>1494</v>
      </c>
      <c r="E611" s="14" t="s">
        <v>4575</v>
      </c>
      <c r="F611" s="11">
        <v>34818</v>
      </c>
      <c r="G611" s="24">
        <f>IF(MONTH(F611)&lt;7,2025-YEAR(F611),2025-YEAR(F611)-1)</f>
        <v>30</v>
      </c>
      <c r="H611" s="14">
        <v>321</v>
      </c>
      <c r="I611" s="14">
        <v>297</v>
      </c>
      <c r="J611" s="14">
        <v>24</v>
      </c>
      <c r="K611" s="14">
        <v>14</v>
      </c>
      <c r="L611" s="14">
        <v>5</v>
      </c>
      <c r="M611" s="14">
        <v>2.4</v>
      </c>
      <c r="N611" s="14">
        <v>9.4</v>
      </c>
      <c r="O611" s="14">
        <v>4.4000000000000004</v>
      </c>
      <c r="P611" s="14">
        <v>0</v>
      </c>
      <c r="Q611" s="14" t="s">
        <v>43</v>
      </c>
      <c r="R611" s="14">
        <v>0</v>
      </c>
      <c r="S611" s="14">
        <v>5</v>
      </c>
      <c r="T611" s="14">
        <v>22</v>
      </c>
      <c r="U611" s="14">
        <v>7</v>
      </c>
      <c r="V611" s="14">
        <v>17.100000000000001</v>
      </c>
      <c r="W611" s="14">
        <v>26.2</v>
      </c>
      <c r="X611" s="14">
        <v>36.9</v>
      </c>
      <c r="Y611" s="14">
        <v>3</v>
      </c>
      <c r="Z611" s="14" t="s">
        <v>38</v>
      </c>
      <c r="AA611" s="14">
        <v>0</v>
      </c>
      <c r="AB611" s="14">
        <v>5</v>
      </c>
      <c r="AC611" s="14" t="s">
        <v>314</v>
      </c>
      <c r="AD611" s="14" t="s">
        <v>57</v>
      </c>
      <c r="AE611" s="14">
        <v>15</v>
      </c>
      <c r="AF611" s="14" t="s">
        <v>41</v>
      </c>
      <c r="AG611" s="14" t="s">
        <v>40</v>
      </c>
      <c r="AH611" s="14">
        <v>1</v>
      </c>
      <c r="AK611" s="14">
        <v>311</v>
      </c>
      <c r="AL611" s="14">
        <v>332</v>
      </c>
      <c r="AM611" s="14">
        <v>423</v>
      </c>
      <c r="AN611" s="14">
        <v>303</v>
      </c>
      <c r="AP611" s="14">
        <v>303</v>
      </c>
      <c r="AQ611" s="14" t="s">
        <v>315</v>
      </c>
      <c r="AR611" s="9" t="s">
        <v>2615</v>
      </c>
      <c r="AS611" s="3">
        <v>108977</v>
      </c>
      <c r="AT611" s="3">
        <v>19392</v>
      </c>
      <c r="AU611" s="13" t="str">
        <f>HYPERLINK(AX611,_xlfn.CONCAT("BR:",D611))</f>
        <v>BR:McKinstry,Zach*</v>
      </c>
      <c r="AV611" s="13" t="str">
        <f>HYPERLINK(AY611,_xlfn.CONCAT("BP:",D611))</f>
        <v>BP:McKinstry,Zach*</v>
      </c>
      <c r="AW611" s="13" t="str">
        <f>HYPERLINK(AZ611,_xlfn.CONCAT("FG:",D611))</f>
        <v>FG:McKinstry,Zach*</v>
      </c>
      <c r="AX611" t="s">
        <v>2616</v>
      </c>
      <c r="AY611" t="s">
        <v>2617</v>
      </c>
      <c r="AZ611" t="s">
        <v>4120</v>
      </c>
    </row>
    <row r="612" spans="1:52" x14ac:dyDescent="0.25">
      <c r="A612" s="8"/>
      <c r="D612" s="23" t="s">
        <v>1497</v>
      </c>
      <c r="E612" s="14" t="s">
        <v>1080</v>
      </c>
      <c r="F612" s="11">
        <v>36825</v>
      </c>
      <c r="G612" s="24">
        <f>IF(MONTH(F612)&lt;7,2025-YEAR(F612),2025-YEAR(F612)-1)</f>
        <v>24</v>
      </c>
      <c r="H612" s="14">
        <v>128</v>
      </c>
      <c r="I612" s="14">
        <v>122</v>
      </c>
      <c r="J612" s="14">
        <v>6</v>
      </c>
      <c r="K612" s="14">
        <v>21</v>
      </c>
      <c r="L612" s="14">
        <v>5</v>
      </c>
      <c r="M612" s="14">
        <v>36.9</v>
      </c>
      <c r="N612" s="14">
        <v>44.9</v>
      </c>
      <c r="O612" s="14">
        <v>40.200000000000003</v>
      </c>
      <c r="P612" s="14">
        <v>0</v>
      </c>
      <c r="Q612" s="14" t="s">
        <v>38</v>
      </c>
      <c r="R612" s="14">
        <v>-10</v>
      </c>
      <c r="S612" s="14">
        <v>12</v>
      </c>
      <c r="T612" s="14">
        <v>27</v>
      </c>
      <c r="U612" s="14">
        <v>0</v>
      </c>
      <c r="V612" s="14">
        <v>13.9</v>
      </c>
      <c r="W612" s="14">
        <v>16.899999999999999</v>
      </c>
      <c r="X612" s="14">
        <v>22.3</v>
      </c>
      <c r="Y612" s="14">
        <v>2.8</v>
      </c>
      <c r="Z612" s="14" t="s">
        <v>38</v>
      </c>
      <c r="AA612" s="14">
        <v>-8</v>
      </c>
      <c r="AB612" s="14">
        <v>12</v>
      </c>
      <c r="AC612" s="14" t="s">
        <v>44</v>
      </c>
      <c r="AD612" s="14" t="s">
        <v>41</v>
      </c>
      <c r="AE612" s="14">
        <v>11</v>
      </c>
      <c r="AF612" s="14" t="s">
        <v>41</v>
      </c>
      <c r="AG612" s="14" t="s">
        <v>41</v>
      </c>
      <c r="AH612" s="14">
        <v>1</v>
      </c>
      <c r="AJ612" s="14">
        <v>530</v>
      </c>
      <c r="AK612" s="14">
        <v>418</v>
      </c>
      <c r="AL612" s="14">
        <v>427</v>
      </c>
      <c r="AQ612" s="14" t="s">
        <v>679</v>
      </c>
      <c r="AR612" s="9" t="s">
        <v>2624</v>
      </c>
      <c r="AS612" s="3">
        <v>128864</v>
      </c>
      <c r="AT612" s="3">
        <v>23986</v>
      </c>
      <c r="AU612" s="13" t="str">
        <f>HYPERLINK(AX612,_xlfn.CONCAT("BR:",D612))</f>
        <v>BR:Mead,Curtis</v>
      </c>
      <c r="AV612" s="13" t="str">
        <f>HYPERLINK(AY612,_xlfn.CONCAT("BP:",D612))</f>
        <v>BP:Mead,Curtis</v>
      </c>
      <c r="AW612" s="13" t="str">
        <f>HYPERLINK(AZ612,_xlfn.CONCAT("FG:",D612))</f>
        <v>FG:Mead,Curtis</v>
      </c>
      <c r="AX612" t="s">
        <v>2625</v>
      </c>
      <c r="AY612" t="s">
        <v>2626</v>
      </c>
      <c r="AZ612" t="s">
        <v>4124</v>
      </c>
    </row>
    <row r="613" spans="1:52" x14ac:dyDescent="0.25">
      <c r="A613" s="8"/>
      <c r="D613" s="23" t="s">
        <v>1500</v>
      </c>
      <c r="E613" s="14" t="s">
        <v>1133</v>
      </c>
      <c r="F613" s="11">
        <v>34240</v>
      </c>
      <c r="G613" s="24">
        <f>IF(MONTH(F613)&lt;7,2025-YEAR(F613),2025-YEAR(F613)-1)</f>
        <v>31</v>
      </c>
      <c r="H613" s="14">
        <v>138</v>
      </c>
      <c r="I613" s="14">
        <v>132</v>
      </c>
      <c r="J613" s="14">
        <v>6</v>
      </c>
      <c r="K613" s="14">
        <v>16</v>
      </c>
      <c r="L613" s="14">
        <v>12</v>
      </c>
      <c r="M613" s="14">
        <v>21.3</v>
      </c>
      <c r="N613" s="14">
        <v>36.299999999999997</v>
      </c>
      <c r="O613" s="14">
        <v>33.299999999999997</v>
      </c>
      <c r="P613" s="14">
        <v>1.8</v>
      </c>
      <c r="Q613" s="14">
        <v>3</v>
      </c>
      <c r="R613" s="14">
        <v>-9</v>
      </c>
      <c r="S613" s="14">
        <v>12</v>
      </c>
      <c r="T613" s="14">
        <v>35</v>
      </c>
      <c r="U613" s="14">
        <v>0</v>
      </c>
      <c r="V613" s="14">
        <v>6.9</v>
      </c>
      <c r="W613" s="14">
        <v>9.9</v>
      </c>
      <c r="X613" s="14">
        <v>12.1</v>
      </c>
      <c r="Y613" s="14">
        <v>0.2</v>
      </c>
      <c r="Z613" s="14">
        <v>0</v>
      </c>
      <c r="AA613" s="14">
        <v>-1</v>
      </c>
      <c r="AB613" s="14">
        <v>18</v>
      </c>
      <c r="AC613" s="14" t="s">
        <v>178</v>
      </c>
      <c r="AD613" s="14" t="s">
        <v>25</v>
      </c>
      <c r="AE613" s="14">
        <v>13</v>
      </c>
      <c r="AF613" s="14" t="s">
        <v>41</v>
      </c>
      <c r="AG613" s="14" t="s">
        <v>41</v>
      </c>
      <c r="AH613" s="14">
        <v>1</v>
      </c>
      <c r="AK613" s="14">
        <v>308</v>
      </c>
      <c r="AL613" s="14">
        <v>320</v>
      </c>
      <c r="AQ613" s="14" t="s">
        <v>179</v>
      </c>
      <c r="AR613" s="9" t="s">
        <v>2633</v>
      </c>
      <c r="AS613" s="3">
        <v>106466</v>
      </c>
      <c r="AT613" s="3">
        <v>18889</v>
      </c>
      <c r="AU613" s="13" t="str">
        <f>HYPERLINK(AX613,_xlfn.CONCAT("BR:",D613))</f>
        <v>BR:Mendick,Danny</v>
      </c>
      <c r="AV613" s="13" t="str">
        <f>HYPERLINK(AY613,_xlfn.CONCAT("BP:",D613))</f>
        <v>BP:Mendick,Danny</v>
      </c>
      <c r="AW613" s="13" t="str">
        <f>HYPERLINK(AZ613,_xlfn.CONCAT("FG:",D613))</f>
        <v>FG:Mendick,Danny</v>
      </c>
      <c r="AX613" t="s">
        <v>2634</v>
      </c>
      <c r="AY613" t="s">
        <v>2635</v>
      </c>
      <c r="AZ613" t="s">
        <v>4127</v>
      </c>
    </row>
    <row r="614" spans="1:52" x14ac:dyDescent="0.25">
      <c r="A614" s="8"/>
      <c r="D614" s="23" t="s">
        <v>1501</v>
      </c>
      <c r="E614" s="14" t="s">
        <v>1074</v>
      </c>
      <c r="F614" s="11">
        <v>33730</v>
      </c>
      <c r="G614" s="24">
        <f>IF(MONTH(F614)&lt;7,2025-YEAR(F614),2025-YEAR(F614)-1)</f>
        <v>33</v>
      </c>
      <c r="H614" s="14">
        <v>302</v>
      </c>
      <c r="I614" s="14">
        <v>281</v>
      </c>
      <c r="J614" s="14">
        <v>21</v>
      </c>
      <c r="K614" s="14">
        <v>29</v>
      </c>
      <c r="L614" s="14">
        <v>3</v>
      </c>
      <c r="M614" s="14">
        <v>14.1</v>
      </c>
      <c r="N614" s="14">
        <v>21.1</v>
      </c>
      <c r="O614" s="14">
        <v>21.6</v>
      </c>
      <c r="P614" s="14">
        <v>2.5</v>
      </c>
      <c r="Q614" s="14" t="s">
        <v>38</v>
      </c>
      <c r="R614" s="14">
        <v>8</v>
      </c>
      <c r="S614" s="14">
        <v>22</v>
      </c>
      <c r="T614" s="14">
        <v>15</v>
      </c>
      <c r="U614" s="14">
        <v>7</v>
      </c>
      <c r="V614" s="14">
        <v>19.899999999999999</v>
      </c>
      <c r="W614" s="14">
        <v>30.9</v>
      </c>
      <c r="X614" s="14">
        <v>30</v>
      </c>
      <c r="Y614" s="14">
        <v>2</v>
      </c>
      <c r="Z614" s="14" t="s">
        <v>38</v>
      </c>
      <c r="AA614" s="14">
        <v>8</v>
      </c>
      <c r="AB614" s="14">
        <v>21</v>
      </c>
      <c r="AC614" s="14" t="s">
        <v>69</v>
      </c>
      <c r="AD614" s="14" t="s">
        <v>41</v>
      </c>
      <c r="AE614" s="14">
        <v>11</v>
      </c>
      <c r="AF614" s="14" t="s">
        <v>41</v>
      </c>
      <c r="AG614" s="14" t="s">
        <v>25</v>
      </c>
      <c r="AH614" s="14">
        <v>1</v>
      </c>
      <c r="AJ614" s="14">
        <v>407</v>
      </c>
      <c r="AQ614" s="14" t="s">
        <v>502</v>
      </c>
      <c r="AR614" s="9" t="s">
        <v>2636</v>
      </c>
      <c r="AS614" s="3">
        <v>70721</v>
      </c>
      <c r="AT614" s="3">
        <v>14366</v>
      </c>
      <c r="AU614" s="13" t="str">
        <f>HYPERLINK(AX614,_xlfn.CONCAT("BR:",D614))</f>
        <v>BR:Meneses,Joey</v>
      </c>
      <c r="AV614" s="13" t="str">
        <f>HYPERLINK(AY614,_xlfn.CONCAT("BP:",D614))</f>
        <v>BP:Meneses,Joey</v>
      </c>
      <c r="AW614" s="13" t="str">
        <f>HYPERLINK(AZ614,_xlfn.CONCAT("FG:",D614))</f>
        <v>FG:Meneses,Joey</v>
      </c>
      <c r="AX614" t="s">
        <v>2637</v>
      </c>
      <c r="AY614" t="s">
        <v>2638</v>
      </c>
      <c r="AZ614" t="s">
        <v>4128</v>
      </c>
    </row>
    <row r="615" spans="1:52" x14ac:dyDescent="0.25">
      <c r="A615" s="8"/>
      <c r="B615" t="s">
        <v>1018</v>
      </c>
      <c r="D615" s="23" t="s">
        <v>1504</v>
      </c>
      <c r="E615" s="14" t="s">
        <v>1035</v>
      </c>
      <c r="F615" s="11">
        <v>35901</v>
      </c>
      <c r="G615" s="24">
        <f>IF(MONTH(F615)&lt;7,2025-YEAR(F615),2025-YEAR(F615)-1)</f>
        <v>27</v>
      </c>
      <c r="H615" s="14">
        <v>27</v>
      </c>
      <c r="I615" s="14">
        <v>26</v>
      </c>
      <c r="J615" s="14">
        <v>1</v>
      </c>
      <c r="K615" s="14">
        <v>0</v>
      </c>
      <c r="L615" s="14">
        <v>0</v>
      </c>
      <c r="M615" s="14">
        <v>0</v>
      </c>
      <c r="N615" s="14">
        <v>0</v>
      </c>
      <c r="O615" s="14">
        <v>0</v>
      </c>
      <c r="P615" s="14">
        <v>0</v>
      </c>
      <c r="Q615" s="14" t="s">
        <v>43</v>
      </c>
      <c r="R615" s="14">
        <v>0</v>
      </c>
      <c r="S615" s="14">
        <v>0</v>
      </c>
      <c r="T615" s="14">
        <v>42</v>
      </c>
      <c r="U615" s="14">
        <v>0</v>
      </c>
      <c r="V615" s="14">
        <v>0</v>
      </c>
      <c r="W615" s="14">
        <v>0</v>
      </c>
      <c r="X615" s="14">
        <v>0</v>
      </c>
      <c r="Y615" s="14">
        <v>0</v>
      </c>
      <c r="Z615" s="14" t="s">
        <v>43</v>
      </c>
      <c r="AA615" s="14">
        <v>0</v>
      </c>
      <c r="AB615" s="14">
        <v>0</v>
      </c>
      <c r="AC615" s="14" t="s">
        <v>53</v>
      </c>
      <c r="AD615" s="14" t="s">
        <v>47</v>
      </c>
      <c r="AE615" s="14">
        <v>8</v>
      </c>
      <c r="AF615" s="14" t="s">
        <v>41</v>
      </c>
      <c r="AG615" s="14" t="s">
        <v>41</v>
      </c>
      <c r="AH615" s="14">
        <v>1</v>
      </c>
      <c r="AJ615" s="14">
        <v>412</v>
      </c>
      <c r="AQ615" s="14" t="s">
        <v>767</v>
      </c>
      <c r="AR615" s="9" t="s">
        <v>2643</v>
      </c>
      <c r="AS615" s="3">
        <v>129286</v>
      </c>
      <c r="AT615" s="3">
        <v>27845</v>
      </c>
      <c r="AU615" s="13" t="str">
        <f>HYPERLINK(AX615,_xlfn.CONCAT("BR:",D615))</f>
        <v>BR:Mervis,Matt*</v>
      </c>
      <c r="AV615" s="13" t="str">
        <f>HYPERLINK(AY615,_xlfn.CONCAT("BP:",D615))</f>
        <v>BP:Mervis,Matt*</v>
      </c>
      <c r="AW615" s="13" t="str">
        <f>HYPERLINK(AZ615,_xlfn.CONCAT("FG:",D615))</f>
        <v>FG:Mervis,Matt*</v>
      </c>
      <c r="AX615" t="s">
        <v>2644</v>
      </c>
      <c r="AY615" t="s">
        <v>2645</v>
      </c>
      <c r="AZ615" t="s">
        <v>4130</v>
      </c>
    </row>
    <row r="616" spans="1:52" x14ac:dyDescent="0.25">
      <c r="A616" s="8"/>
      <c r="D616" s="23" t="s">
        <v>1506</v>
      </c>
      <c r="E616" s="14" t="s">
        <v>1074</v>
      </c>
      <c r="F616" s="11">
        <v>35810</v>
      </c>
      <c r="G616" s="24">
        <f>IF(MONTH(F616)&lt;7,2025-YEAR(F616),2025-YEAR(F616)-1)</f>
        <v>27</v>
      </c>
      <c r="H616" s="14">
        <v>62</v>
      </c>
      <c r="I616" s="14">
        <v>57</v>
      </c>
      <c r="J616" s="14">
        <v>5</v>
      </c>
      <c r="K616" s="14">
        <v>55</v>
      </c>
      <c r="L616" s="14">
        <v>16</v>
      </c>
      <c r="M616" s="14">
        <v>12.2</v>
      </c>
      <c r="N616" s="14">
        <v>28.2</v>
      </c>
      <c r="O616" s="14">
        <v>12.2</v>
      </c>
      <c r="P616" s="14">
        <v>0</v>
      </c>
      <c r="Q616" s="14" t="s">
        <v>38</v>
      </c>
      <c r="R616" s="14">
        <v>-7</v>
      </c>
      <c r="S616" s="14">
        <v>11</v>
      </c>
      <c r="T616" s="14">
        <v>19</v>
      </c>
      <c r="U616" s="14">
        <v>4</v>
      </c>
      <c r="V616" s="14">
        <v>25.5</v>
      </c>
      <c r="W616" s="14">
        <v>29.5</v>
      </c>
      <c r="X616" s="14">
        <v>27.8</v>
      </c>
      <c r="Y616" s="14">
        <v>0.8</v>
      </c>
      <c r="Z616" s="14">
        <v>1</v>
      </c>
      <c r="AA616" s="14">
        <v>-8</v>
      </c>
      <c r="AB616" s="14">
        <v>14</v>
      </c>
      <c r="AC616" s="14" t="s">
        <v>743</v>
      </c>
      <c r="AD616" s="14" t="s">
        <v>25</v>
      </c>
      <c r="AE616" s="14">
        <v>13</v>
      </c>
      <c r="AF616" s="14" t="s">
        <v>40</v>
      </c>
      <c r="AG616" s="14" t="s">
        <v>41</v>
      </c>
      <c r="AH616" s="14">
        <v>2</v>
      </c>
      <c r="AI616" s="14">
        <v>302</v>
      </c>
      <c r="AQ616" s="14" t="s">
        <v>744</v>
      </c>
      <c r="AR616" s="9" t="s">
        <v>2649</v>
      </c>
      <c r="AS616" s="3">
        <v>143743</v>
      </c>
      <c r="AT616" s="3">
        <v>25643</v>
      </c>
      <c r="AU616" s="13" t="str">
        <f>HYPERLINK(AX616,_xlfn.CONCAT("BR:",D616))</f>
        <v>BR:Millas,Drew+</v>
      </c>
      <c r="AV616" s="13" t="str">
        <f>HYPERLINK(AY616,_xlfn.CONCAT("BP:",D616))</f>
        <v>BP:Millas,Drew+</v>
      </c>
      <c r="AW616" s="13" t="str">
        <f>HYPERLINK(AZ616,_xlfn.CONCAT("FG:",D616))</f>
        <v>FG:Millas,Drew+</v>
      </c>
      <c r="AX616" t="s">
        <v>2650</v>
      </c>
      <c r="AY616" t="s">
        <v>2651</v>
      </c>
      <c r="AZ616" t="s">
        <v>4132</v>
      </c>
    </row>
    <row r="617" spans="1:52" x14ac:dyDescent="0.25">
      <c r="A617" s="8"/>
      <c r="B617" t="s">
        <v>1018</v>
      </c>
      <c r="D617" s="23" t="s">
        <v>1507</v>
      </c>
      <c r="E617" s="14" t="s">
        <v>4533</v>
      </c>
      <c r="F617" s="11">
        <v>35384</v>
      </c>
      <c r="G617" s="24">
        <f>IF(MONTH(F617)&lt;7,2025-YEAR(F617),2025-YEAR(F617)-1)</f>
        <v>28</v>
      </c>
      <c r="H617" s="14">
        <v>27</v>
      </c>
      <c r="I617" s="14">
        <v>27</v>
      </c>
      <c r="J617" s="14">
        <v>0</v>
      </c>
      <c r="K617" s="14">
        <v>31</v>
      </c>
      <c r="L617" s="14">
        <v>0</v>
      </c>
      <c r="M617" s="14">
        <v>10.4</v>
      </c>
      <c r="N617" s="14">
        <v>10.4</v>
      </c>
      <c r="O617" s="14">
        <v>15.6</v>
      </c>
      <c r="P617" s="14">
        <v>0</v>
      </c>
      <c r="Q617" s="14" t="s">
        <v>38</v>
      </c>
      <c r="R617" s="14">
        <v>4</v>
      </c>
      <c r="S617" s="14">
        <v>28</v>
      </c>
      <c r="T617" s="14">
        <v>53</v>
      </c>
      <c r="U617" s="14">
        <v>0</v>
      </c>
      <c r="V617" s="14">
        <v>12.1</v>
      </c>
      <c r="W617" s="14">
        <v>12.1</v>
      </c>
      <c r="X617" s="14">
        <v>12.1</v>
      </c>
      <c r="Y617" s="14">
        <v>0</v>
      </c>
      <c r="Z617" s="14" t="s">
        <v>38</v>
      </c>
      <c r="AA617" s="14">
        <v>4</v>
      </c>
      <c r="AB617" s="14">
        <v>28</v>
      </c>
      <c r="AC617" s="14" t="s">
        <v>53</v>
      </c>
      <c r="AD617" s="14" t="s">
        <v>47</v>
      </c>
      <c r="AE617" s="14">
        <v>15</v>
      </c>
      <c r="AF617" s="14" t="s">
        <v>41</v>
      </c>
      <c r="AG617" s="14" t="s">
        <v>41</v>
      </c>
      <c r="AH617" s="14">
        <v>1</v>
      </c>
      <c r="AJ617" s="14">
        <v>414</v>
      </c>
      <c r="AK617" s="14">
        <v>310</v>
      </c>
      <c r="AL617" s="14">
        <v>406</v>
      </c>
      <c r="AQ617" s="14" t="s">
        <v>802</v>
      </c>
      <c r="AR617" s="9" t="s">
        <v>2652</v>
      </c>
      <c r="AS617" s="3">
        <v>129503</v>
      </c>
      <c r="AT617" s="3">
        <v>24655</v>
      </c>
      <c r="AU617" s="13" t="str">
        <f>HYPERLINK(AX617,_xlfn.CONCAT("BR:",D617))</f>
        <v>BR:Miller,Owen</v>
      </c>
      <c r="AV617" s="13" t="str">
        <f>HYPERLINK(AY617,_xlfn.CONCAT("BP:",D617))</f>
        <v>BP:Miller,Owen</v>
      </c>
      <c r="AW617" s="13" t="str">
        <f>HYPERLINK(AZ617,_xlfn.CONCAT("FG:",D617))</f>
        <v>FG:Miller,Owen</v>
      </c>
      <c r="AX617" t="s">
        <v>2653</v>
      </c>
      <c r="AY617" t="s">
        <v>2654</v>
      </c>
      <c r="AZ617" t="s">
        <v>4133</v>
      </c>
    </row>
    <row r="618" spans="1:52" x14ac:dyDescent="0.25">
      <c r="A618" s="8"/>
      <c r="B618" t="s">
        <v>1018</v>
      </c>
      <c r="D618" s="23" t="s">
        <v>3590</v>
      </c>
      <c r="E618" s="14" t="s">
        <v>1080</v>
      </c>
      <c r="F618" s="11">
        <v>35803</v>
      </c>
      <c r="G618" s="24">
        <f>IF(MONTH(F618)&lt;7,2025-YEAR(F618),2025-YEAR(F618)-1)</f>
        <v>27</v>
      </c>
      <c r="H618" s="14">
        <v>15</v>
      </c>
      <c r="I618" s="14">
        <v>15</v>
      </c>
      <c r="J618" s="14">
        <v>0</v>
      </c>
      <c r="K618" s="14">
        <v>89</v>
      </c>
      <c r="L618" s="14">
        <v>0</v>
      </c>
      <c r="M618" s="14">
        <v>0</v>
      </c>
      <c r="N618" s="14">
        <v>0</v>
      </c>
      <c r="O618" s="14">
        <v>0</v>
      </c>
      <c r="P618" s="14">
        <v>0</v>
      </c>
      <c r="Q618" s="14" t="s">
        <v>43</v>
      </c>
      <c r="R618" s="14">
        <v>0</v>
      </c>
      <c r="S618" s="14">
        <v>0</v>
      </c>
      <c r="T618" s="14">
        <v>94</v>
      </c>
      <c r="U618" s="14">
        <v>0</v>
      </c>
      <c r="V618" s="14">
        <v>0</v>
      </c>
      <c r="W618" s="14">
        <v>0</v>
      </c>
      <c r="X618" s="14">
        <v>0</v>
      </c>
      <c r="Y618" s="14">
        <v>0</v>
      </c>
      <c r="Z618" s="14" t="s">
        <v>43</v>
      </c>
      <c r="AA618" s="14">
        <v>0</v>
      </c>
      <c r="AB618" s="14">
        <v>0</v>
      </c>
      <c r="AC618" s="14" t="s">
        <v>53</v>
      </c>
      <c r="AD618" s="14" t="s">
        <v>47</v>
      </c>
      <c r="AE618" s="14">
        <v>14</v>
      </c>
      <c r="AF618" s="14" t="s">
        <v>41</v>
      </c>
      <c r="AG618" s="14" t="s">
        <v>41</v>
      </c>
      <c r="AH618" s="14">
        <v>1</v>
      </c>
      <c r="AN618" s="14">
        <v>302</v>
      </c>
      <c r="AO618" s="14">
        <v>402</v>
      </c>
      <c r="AQ618" s="14" t="s">
        <v>837</v>
      </c>
      <c r="AR618" s="9" t="s">
        <v>3589</v>
      </c>
      <c r="AS618" s="3">
        <v>129605</v>
      </c>
      <c r="AT618" s="3">
        <v>26374</v>
      </c>
      <c r="AU618" s="13" t="str">
        <f>HYPERLINK(AX618,_xlfn.CONCAT("BR:",D618))</f>
        <v>BR:Misner,Kameron*</v>
      </c>
      <c r="AV618" s="13" t="str">
        <f>HYPERLINK(AY618,_xlfn.CONCAT("BP:",D618))</f>
        <v>BP:Misner,Kameron*</v>
      </c>
      <c r="AW618" s="13" t="str">
        <f>HYPERLINK(AZ618,_xlfn.CONCAT("FG:",D618))</f>
        <v>FG:Misner,Kameron*</v>
      </c>
      <c r="AX618" t="s">
        <v>3588</v>
      </c>
      <c r="AY618" t="s">
        <v>3587</v>
      </c>
      <c r="AZ618" t="s">
        <v>4135</v>
      </c>
    </row>
    <row r="619" spans="1:52" x14ac:dyDescent="0.25">
      <c r="A619" s="8"/>
      <c r="D619" s="23" t="s">
        <v>1510</v>
      </c>
      <c r="E619" s="14" t="s">
        <v>4533</v>
      </c>
      <c r="F619" s="11">
        <v>35580</v>
      </c>
      <c r="G619" s="24">
        <f>IF(MONTH(F619)&lt;7,2025-YEAR(F619),2025-YEAR(F619)-1)</f>
        <v>28</v>
      </c>
      <c r="H619" s="14">
        <v>141</v>
      </c>
      <c r="I619" s="14">
        <v>125</v>
      </c>
      <c r="J619" s="14">
        <v>16</v>
      </c>
      <c r="K619" s="14">
        <v>25</v>
      </c>
      <c r="L619" s="14">
        <v>19</v>
      </c>
      <c r="M619" s="14">
        <v>12.3</v>
      </c>
      <c r="N619" s="14">
        <v>33.299999999999997</v>
      </c>
      <c r="O619" s="14">
        <v>22.6</v>
      </c>
      <c r="P619" s="14">
        <v>2.8</v>
      </c>
      <c r="Q619" s="14" t="s">
        <v>38</v>
      </c>
      <c r="R619" s="14">
        <v>5</v>
      </c>
      <c r="S619" s="14">
        <v>15</v>
      </c>
      <c r="T619" s="14">
        <v>46</v>
      </c>
      <c r="U619" s="14">
        <v>14</v>
      </c>
      <c r="V619" s="14">
        <v>12.1</v>
      </c>
      <c r="W619" s="14">
        <v>28.1</v>
      </c>
      <c r="X619" s="14">
        <v>14.5</v>
      </c>
      <c r="Y619" s="14">
        <v>0</v>
      </c>
      <c r="Z619" s="14" t="s">
        <v>38</v>
      </c>
      <c r="AA619" s="14">
        <v>6</v>
      </c>
      <c r="AB619" s="14">
        <v>16</v>
      </c>
      <c r="AC619" s="14" t="s">
        <v>448</v>
      </c>
      <c r="AD619" s="14" t="s">
        <v>25</v>
      </c>
      <c r="AE619" s="14">
        <v>13</v>
      </c>
      <c r="AF619" s="14" t="s">
        <v>41</v>
      </c>
      <c r="AG619" s="14" t="s">
        <v>41</v>
      </c>
      <c r="AH619" s="14">
        <v>1</v>
      </c>
      <c r="AJ619" s="14">
        <v>425</v>
      </c>
      <c r="AK619" s="14">
        <v>311</v>
      </c>
      <c r="AL619" s="14">
        <v>344</v>
      </c>
      <c r="AN619" s="14">
        <v>525</v>
      </c>
      <c r="AQ619" s="14" t="s">
        <v>457</v>
      </c>
      <c r="AR619" s="9" t="s">
        <v>2661</v>
      </c>
      <c r="AS619" s="3">
        <v>104562</v>
      </c>
      <c r="AT619" s="3">
        <v>19455</v>
      </c>
      <c r="AU619" s="13" t="str">
        <f>HYPERLINK(AX619,_xlfn.CONCAT("BR:",D619))</f>
        <v>BR:Monasterio,Andruw</v>
      </c>
      <c r="AV619" s="13" t="str">
        <f>HYPERLINK(AY619,_xlfn.CONCAT("BP:",D619))</f>
        <v>BP:Monasterio,Andruw</v>
      </c>
      <c r="AW619" s="13" t="str">
        <f>HYPERLINK(AZ619,_xlfn.CONCAT("FG:",D619))</f>
        <v>FG:Monasterio,Andruw</v>
      </c>
      <c r="AX619" t="s">
        <v>2662</v>
      </c>
      <c r="AY619" t="s">
        <v>2663</v>
      </c>
      <c r="AZ619" t="s">
        <v>4137</v>
      </c>
    </row>
    <row r="620" spans="1:52" x14ac:dyDescent="0.25">
      <c r="A620" s="8"/>
      <c r="B620" t="s">
        <v>1018</v>
      </c>
      <c r="D620" s="23" t="s">
        <v>1511</v>
      </c>
      <c r="E620" s="14" t="s">
        <v>1133</v>
      </c>
      <c r="F620" s="11">
        <v>34846</v>
      </c>
      <c r="G620" s="24">
        <f>IF(MONTH(F620)&lt;7,2025-YEAR(F620),2025-YEAR(F620)-1)</f>
        <v>30</v>
      </c>
      <c r="H620" s="14">
        <v>45</v>
      </c>
      <c r="I620" s="14">
        <v>40</v>
      </c>
      <c r="J620" s="14">
        <v>5</v>
      </c>
      <c r="K620" s="14">
        <v>47</v>
      </c>
      <c r="L620" s="14">
        <v>15</v>
      </c>
      <c r="M620" s="14">
        <v>0</v>
      </c>
      <c r="N620" s="14">
        <v>15</v>
      </c>
      <c r="O620" s="14">
        <v>0</v>
      </c>
      <c r="P620" s="14">
        <v>0</v>
      </c>
      <c r="Q620" s="14" t="s">
        <v>43</v>
      </c>
      <c r="R620" s="14">
        <v>0</v>
      </c>
      <c r="S620" s="14">
        <v>28</v>
      </c>
      <c r="T620" s="14">
        <v>24</v>
      </c>
      <c r="U620" s="14">
        <v>14</v>
      </c>
      <c r="V620" s="14">
        <v>34.200000000000003</v>
      </c>
      <c r="W620" s="14">
        <v>48.2</v>
      </c>
      <c r="X620" s="14">
        <v>57.9</v>
      </c>
      <c r="Y620" s="14">
        <v>0</v>
      </c>
      <c r="Z620" s="14" t="s">
        <v>38</v>
      </c>
      <c r="AA620" s="14">
        <v>-8</v>
      </c>
      <c r="AB620" s="14">
        <v>27</v>
      </c>
      <c r="AC620" s="14" t="s">
        <v>44</v>
      </c>
      <c r="AD620" s="14" t="s">
        <v>41</v>
      </c>
      <c r="AE620" s="14">
        <v>12</v>
      </c>
      <c r="AF620" s="14" t="s">
        <v>41</v>
      </c>
      <c r="AG620" s="14" t="s">
        <v>41</v>
      </c>
      <c r="AH620" s="14">
        <v>6</v>
      </c>
      <c r="AL620" s="14">
        <v>333</v>
      </c>
      <c r="AQ620" s="14" t="s">
        <v>763</v>
      </c>
      <c r="AR620" s="9" t="s">
        <v>2664</v>
      </c>
      <c r="AS620" s="3">
        <v>105432</v>
      </c>
      <c r="AT620" s="3">
        <v>17232</v>
      </c>
      <c r="AU620" s="13" t="str">
        <f>HYPERLINK(AX620,_xlfn.CONCAT("BR:",D620))</f>
        <v>BR:Moncada,Yoan+</v>
      </c>
      <c r="AV620" s="13" t="str">
        <f>HYPERLINK(AY620,_xlfn.CONCAT("BP:",D620))</f>
        <v>BP:Moncada,Yoan+</v>
      </c>
      <c r="AW620" s="13" t="str">
        <f>HYPERLINK(AZ620,_xlfn.CONCAT("FG:",D620))</f>
        <v>FG:Moncada,Yoan+</v>
      </c>
      <c r="AX620" t="s">
        <v>2665</v>
      </c>
      <c r="AY620" t="s">
        <v>2666</v>
      </c>
      <c r="AZ620" t="s">
        <v>4138</v>
      </c>
    </row>
    <row r="621" spans="1:52" x14ac:dyDescent="0.25">
      <c r="A621" s="8"/>
      <c r="D621" s="23" t="s">
        <v>1512</v>
      </c>
      <c r="E621" s="14" t="s">
        <v>369</v>
      </c>
      <c r="F621" s="11">
        <v>35928</v>
      </c>
      <c r="G621" s="24">
        <f>IF(MONTH(F621)&lt;7,2025-YEAR(F621),2025-YEAR(F621)-1)</f>
        <v>27</v>
      </c>
      <c r="H621" s="14">
        <v>413</v>
      </c>
      <c r="I621" s="14">
        <v>392</v>
      </c>
      <c r="J621" s="14">
        <v>21</v>
      </c>
      <c r="K621" s="14">
        <v>48</v>
      </c>
      <c r="L621" s="14">
        <v>0</v>
      </c>
      <c r="M621" s="14">
        <v>10.199999999999999</v>
      </c>
      <c r="N621" s="14">
        <v>12.2</v>
      </c>
      <c r="O621" s="14">
        <v>16.899999999999999</v>
      </c>
      <c r="P621" s="14">
        <v>2.2999999999999998</v>
      </c>
      <c r="Q621" s="14">
        <v>3</v>
      </c>
      <c r="R621" s="14">
        <v>-5</v>
      </c>
      <c r="S621" s="14">
        <v>4</v>
      </c>
      <c r="T621" s="14">
        <v>33</v>
      </c>
      <c r="U621" s="14">
        <v>2</v>
      </c>
      <c r="V621" s="14">
        <v>17.7</v>
      </c>
      <c r="W621" s="14">
        <v>21.7</v>
      </c>
      <c r="X621" s="14">
        <v>29.9</v>
      </c>
      <c r="Y621" s="14">
        <v>2.2999999999999998</v>
      </c>
      <c r="Z621" s="14">
        <v>3</v>
      </c>
      <c r="AA621" s="14">
        <v>-5</v>
      </c>
      <c r="AB621" s="14">
        <v>3</v>
      </c>
      <c r="AC621" s="14" t="s">
        <v>86</v>
      </c>
      <c r="AD621" s="14" t="s">
        <v>25</v>
      </c>
      <c r="AE621" s="14">
        <v>14</v>
      </c>
      <c r="AF621" s="14" t="s">
        <v>41</v>
      </c>
      <c r="AG621" s="14" t="s">
        <v>41</v>
      </c>
      <c r="AH621" s="14">
        <v>1</v>
      </c>
      <c r="AN621" s="14">
        <v>306</v>
      </c>
      <c r="AO621" s="14">
        <v>306</v>
      </c>
      <c r="AP621" s="14">
        <v>306</v>
      </c>
      <c r="AQ621" s="14" t="s">
        <v>376</v>
      </c>
      <c r="AR621" s="9" t="s">
        <v>2667</v>
      </c>
      <c r="AS621" s="3">
        <v>108243</v>
      </c>
      <c r="AT621" s="3">
        <v>19956</v>
      </c>
      <c r="AU621" s="13" t="str">
        <f>HYPERLINK(AX621,_xlfn.CONCAT("BR:",D621))</f>
        <v>BR:Moniak,Mickey*</v>
      </c>
      <c r="AV621" s="13" t="str">
        <f>HYPERLINK(AY621,_xlfn.CONCAT("BP:",D621))</f>
        <v>BP:Moniak,Mickey*</v>
      </c>
      <c r="AW621" s="13" t="str">
        <f>HYPERLINK(AZ621,_xlfn.CONCAT("FG:",D621))</f>
        <v>FG:Moniak,Mickey*</v>
      </c>
      <c r="AX621" t="s">
        <v>2668</v>
      </c>
      <c r="AY621" t="s">
        <v>2669</v>
      </c>
      <c r="AZ621" t="s">
        <v>4139</v>
      </c>
    </row>
    <row r="622" spans="1:52" x14ac:dyDescent="0.25">
      <c r="A622" s="8"/>
      <c r="D622" s="23" t="s">
        <v>1513</v>
      </c>
      <c r="E622" s="14" t="s">
        <v>4582</v>
      </c>
      <c r="F622" s="11">
        <v>36024</v>
      </c>
      <c r="G622" s="24">
        <f>IF(MONTH(F622)&lt;7,2025-YEAR(F622),2025-YEAR(F622)-1)</f>
        <v>26</v>
      </c>
      <c r="H622" s="14">
        <v>244</v>
      </c>
      <c r="I622" s="14">
        <v>224</v>
      </c>
      <c r="J622" s="14">
        <v>20</v>
      </c>
      <c r="K622" s="14">
        <v>22</v>
      </c>
      <c r="L622" s="14">
        <v>12</v>
      </c>
      <c r="M622" s="14">
        <v>6.8</v>
      </c>
      <c r="N622" s="14">
        <v>18.8</v>
      </c>
      <c r="O622" s="14">
        <v>6.8</v>
      </c>
      <c r="P622" s="14">
        <v>0</v>
      </c>
      <c r="Q622" s="14" t="s">
        <v>38</v>
      </c>
      <c r="R622" s="14">
        <v>3</v>
      </c>
      <c r="S622" s="14">
        <v>21</v>
      </c>
      <c r="T622" s="14">
        <v>25</v>
      </c>
      <c r="U622" s="14">
        <v>9</v>
      </c>
      <c r="V622" s="14">
        <v>12.7</v>
      </c>
      <c r="W622" s="14">
        <v>21.7</v>
      </c>
      <c r="X622" s="14">
        <v>22.3</v>
      </c>
      <c r="Y622" s="14">
        <v>1</v>
      </c>
      <c r="Z622" s="14">
        <v>1</v>
      </c>
      <c r="AA622" s="14">
        <v>3</v>
      </c>
      <c r="AB622" s="14">
        <v>23</v>
      </c>
      <c r="AC622" s="14" t="s">
        <v>53</v>
      </c>
      <c r="AD622" s="14" t="s">
        <v>47</v>
      </c>
      <c r="AE622" s="14">
        <v>10</v>
      </c>
      <c r="AF622" s="14" t="s">
        <v>41</v>
      </c>
      <c r="AG622" s="14" t="s">
        <v>41</v>
      </c>
      <c r="AH622" s="14">
        <v>1</v>
      </c>
      <c r="AJ622" s="14">
        <v>410</v>
      </c>
      <c r="AQ622" s="14" t="s">
        <v>289</v>
      </c>
      <c r="AR622" s="9" t="s">
        <v>2670</v>
      </c>
      <c r="AS622" s="3">
        <v>106498</v>
      </c>
      <c r="AT622" s="3">
        <v>20543</v>
      </c>
      <c r="AU622" s="13" t="str">
        <f>HYPERLINK(AX622,_xlfn.CONCAT("BR:",D622))</f>
        <v>BR:Montero,Elehuris</v>
      </c>
      <c r="AV622" s="13" t="str">
        <f>HYPERLINK(AY622,_xlfn.CONCAT("BP:",D622))</f>
        <v>BP:Montero,Elehuris</v>
      </c>
      <c r="AW622" s="13" t="str">
        <f>HYPERLINK(AZ622,_xlfn.CONCAT("FG:",D622))</f>
        <v>FG:Montero,Elehuris</v>
      </c>
      <c r="AX622" t="s">
        <v>2671</v>
      </c>
      <c r="AY622" t="s">
        <v>2672</v>
      </c>
      <c r="AZ622" t="s">
        <v>4140</v>
      </c>
    </row>
    <row r="623" spans="1:52" x14ac:dyDescent="0.25">
      <c r="A623" s="8"/>
      <c r="B623" t="s">
        <v>1018</v>
      </c>
      <c r="D623" s="23" t="s">
        <v>1521</v>
      </c>
      <c r="E623" s="14" t="s">
        <v>4573</v>
      </c>
      <c r="F623" s="11">
        <v>33331</v>
      </c>
      <c r="G623" s="24">
        <f>IF(MONTH(F623)&lt;7,2025-YEAR(F623),2025-YEAR(F623)-1)</f>
        <v>34</v>
      </c>
      <c r="H623" s="14">
        <v>38</v>
      </c>
      <c r="I623" s="14">
        <v>34</v>
      </c>
      <c r="J623" s="14">
        <v>4</v>
      </c>
      <c r="K623" s="14">
        <v>67</v>
      </c>
      <c r="L623" s="14">
        <v>18</v>
      </c>
      <c r="M623" s="14">
        <v>0</v>
      </c>
      <c r="N623" s="14">
        <v>18</v>
      </c>
      <c r="O623" s="14">
        <v>0</v>
      </c>
      <c r="P623" s="14">
        <v>0</v>
      </c>
      <c r="Q623" s="14" t="s">
        <v>43</v>
      </c>
      <c r="R623" s="14">
        <v>0</v>
      </c>
      <c r="S623" s="14">
        <v>0</v>
      </c>
      <c r="T623" s="14">
        <v>47</v>
      </c>
      <c r="U623" s="14">
        <v>12</v>
      </c>
      <c r="V623" s="14">
        <v>4.3</v>
      </c>
      <c r="W623" s="14">
        <v>16.3</v>
      </c>
      <c r="X623" s="14">
        <v>17</v>
      </c>
      <c r="Y623" s="14">
        <v>4.3</v>
      </c>
      <c r="Z623" s="14" t="s">
        <v>281</v>
      </c>
      <c r="AA623" s="14">
        <v>0</v>
      </c>
      <c r="AB623" s="14">
        <v>0</v>
      </c>
      <c r="AC623" s="14" t="s">
        <v>53</v>
      </c>
      <c r="AD623" s="14" t="s">
        <v>47</v>
      </c>
      <c r="AE623" s="14">
        <v>9</v>
      </c>
      <c r="AF623" s="14" t="s">
        <v>41</v>
      </c>
      <c r="AG623" s="14" t="s">
        <v>41</v>
      </c>
      <c r="AH623" s="14">
        <v>6</v>
      </c>
      <c r="AI623" s="14">
        <v>401</v>
      </c>
      <c r="AQ623" s="14" t="s">
        <v>826</v>
      </c>
      <c r="AR623" s="9" t="s">
        <v>2694</v>
      </c>
      <c r="AS623" s="3">
        <v>70673</v>
      </c>
      <c r="AT623" s="3">
        <v>13499</v>
      </c>
      <c r="AU623" s="13" t="str">
        <f>HYPERLINK(AX623,_xlfn.CONCAT("BR:",D623))</f>
        <v>BR:Murphy,Tom</v>
      </c>
      <c r="AV623" s="13" t="str">
        <f>HYPERLINK(AY623,_xlfn.CONCAT("BP:",D623))</f>
        <v>BP:Murphy,Tom</v>
      </c>
      <c r="AW623" s="13" t="str">
        <f>HYPERLINK(AZ623,_xlfn.CONCAT("FG:",D623))</f>
        <v>FG:Murphy,Tom</v>
      </c>
      <c r="AX623" t="s">
        <v>2695</v>
      </c>
      <c r="AY623" t="s">
        <v>2696</v>
      </c>
      <c r="AZ623" t="s">
        <v>4150</v>
      </c>
    </row>
    <row r="624" spans="1:52" x14ac:dyDescent="0.25">
      <c r="A624" s="8"/>
      <c r="B624" t="s">
        <v>1018</v>
      </c>
      <c r="D624" s="23" t="s">
        <v>3594</v>
      </c>
      <c r="E624" s="14" t="s">
        <v>1092</v>
      </c>
      <c r="F624" s="11">
        <v>36125</v>
      </c>
      <c r="G624" s="24">
        <f>IF(MONTH(F624)&lt;7,2025-YEAR(F624),2025-YEAR(F624)-1)</f>
        <v>26</v>
      </c>
      <c r="H624" s="14">
        <v>15</v>
      </c>
      <c r="I624" s="14">
        <v>13</v>
      </c>
      <c r="J624" s="14">
        <v>2</v>
      </c>
      <c r="K624" s="14">
        <v>61</v>
      </c>
      <c r="L624" s="14">
        <v>11</v>
      </c>
      <c r="M624" s="14">
        <v>16.600000000000001</v>
      </c>
      <c r="N624" s="14">
        <v>27.6</v>
      </c>
      <c r="O624" s="14">
        <v>16.600000000000001</v>
      </c>
      <c r="P624" s="14">
        <v>0</v>
      </c>
      <c r="Q624" s="14" t="s">
        <v>38</v>
      </c>
      <c r="R624" s="14">
        <v>-8</v>
      </c>
      <c r="S624" s="14">
        <v>0</v>
      </c>
      <c r="T624" s="14">
        <v>32</v>
      </c>
      <c r="U624" s="14">
        <v>30</v>
      </c>
      <c r="V624" s="14">
        <v>17.5</v>
      </c>
      <c r="W624" s="14">
        <v>47.5</v>
      </c>
      <c r="X624" s="14">
        <v>17.5</v>
      </c>
      <c r="Y624" s="14">
        <v>0</v>
      </c>
      <c r="Z624" s="14" t="s">
        <v>38</v>
      </c>
      <c r="AA624" s="14">
        <v>-6</v>
      </c>
      <c r="AB624" s="14">
        <v>0</v>
      </c>
      <c r="AC624" s="14" t="s">
        <v>53</v>
      </c>
      <c r="AD624" s="14" t="s">
        <v>47</v>
      </c>
      <c r="AE624" s="14">
        <v>9</v>
      </c>
      <c r="AF624" s="14" t="s">
        <v>41</v>
      </c>
      <c r="AG624" s="14" t="s">
        <v>41</v>
      </c>
      <c r="AH624" s="14">
        <v>2</v>
      </c>
      <c r="AI624" s="14">
        <v>402</v>
      </c>
      <c r="AQ624" s="14" t="s">
        <v>794</v>
      </c>
      <c r="AR624" s="9" t="s">
        <v>3593</v>
      </c>
      <c r="AS624" s="3">
        <v>108284</v>
      </c>
      <c r="AT624" s="3">
        <v>19722</v>
      </c>
      <c r="AU624" s="13" t="str">
        <f>HYPERLINK(AX624,_xlfn.CONCAT("BR:",D624))</f>
        <v>BR:Narvaez,Carlos</v>
      </c>
      <c r="AV624" s="13" t="str">
        <f>HYPERLINK(AY624,_xlfn.CONCAT("BP:",D624))</f>
        <v>BP:Narvaez,Carlos</v>
      </c>
      <c r="AW624" s="13" t="str">
        <f>HYPERLINK(AZ624,_xlfn.CONCAT("FG:",D624))</f>
        <v>FG:Narvaez,Carlos</v>
      </c>
      <c r="AX624" t="s">
        <v>3592</v>
      </c>
      <c r="AY624" t="s">
        <v>3591</v>
      </c>
      <c r="AZ624" t="s">
        <v>4152</v>
      </c>
    </row>
    <row r="625" spans="1:52" x14ac:dyDescent="0.25">
      <c r="A625" s="8"/>
      <c r="D625" s="23" t="s">
        <v>1523</v>
      </c>
      <c r="E625" s="14" t="s">
        <v>1113</v>
      </c>
      <c r="F625" s="11">
        <v>33644</v>
      </c>
      <c r="G625" s="24">
        <f>IF(MONTH(F625)&lt;7,2025-YEAR(F625),2025-YEAR(F625)-1)</f>
        <v>33</v>
      </c>
      <c r="H625" s="14">
        <v>68</v>
      </c>
      <c r="I625" s="14">
        <v>65</v>
      </c>
      <c r="J625" s="14">
        <v>3</v>
      </c>
      <c r="K625" s="14">
        <v>56</v>
      </c>
      <c r="L625" s="14">
        <v>0</v>
      </c>
      <c r="M625" s="14">
        <v>2.2000000000000002</v>
      </c>
      <c r="N625" s="14">
        <v>2.2000000000000002</v>
      </c>
      <c r="O625" s="14">
        <v>2.2000000000000002</v>
      </c>
      <c r="P625" s="14">
        <v>0</v>
      </c>
      <c r="Q625" s="14" t="s">
        <v>38</v>
      </c>
      <c r="R625" s="14">
        <v>4</v>
      </c>
      <c r="S625" s="14">
        <v>24</v>
      </c>
      <c r="T625" s="14">
        <v>10</v>
      </c>
      <c r="U625" s="14">
        <v>0</v>
      </c>
      <c r="V625" s="14">
        <v>4.7</v>
      </c>
      <c r="W625" s="14">
        <v>4.7</v>
      </c>
      <c r="X625" s="14">
        <v>6.1</v>
      </c>
      <c r="Y625" s="14">
        <v>0</v>
      </c>
      <c r="Z625" s="14" t="s">
        <v>38</v>
      </c>
      <c r="AA625" s="14">
        <v>4</v>
      </c>
      <c r="AB625" s="14">
        <v>24</v>
      </c>
      <c r="AC625" s="14" t="s">
        <v>53</v>
      </c>
      <c r="AD625" s="14" t="s">
        <v>47</v>
      </c>
      <c r="AE625" s="14">
        <v>9</v>
      </c>
      <c r="AF625" s="14" t="s">
        <v>41</v>
      </c>
      <c r="AG625" s="14" t="s">
        <v>40</v>
      </c>
      <c r="AH625" s="14">
        <v>2</v>
      </c>
      <c r="AI625" s="14">
        <v>315</v>
      </c>
      <c r="AQ625" s="14" t="s">
        <v>511</v>
      </c>
      <c r="AR625" s="9" t="s">
        <v>2700</v>
      </c>
      <c r="AS625" s="3">
        <v>66068</v>
      </c>
      <c r="AT625" s="3">
        <v>13338</v>
      </c>
      <c r="AU625" s="13" t="str">
        <f>HYPERLINK(AX625,_xlfn.CONCAT("BR:",D625))</f>
        <v>BR:Narvaez,Omar*</v>
      </c>
      <c r="AV625" s="13" t="str">
        <f>HYPERLINK(AY625,_xlfn.CONCAT("BP:",D625))</f>
        <v>BP:Narvaez,Omar*</v>
      </c>
      <c r="AW625" s="13" t="str">
        <f>HYPERLINK(AZ625,_xlfn.CONCAT("FG:",D625))</f>
        <v>FG:Narvaez,Omar*</v>
      </c>
      <c r="AX625" t="s">
        <v>2701</v>
      </c>
      <c r="AY625" t="s">
        <v>2702</v>
      </c>
      <c r="AZ625" t="s">
        <v>4153</v>
      </c>
    </row>
    <row r="626" spans="1:52" x14ac:dyDescent="0.25">
      <c r="A626" s="8"/>
      <c r="D626" s="23" t="s">
        <v>1527</v>
      </c>
      <c r="E626" s="14" t="s">
        <v>4617</v>
      </c>
      <c r="F626" s="11">
        <v>35579</v>
      </c>
      <c r="G626" s="24">
        <f>IF(MONTH(F626)&lt;7,2025-YEAR(F626),2025-YEAR(F626)-1)</f>
        <v>28</v>
      </c>
      <c r="H626" s="14">
        <v>270</v>
      </c>
      <c r="I626" s="14">
        <v>245</v>
      </c>
      <c r="J626" s="14">
        <v>25</v>
      </c>
      <c r="K626" s="14">
        <v>21</v>
      </c>
      <c r="L626" s="14">
        <v>12</v>
      </c>
      <c r="M626" s="14">
        <v>9.6</v>
      </c>
      <c r="N626" s="14">
        <v>25.5</v>
      </c>
      <c r="O626" s="14">
        <v>24.2</v>
      </c>
      <c r="P626" s="14">
        <v>3.2</v>
      </c>
      <c r="Q626" s="14">
        <v>7</v>
      </c>
      <c r="R626" s="14">
        <v>0</v>
      </c>
      <c r="S626" s="14">
        <v>13</v>
      </c>
      <c r="T626" s="14">
        <v>28</v>
      </c>
      <c r="U626" s="14">
        <v>11</v>
      </c>
      <c r="V626" s="14">
        <v>14.1</v>
      </c>
      <c r="W626" s="14">
        <v>29.1</v>
      </c>
      <c r="X626" s="14">
        <v>23.1</v>
      </c>
      <c r="Y626" s="14">
        <v>2.8</v>
      </c>
      <c r="Z626" s="14" t="s">
        <v>38</v>
      </c>
      <c r="AA626" s="14">
        <v>-8</v>
      </c>
      <c r="AB626" s="14">
        <v>14</v>
      </c>
      <c r="AC626" s="14" t="s">
        <v>69</v>
      </c>
      <c r="AD626" s="14" t="s">
        <v>47</v>
      </c>
      <c r="AE626" s="14">
        <v>10</v>
      </c>
      <c r="AF626" s="14" t="s">
        <v>41</v>
      </c>
      <c r="AG626" s="14" t="s">
        <v>41</v>
      </c>
      <c r="AH626" s="14">
        <v>1</v>
      </c>
      <c r="AJ626" s="14">
        <v>414</v>
      </c>
      <c r="AL626" s="14">
        <v>419</v>
      </c>
      <c r="AN626" s="14">
        <v>410</v>
      </c>
      <c r="AP626" s="14">
        <v>410</v>
      </c>
      <c r="AQ626" s="14" t="s">
        <v>540</v>
      </c>
      <c r="AR626" s="9" t="s">
        <v>2712</v>
      </c>
      <c r="AS626" s="3">
        <v>106555</v>
      </c>
      <c r="AT626" s="3">
        <v>17893</v>
      </c>
      <c r="AU626" s="13" t="str">
        <f>HYPERLINK(AX626,_xlfn.CONCAT("BR:",D626))</f>
        <v>BR:Nevin,Tyler</v>
      </c>
      <c r="AV626" s="13" t="str">
        <f>HYPERLINK(AY626,_xlfn.CONCAT("BP:",D626))</f>
        <v>BP:Nevin,Tyler</v>
      </c>
      <c r="AW626" s="13" t="str">
        <f>HYPERLINK(AZ626,_xlfn.CONCAT("FG:",D626))</f>
        <v>FG:Nevin,Tyler</v>
      </c>
      <c r="AX626" t="s">
        <v>2713</v>
      </c>
      <c r="AY626" t="s">
        <v>2714</v>
      </c>
      <c r="AZ626" t="s">
        <v>4157</v>
      </c>
    </row>
    <row r="627" spans="1:52" x14ac:dyDescent="0.25">
      <c r="A627" s="8"/>
      <c r="D627" s="23" t="s">
        <v>1529</v>
      </c>
      <c r="E627" s="14" t="s">
        <v>1035</v>
      </c>
      <c r="F627" s="11">
        <v>34436</v>
      </c>
      <c r="G627" s="24">
        <f>IF(MONTH(F627)&lt;7,2025-YEAR(F627),2025-YEAR(F627)-1)</f>
        <v>31</v>
      </c>
      <c r="H627" s="14">
        <v>135</v>
      </c>
      <c r="I627" s="14">
        <v>130</v>
      </c>
      <c r="J627" s="14">
        <v>5</v>
      </c>
      <c r="K627" s="14">
        <v>56</v>
      </c>
      <c r="L627" s="14">
        <v>0</v>
      </c>
      <c r="M627" s="14">
        <v>8.6</v>
      </c>
      <c r="N627" s="14">
        <v>8.6</v>
      </c>
      <c r="O627" s="14">
        <v>10</v>
      </c>
      <c r="P627" s="14">
        <v>0.4</v>
      </c>
      <c r="Q627" s="14">
        <v>0</v>
      </c>
      <c r="R627" s="14">
        <v>-5</v>
      </c>
      <c r="S627" s="14">
        <v>4</v>
      </c>
      <c r="T627" s="14">
        <v>18</v>
      </c>
      <c r="U627" s="14">
        <v>0</v>
      </c>
      <c r="V627" s="14">
        <v>14.1</v>
      </c>
      <c r="W627" s="14">
        <v>14.1</v>
      </c>
      <c r="X627" s="14">
        <v>23.7</v>
      </c>
      <c r="Y627" s="14">
        <v>2.5</v>
      </c>
      <c r="Z627" s="14">
        <v>4</v>
      </c>
      <c r="AA627" s="14">
        <v>-7</v>
      </c>
      <c r="AB627" s="14">
        <v>4</v>
      </c>
      <c r="AC627" s="14" t="s">
        <v>53</v>
      </c>
      <c r="AD627" s="14" t="s">
        <v>47</v>
      </c>
      <c r="AE627" s="14">
        <v>8</v>
      </c>
      <c r="AF627" s="14" t="s">
        <v>25</v>
      </c>
      <c r="AG627" s="14" t="s">
        <v>41</v>
      </c>
      <c r="AH627" s="14">
        <v>4</v>
      </c>
      <c r="AI627" s="14">
        <v>303</v>
      </c>
      <c r="AQ627" s="14" t="s">
        <v>209</v>
      </c>
      <c r="AR627" s="9" t="s">
        <v>2718</v>
      </c>
      <c r="AS627" s="3">
        <v>100653</v>
      </c>
      <c r="AT627" s="3">
        <v>13755</v>
      </c>
      <c r="AU627" s="13" t="str">
        <f>HYPERLINK(AX627,_xlfn.CONCAT("BR:",D627))</f>
        <v>BR:Nido,Tomas</v>
      </c>
      <c r="AV627" s="13" t="str">
        <f>HYPERLINK(AY627,_xlfn.CONCAT("BP:",D627))</f>
        <v>BP:Nido,Tomas</v>
      </c>
      <c r="AW627" s="13" t="str">
        <f>HYPERLINK(AZ627,_xlfn.CONCAT("FG:",D627))</f>
        <v>FG:Nido,Tomas</v>
      </c>
      <c r="AX627" t="s">
        <v>2719</v>
      </c>
      <c r="AY627" t="s">
        <v>2720</v>
      </c>
      <c r="AZ627" t="s">
        <v>4159</v>
      </c>
    </row>
    <row r="628" spans="1:52" x14ac:dyDescent="0.25">
      <c r="A628" s="8"/>
      <c r="D628" s="23" t="s">
        <v>1531</v>
      </c>
      <c r="E628" s="14" t="s">
        <v>4617</v>
      </c>
      <c r="F628" s="11">
        <v>35154</v>
      </c>
      <c r="G628" s="24">
        <f>IF(MONTH(F628)&lt;7,2025-YEAR(F628),2025-YEAR(F628)-1)</f>
        <v>29</v>
      </c>
      <c r="H628" s="14">
        <v>109</v>
      </c>
      <c r="I628" s="14">
        <v>95</v>
      </c>
      <c r="J628" s="14">
        <v>14</v>
      </c>
      <c r="K628" s="14">
        <v>36</v>
      </c>
      <c r="L628" s="14">
        <v>16</v>
      </c>
      <c r="M628" s="14">
        <v>0</v>
      </c>
      <c r="N628" s="14">
        <v>18</v>
      </c>
      <c r="O628" s="14">
        <v>0</v>
      </c>
      <c r="P628" s="14">
        <v>0</v>
      </c>
      <c r="Q628" s="14" t="s">
        <v>43</v>
      </c>
      <c r="R628" s="14">
        <v>0</v>
      </c>
      <c r="S628" s="14">
        <v>0</v>
      </c>
      <c r="T628" s="14">
        <v>50</v>
      </c>
      <c r="U628" s="14">
        <v>18</v>
      </c>
      <c r="V628" s="14">
        <v>4</v>
      </c>
      <c r="W628" s="14">
        <v>24</v>
      </c>
      <c r="X628" s="14">
        <v>12.6</v>
      </c>
      <c r="Y628" s="14">
        <v>2.2999999999999998</v>
      </c>
      <c r="Z628" s="14" t="s">
        <v>43</v>
      </c>
      <c r="AA628" s="14">
        <v>0</v>
      </c>
      <c r="AB628" s="14">
        <v>0</v>
      </c>
      <c r="AC628" s="14" t="s">
        <v>53</v>
      </c>
      <c r="AD628" s="14" t="s">
        <v>47</v>
      </c>
      <c r="AE628" s="14">
        <v>11</v>
      </c>
      <c r="AF628" s="14" t="s">
        <v>41</v>
      </c>
      <c r="AG628" s="14" t="s">
        <v>41</v>
      </c>
      <c r="AH628" s="14">
        <v>1</v>
      </c>
      <c r="AJ628" s="14">
        <v>313</v>
      </c>
      <c r="AP628" s="14">
        <v>407</v>
      </c>
      <c r="AQ628" s="14" t="s">
        <v>541</v>
      </c>
      <c r="AR628" s="9" t="s">
        <v>2724</v>
      </c>
      <c r="AS628" s="3">
        <v>110445</v>
      </c>
      <c r="AT628" s="3">
        <v>23312</v>
      </c>
      <c r="AU628" s="13" t="str">
        <f>HYPERLINK(AX628,_xlfn.CONCAT("BR:",D628))</f>
        <v>BR:Noda,Ryan*</v>
      </c>
      <c r="AV628" s="13" t="str">
        <f>HYPERLINK(AY628,_xlfn.CONCAT("BP:",D628))</f>
        <v>BP:Noda,Ryan*</v>
      </c>
      <c r="AW628" s="13" t="str">
        <f>HYPERLINK(AZ628,_xlfn.CONCAT("FG:",D628))</f>
        <v>FG:Noda,Ryan*</v>
      </c>
      <c r="AX628" t="s">
        <v>2725</v>
      </c>
      <c r="AY628" t="s">
        <v>2726</v>
      </c>
      <c r="AZ628" t="s">
        <v>4161</v>
      </c>
    </row>
    <row r="629" spans="1:52" x14ac:dyDescent="0.25">
      <c r="A629" s="8"/>
      <c r="D629" s="23" t="s">
        <v>3602</v>
      </c>
      <c r="E629" s="14" t="s">
        <v>1074</v>
      </c>
      <c r="F629" s="11">
        <v>36756</v>
      </c>
      <c r="G629" s="24">
        <f>IF(MONTH(F629)&lt;7,2025-YEAR(F629),2025-YEAR(F629)-1)</f>
        <v>24</v>
      </c>
      <c r="H629" s="14">
        <v>73</v>
      </c>
      <c r="I629" s="14">
        <v>61</v>
      </c>
      <c r="J629" s="14">
        <v>12</v>
      </c>
      <c r="K629" s="14">
        <v>13</v>
      </c>
      <c r="L629" s="14">
        <v>21</v>
      </c>
      <c r="M629" s="14">
        <v>26.4</v>
      </c>
      <c r="N629" s="14">
        <v>47.4</v>
      </c>
      <c r="O629" s="14">
        <v>28.4</v>
      </c>
      <c r="P629" s="14">
        <v>0</v>
      </c>
      <c r="Q629" s="14" t="s">
        <v>38</v>
      </c>
      <c r="R629" s="14">
        <v>-7</v>
      </c>
      <c r="S629" s="14">
        <v>9</v>
      </c>
      <c r="T629" s="14">
        <v>25</v>
      </c>
      <c r="U629" s="14">
        <v>29</v>
      </c>
      <c r="V629" s="14">
        <v>12.4</v>
      </c>
      <c r="W629" s="14">
        <v>41.4</v>
      </c>
      <c r="X629" s="14">
        <v>12.4</v>
      </c>
      <c r="Y629" s="14">
        <v>0</v>
      </c>
      <c r="Z629" s="14" t="s">
        <v>38</v>
      </c>
      <c r="AA629" s="14">
        <v>-6</v>
      </c>
      <c r="AB629" s="14">
        <v>7</v>
      </c>
      <c r="AC629" s="14" t="s">
        <v>655</v>
      </c>
      <c r="AD629" s="14" t="s">
        <v>57</v>
      </c>
      <c r="AE629" s="14">
        <v>17</v>
      </c>
      <c r="AF629" s="14" t="s">
        <v>25</v>
      </c>
      <c r="AG629" s="14" t="s">
        <v>40</v>
      </c>
      <c r="AH629" s="14">
        <v>1</v>
      </c>
      <c r="AK629" s="14">
        <v>471</v>
      </c>
      <c r="AM629" s="14">
        <v>327</v>
      </c>
      <c r="AQ629" s="14" t="s">
        <v>734</v>
      </c>
      <c r="AR629" s="9" t="s">
        <v>3601</v>
      </c>
      <c r="AS629" s="3">
        <v>141747</v>
      </c>
      <c r="AT629" s="3">
        <v>25979</v>
      </c>
      <c r="AU629" s="13" t="str">
        <f>HYPERLINK(AX629,_xlfn.CONCAT("BR:",D629))</f>
        <v>BR:Nunez,Nasim+</v>
      </c>
      <c r="AV629" s="13" t="str">
        <f>HYPERLINK(AY629,_xlfn.CONCAT("BP:",D629))</f>
        <v>BP:Nunez,Nasim+</v>
      </c>
      <c r="AW629" s="13" t="str">
        <f>HYPERLINK(AZ629,_xlfn.CONCAT("FG:",D629))</f>
        <v>FG:Nunez,Nasim+</v>
      </c>
      <c r="AX629" t="s">
        <v>3600</v>
      </c>
      <c r="AY629" t="s">
        <v>3599</v>
      </c>
      <c r="AZ629" t="s">
        <v>4164</v>
      </c>
    </row>
    <row r="630" spans="1:52" x14ac:dyDescent="0.25">
      <c r="A630" s="8"/>
      <c r="D630" s="23" t="s">
        <v>1537</v>
      </c>
      <c r="E630" s="14" t="s">
        <v>1099</v>
      </c>
      <c r="F630" s="11">
        <v>35130</v>
      </c>
      <c r="G630" s="24">
        <f>IF(MONTH(F630)&lt;7,2025-YEAR(F630),2025-YEAR(F630)-1)</f>
        <v>29</v>
      </c>
      <c r="H630" s="14">
        <v>190</v>
      </c>
      <c r="I630" s="14">
        <v>174</v>
      </c>
      <c r="J630" s="14">
        <v>16</v>
      </c>
      <c r="K630" s="14">
        <v>30</v>
      </c>
      <c r="L630" s="14">
        <v>11</v>
      </c>
      <c r="M630" s="14">
        <v>11.3</v>
      </c>
      <c r="N630" s="14">
        <v>24.3</v>
      </c>
      <c r="O630" s="14">
        <v>24.8</v>
      </c>
      <c r="P630" s="14">
        <v>3.8</v>
      </c>
      <c r="Q630" s="14">
        <v>7</v>
      </c>
      <c r="R630" s="14">
        <v>-3</v>
      </c>
      <c r="S630" s="14">
        <v>11</v>
      </c>
      <c r="T630" s="14">
        <v>6</v>
      </c>
      <c r="U630" s="14">
        <v>9</v>
      </c>
      <c r="V630" s="14">
        <v>18.399999999999999</v>
      </c>
      <c r="W630" s="14">
        <v>29.4</v>
      </c>
      <c r="X630" s="14">
        <v>25</v>
      </c>
      <c r="Y630" s="14">
        <v>2.2000000000000002</v>
      </c>
      <c r="Z630" s="14" t="s">
        <v>38</v>
      </c>
      <c r="AA630" s="14">
        <v>-3</v>
      </c>
      <c r="AB630" s="14">
        <v>11</v>
      </c>
      <c r="AC630" s="14" t="s">
        <v>69</v>
      </c>
      <c r="AD630" s="14" t="s">
        <v>47</v>
      </c>
      <c r="AE630" s="14">
        <v>13</v>
      </c>
      <c r="AF630" s="14" t="s">
        <v>41</v>
      </c>
      <c r="AG630" s="14" t="s">
        <v>40</v>
      </c>
      <c r="AH630" s="14">
        <v>1</v>
      </c>
      <c r="AN630" s="14">
        <v>404</v>
      </c>
      <c r="AP630" s="14">
        <v>404</v>
      </c>
      <c r="AQ630" s="14" t="s">
        <v>576</v>
      </c>
      <c r="AR630" s="9" t="s">
        <v>2740</v>
      </c>
      <c r="AS630" s="3">
        <v>105339</v>
      </c>
      <c r="AT630" s="3">
        <v>19698</v>
      </c>
      <c r="AU630" s="13" t="str">
        <f>HYPERLINK(AX630,_xlfn.CONCAT("BR:",D630))</f>
        <v>BR:Olivares,Edward</v>
      </c>
      <c r="AV630" s="13" t="str">
        <f>HYPERLINK(AY630,_xlfn.CONCAT("BP:",D630))</f>
        <v>BP:Olivares,Edward</v>
      </c>
      <c r="AW630" s="13" t="str">
        <f>HYPERLINK(AZ630,_xlfn.CONCAT("FG:",D630))</f>
        <v>FG:Olivares,Edward</v>
      </c>
      <c r="AX630" t="s">
        <v>2741</v>
      </c>
      <c r="AY630" t="s">
        <v>2742</v>
      </c>
      <c r="AZ630" t="s">
        <v>4168</v>
      </c>
    </row>
    <row r="631" spans="1:52" x14ac:dyDescent="0.25">
      <c r="A631" s="8"/>
      <c r="B631" t="s">
        <v>1018</v>
      </c>
      <c r="D631" s="23" t="s">
        <v>1540</v>
      </c>
      <c r="E631" s="14" t="s">
        <v>1168</v>
      </c>
      <c r="F631" s="11">
        <v>36672</v>
      </c>
      <c r="G631" s="24">
        <f>IF(MONTH(F631)&lt;7,2025-YEAR(F631),2025-YEAR(F631)-1)</f>
        <v>25</v>
      </c>
      <c r="H631" s="14">
        <v>39</v>
      </c>
      <c r="I631" s="14">
        <v>37</v>
      </c>
      <c r="J631" s="14">
        <v>2</v>
      </c>
      <c r="K631" s="14">
        <v>62</v>
      </c>
      <c r="L631" s="14">
        <v>5</v>
      </c>
      <c r="M631" s="14">
        <v>10.4</v>
      </c>
      <c r="N631" s="14">
        <v>15.4</v>
      </c>
      <c r="O631" s="14">
        <v>19.2</v>
      </c>
      <c r="P631" s="14">
        <v>0</v>
      </c>
      <c r="Q631" s="14" t="s">
        <v>43</v>
      </c>
      <c r="R631" s="14">
        <v>0</v>
      </c>
      <c r="S631" s="14">
        <v>0</v>
      </c>
      <c r="T631" s="14">
        <v>37</v>
      </c>
      <c r="U631" s="14">
        <v>1</v>
      </c>
      <c r="V631" s="14">
        <v>23.9</v>
      </c>
      <c r="W631" s="14">
        <v>24.9</v>
      </c>
      <c r="X631" s="14">
        <v>27.6</v>
      </c>
      <c r="Y631" s="14">
        <v>0</v>
      </c>
      <c r="Z631" s="14" t="s">
        <v>38</v>
      </c>
      <c r="AA631" s="14">
        <v>-9</v>
      </c>
      <c r="AB631" s="14">
        <v>0</v>
      </c>
      <c r="AC631" s="14" t="s">
        <v>53</v>
      </c>
      <c r="AD631" s="14" t="s">
        <v>47</v>
      </c>
      <c r="AE631" s="14">
        <v>13</v>
      </c>
      <c r="AF631" s="14" t="s">
        <v>40</v>
      </c>
      <c r="AG631" s="14" t="s">
        <v>41</v>
      </c>
      <c r="AH631" s="14">
        <v>1</v>
      </c>
      <c r="AK631" s="14">
        <v>420</v>
      </c>
      <c r="AL631" s="14">
        <v>447</v>
      </c>
      <c r="AM631" s="14">
        <v>333</v>
      </c>
      <c r="AO631" s="14">
        <v>408</v>
      </c>
      <c r="AQ631" s="14" t="s">
        <v>843</v>
      </c>
      <c r="AR631" s="9" t="s">
        <v>2749</v>
      </c>
      <c r="AS631" s="3">
        <v>131409</v>
      </c>
      <c r="AT631" s="3">
        <v>24597</v>
      </c>
      <c r="AU631" s="13" t="str">
        <f>HYPERLINK(AX631,_xlfn.CONCAT("BR:",D631))</f>
        <v>BR:Ornelas,Jonathan</v>
      </c>
      <c r="AV631" s="13" t="str">
        <f>HYPERLINK(AY631,_xlfn.CONCAT("BP:",D631))</f>
        <v>BP:Ornelas,Jonathan</v>
      </c>
      <c r="AW631" s="13" t="str">
        <f>HYPERLINK(AZ631,_xlfn.CONCAT("FG:",D631))</f>
        <v>FG:Ornelas,Jonathan</v>
      </c>
      <c r="AX631" t="s">
        <v>2750</v>
      </c>
      <c r="AY631" t="s">
        <v>2751</v>
      </c>
      <c r="AZ631" t="s">
        <v>4171</v>
      </c>
    </row>
    <row r="632" spans="1:52" x14ac:dyDescent="0.25">
      <c r="A632" s="8"/>
      <c r="B632" t="s">
        <v>1018</v>
      </c>
      <c r="D632" s="23" t="s">
        <v>1541</v>
      </c>
      <c r="E632" s="14" t="s">
        <v>1133</v>
      </c>
      <c r="F632" s="11">
        <v>33373</v>
      </c>
      <c r="G632" s="24">
        <f>IF(MONTH(F632)&lt;7,2025-YEAR(F632),2025-YEAR(F632)-1)</f>
        <v>34</v>
      </c>
      <c r="H632" s="14">
        <v>16</v>
      </c>
      <c r="I632" s="14">
        <v>14</v>
      </c>
      <c r="J632" s="14">
        <v>2</v>
      </c>
      <c r="K632" s="14">
        <v>57</v>
      </c>
      <c r="L632" s="14">
        <v>0</v>
      </c>
      <c r="M632" s="14">
        <v>0</v>
      </c>
      <c r="N632" s="14">
        <v>0</v>
      </c>
      <c r="O632" s="14">
        <v>0</v>
      </c>
      <c r="P632" s="14">
        <v>0</v>
      </c>
      <c r="Q632" s="14" t="s">
        <v>43</v>
      </c>
      <c r="R632" s="14">
        <v>0</v>
      </c>
      <c r="S632" s="14">
        <v>34</v>
      </c>
      <c r="T632" s="14">
        <v>15</v>
      </c>
      <c r="U632" s="14">
        <v>30</v>
      </c>
      <c r="V632" s="14">
        <v>0</v>
      </c>
      <c r="W632" s="14">
        <v>30</v>
      </c>
      <c r="X632" s="14">
        <v>0</v>
      </c>
      <c r="Y632" s="14">
        <v>0</v>
      </c>
      <c r="Z632" s="14" t="s">
        <v>43</v>
      </c>
      <c r="AA632" s="14">
        <v>0</v>
      </c>
      <c r="AB632" s="14">
        <v>23</v>
      </c>
      <c r="AC632" s="14" t="s">
        <v>244</v>
      </c>
      <c r="AD632" s="14" t="s">
        <v>40</v>
      </c>
      <c r="AE632" s="14">
        <v>13</v>
      </c>
      <c r="AF632" s="14" t="s">
        <v>41</v>
      </c>
      <c r="AG632" s="14" t="s">
        <v>41</v>
      </c>
      <c r="AH632" s="14">
        <v>1</v>
      </c>
      <c r="AO632" s="14">
        <v>303</v>
      </c>
      <c r="AQ632" s="14" t="s">
        <v>764</v>
      </c>
      <c r="AR632" s="9" t="s">
        <v>2752</v>
      </c>
      <c r="AS632" s="3">
        <v>59705</v>
      </c>
      <c r="AT632" s="3">
        <v>10323</v>
      </c>
      <c r="AU632" s="13" t="str">
        <f>HYPERLINK(AX632,_xlfn.CONCAT("BR:",D632))</f>
        <v>BR:Ortega,Rafael*</v>
      </c>
      <c r="AV632" s="13" t="str">
        <f>HYPERLINK(AY632,_xlfn.CONCAT("BP:",D632))</f>
        <v>BP:Ortega,Rafael*</v>
      </c>
      <c r="AW632" s="13" t="str">
        <f>HYPERLINK(AZ632,_xlfn.CONCAT("FG:",D632))</f>
        <v>FG:Ortega,Rafael*</v>
      </c>
      <c r="AX632" t="s">
        <v>2753</v>
      </c>
      <c r="AY632" t="s">
        <v>2754</v>
      </c>
      <c r="AZ632" t="s">
        <v>4172</v>
      </c>
    </row>
    <row r="633" spans="1:52" x14ac:dyDescent="0.25">
      <c r="A633" s="8"/>
      <c r="D633" s="23" t="s">
        <v>1543</v>
      </c>
      <c r="E633" s="14" t="s">
        <v>1148</v>
      </c>
      <c r="F633" s="11">
        <v>35564</v>
      </c>
      <c r="G633" s="24">
        <f>IF(MONTH(F633)&lt;7,2025-YEAR(F633),2025-YEAR(F633)-1)</f>
        <v>28</v>
      </c>
      <c r="H633" s="14">
        <v>152</v>
      </c>
      <c r="I633" s="14">
        <v>136</v>
      </c>
      <c r="J633" s="14">
        <v>16</v>
      </c>
      <c r="K633" s="14">
        <v>53</v>
      </c>
      <c r="L633" s="14">
        <v>17</v>
      </c>
      <c r="M633" s="14">
        <v>0.4</v>
      </c>
      <c r="N633" s="14">
        <v>23.5</v>
      </c>
      <c r="O633" s="14">
        <v>0.9</v>
      </c>
      <c r="P633" s="14">
        <v>0</v>
      </c>
      <c r="Q633" s="14" t="s">
        <v>43</v>
      </c>
      <c r="R633" s="14">
        <v>0</v>
      </c>
      <c r="S633" s="14">
        <v>0</v>
      </c>
      <c r="T633" s="14">
        <v>50</v>
      </c>
      <c r="U633" s="14">
        <v>12</v>
      </c>
      <c r="V633" s="14">
        <v>2.2999999999999998</v>
      </c>
      <c r="W633" s="14">
        <v>20.3</v>
      </c>
      <c r="X633" s="14">
        <v>7.9</v>
      </c>
      <c r="Y633" s="14">
        <v>1.8</v>
      </c>
      <c r="Z633" s="14" t="s">
        <v>111</v>
      </c>
      <c r="AA633" s="14">
        <v>0</v>
      </c>
      <c r="AB633" s="14">
        <v>0</v>
      </c>
      <c r="AC633" s="14" t="s">
        <v>410</v>
      </c>
      <c r="AD633" s="14" t="s">
        <v>41</v>
      </c>
      <c r="AE633" s="14">
        <v>15</v>
      </c>
      <c r="AF633" s="14" t="s">
        <v>41</v>
      </c>
      <c r="AG633" s="14" t="s">
        <v>41</v>
      </c>
      <c r="AH633" s="14">
        <v>1</v>
      </c>
      <c r="AO633" s="14">
        <v>304</v>
      </c>
      <c r="AQ633" s="14" t="s">
        <v>411</v>
      </c>
      <c r="AR633" s="9" t="s">
        <v>2758</v>
      </c>
      <c r="AS633" s="3">
        <v>131575</v>
      </c>
      <c r="AT633" s="3">
        <v>24770</v>
      </c>
      <c r="AU633" s="13" t="str">
        <f>HYPERLINK(AX633,_xlfn.CONCAT("BR:",D633))</f>
        <v>BR:Outman,James*</v>
      </c>
      <c r="AV633" s="13" t="str">
        <f>HYPERLINK(AY633,_xlfn.CONCAT("BP:",D633))</f>
        <v>BP:Outman,James*</v>
      </c>
      <c r="AW633" s="13" t="str">
        <f>HYPERLINK(AZ633,_xlfn.CONCAT("FG:",D633))</f>
        <v>FG:Outman,James*</v>
      </c>
      <c r="AX633" t="s">
        <v>2759</v>
      </c>
      <c r="AY633" t="s">
        <v>2760</v>
      </c>
      <c r="AZ633" t="s">
        <v>4174</v>
      </c>
    </row>
    <row r="634" spans="1:52" x14ac:dyDescent="0.25">
      <c r="A634" s="8"/>
      <c r="D634" s="23" t="s">
        <v>1545</v>
      </c>
      <c r="E634" s="14" t="s">
        <v>4484</v>
      </c>
      <c r="F634" s="11">
        <v>36118</v>
      </c>
      <c r="G634" s="24">
        <f>IF(MONTH(F634)&lt;7,2025-YEAR(F634),2025-YEAR(F634)-1)</f>
        <v>26</v>
      </c>
      <c r="H634" s="14">
        <v>182</v>
      </c>
      <c r="I634" s="14">
        <v>165</v>
      </c>
      <c r="J634" s="14">
        <v>17</v>
      </c>
      <c r="K634" s="14">
        <v>50</v>
      </c>
      <c r="L634" s="14">
        <v>14</v>
      </c>
      <c r="M634" s="14">
        <v>12.4</v>
      </c>
      <c r="N634" s="14">
        <v>26.3</v>
      </c>
      <c r="O634" s="14">
        <v>27.6</v>
      </c>
      <c r="P634" s="14">
        <v>1.6</v>
      </c>
      <c r="Q634" s="14" t="s">
        <v>38</v>
      </c>
      <c r="R634" s="14">
        <v>0</v>
      </c>
      <c r="S634" s="14">
        <v>6</v>
      </c>
      <c r="T634" s="14">
        <v>54</v>
      </c>
      <c r="U634" s="14">
        <v>5</v>
      </c>
      <c r="V634" s="14">
        <v>9.6</v>
      </c>
      <c r="W634" s="14">
        <v>14.6</v>
      </c>
      <c r="X634" s="14">
        <v>9.6</v>
      </c>
      <c r="Y634" s="14">
        <v>0</v>
      </c>
      <c r="Z634" s="14" t="s">
        <v>38</v>
      </c>
      <c r="AA634" s="14">
        <v>6</v>
      </c>
      <c r="AB634" s="14">
        <v>7</v>
      </c>
      <c r="AC634" s="14" t="s">
        <v>69</v>
      </c>
      <c r="AD634" s="14" t="s">
        <v>47</v>
      </c>
      <c r="AE634" s="14">
        <v>14</v>
      </c>
      <c r="AF634" s="14" t="s">
        <v>41</v>
      </c>
      <c r="AG634" s="14" t="s">
        <v>41</v>
      </c>
      <c r="AH634" s="14">
        <v>1</v>
      </c>
      <c r="AN634" s="14">
        <v>110</v>
      </c>
      <c r="AO634" s="14">
        <v>210</v>
      </c>
      <c r="AP634" s="14">
        <v>110</v>
      </c>
      <c r="AQ634" s="14" t="s">
        <v>441</v>
      </c>
      <c r="AR634" s="9" t="s">
        <v>2764</v>
      </c>
      <c r="AS634" s="3">
        <v>108343</v>
      </c>
      <c r="AT634" s="3">
        <v>19948</v>
      </c>
      <c r="AU634" s="13" t="str">
        <f>HYPERLINK(AX634,_xlfn.CONCAT("BR:",D634))</f>
        <v>BR:Pache,Cristian</v>
      </c>
      <c r="AV634" s="13" t="str">
        <f>HYPERLINK(AY634,_xlfn.CONCAT("BP:",D634))</f>
        <v>BP:Pache,Cristian</v>
      </c>
      <c r="AW634" s="13" t="str">
        <f>HYPERLINK(AZ634,_xlfn.CONCAT("FG:",D634))</f>
        <v>FG:Pache,Cristian</v>
      </c>
      <c r="AX634" t="s">
        <v>2765</v>
      </c>
      <c r="AY634" t="s">
        <v>2766</v>
      </c>
      <c r="AZ634" t="s">
        <v>4176</v>
      </c>
    </row>
    <row r="635" spans="1:52" x14ac:dyDescent="0.25">
      <c r="A635" s="8"/>
      <c r="D635" s="23" t="s">
        <v>1547</v>
      </c>
      <c r="E635" s="14" t="s">
        <v>1099</v>
      </c>
      <c r="F635" s="11">
        <v>34910</v>
      </c>
      <c r="G635" s="24">
        <f>IF(MONTH(F635)&lt;7,2025-YEAR(F635),2025-YEAR(F635)-1)</f>
        <v>29</v>
      </c>
      <c r="H635" s="14">
        <v>77</v>
      </c>
      <c r="I635" s="14">
        <v>67</v>
      </c>
      <c r="J635" s="14">
        <v>10</v>
      </c>
      <c r="K635" s="14">
        <v>0</v>
      </c>
      <c r="L635" s="14">
        <v>0</v>
      </c>
      <c r="M635" s="14">
        <v>6.3</v>
      </c>
      <c r="N635" s="14">
        <v>9.3000000000000007</v>
      </c>
      <c r="O635" s="14">
        <v>6.3</v>
      </c>
      <c r="P635" s="14">
        <v>0</v>
      </c>
      <c r="Q635" s="14" t="s">
        <v>38</v>
      </c>
      <c r="R635" s="14">
        <v>4</v>
      </c>
      <c r="S635" s="14">
        <v>11</v>
      </c>
      <c r="T635" s="14">
        <v>12</v>
      </c>
      <c r="U635" s="14">
        <v>23</v>
      </c>
      <c r="V635" s="14">
        <v>12.7</v>
      </c>
      <c r="W635" s="14">
        <v>38.700000000000003</v>
      </c>
      <c r="X635" s="14">
        <v>18.899999999999999</v>
      </c>
      <c r="Y635" s="14">
        <v>1.6</v>
      </c>
      <c r="Z635" s="14">
        <v>3</v>
      </c>
      <c r="AA635" s="14">
        <v>3</v>
      </c>
      <c r="AB635" s="14">
        <v>8</v>
      </c>
      <c r="AC635" s="14" t="s">
        <v>44</v>
      </c>
      <c r="AD635" s="14" t="s">
        <v>41</v>
      </c>
      <c r="AE635" s="14">
        <v>14</v>
      </c>
      <c r="AF635" s="14" t="s">
        <v>41</v>
      </c>
      <c r="AG635" s="14" t="s">
        <v>40</v>
      </c>
      <c r="AH635" s="14">
        <v>2</v>
      </c>
      <c r="AN635" s="14">
        <v>305</v>
      </c>
      <c r="AO635" s="14">
        <v>405</v>
      </c>
      <c r="AP635" s="14">
        <v>305</v>
      </c>
      <c r="AQ635" s="14" t="s">
        <v>577</v>
      </c>
      <c r="AR635" s="9" t="s">
        <v>2768</v>
      </c>
      <c r="AS635" s="3">
        <v>109009</v>
      </c>
      <c r="AT635" s="3">
        <v>19818</v>
      </c>
      <c r="AU635" s="13" t="str">
        <f>HYPERLINK(AX635,_xlfn.CONCAT("BR:",D635))</f>
        <v>BR:Palacios,Josh*</v>
      </c>
      <c r="AV635" s="13" t="str">
        <f>HYPERLINK(AY635,_xlfn.CONCAT("BP:",D635))</f>
        <v>BP:Palacios,Josh*</v>
      </c>
      <c r="AW635" s="13" t="str">
        <f>HYPERLINK(AZ635,_xlfn.CONCAT("FG:",D635))</f>
        <v>FG:Palacios,Josh*</v>
      </c>
      <c r="AX635" t="s">
        <v>2769</v>
      </c>
      <c r="AY635" t="s">
        <v>2770</v>
      </c>
      <c r="AZ635" t="s">
        <v>4178</v>
      </c>
    </row>
    <row r="636" spans="1:52" x14ac:dyDescent="0.25">
      <c r="A636" s="8"/>
      <c r="D636" s="23" t="s">
        <v>1550</v>
      </c>
      <c r="E636" s="14" t="s">
        <v>369</v>
      </c>
      <c r="F636" s="11">
        <v>37206</v>
      </c>
      <c r="G636" s="24">
        <f>IF(MONTH(F636)&lt;7,2025-YEAR(F636),2025-YEAR(F636)-1)</f>
        <v>23</v>
      </c>
      <c r="H636" s="14">
        <v>58</v>
      </c>
      <c r="I636" s="14">
        <v>51</v>
      </c>
      <c r="J636" s="14">
        <v>7</v>
      </c>
      <c r="K636" s="14">
        <v>36</v>
      </c>
      <c r="L636" s="14">
        <v>0</v>
      </c>
      <c r="M636" s="14">
        <v>0</v>
      </c>
      <c r="N636" s="14">
        <v>0</v>
      </c>
      <c r="O636" s="14">
        <v>0</v>
      </c>
      <c r="P636" s="14">
        <v>0</v>
      </c>
      <c r="Q636" s="14" t="s">
        <v>43</v>
      </c>
      <c r="R636" s="14">
        <v>0</v>
      </c>
      <c r="S636" s="14">
        <v>17</v>
      </c>
      <c r="T636" s="14">
        <v>41</v>
      </c>
      <c r="U636" s="14">
        <v>33</v>
      </c>
      <c r="V636" s="14">
        <v>2</v>
      </c>
      <c r="W636" s="14">
        <v>35</v>
      </c>
      <c r="X636" s="14">
        <v>8</v>
      </c>
      <c r="Y636" s="14">
        <v>2</v>
      </c>
      <c r="Z636" s="14" t="s">
        <v>95</v>
      </c>
      <c r="AA636" s="14">
        <v>0</v>
      </c>
      <c r="AB636" s="14">
        <v>10</v>
      </c>
      <c r="AC636" s="14" t="s">
        <v>44</v>
      </c>
      <c r="AD636" s="14" t="s">
        <v>41</v>
      </c>
      <c r="AE636" s="14">
        <v>14</v>
      </c>
      <c r="AF636" s="14" t="s">
        <v>41</v>
      </c>
      <c r="AG636" s="14" t="s">
        <v>41</v>
      </c>
      <c r="AH636" s="14">
        <v>1</v>
      </c>
      <c r="AK636" s="14">
        <v>411</v>
      </c>
      <c r="AM636" s="14">
        <v>430</v>
      </c>
      <c r="AQ636" s="14" t="s">
        <v>396</v>
      </c>
      <c r="AR636" s="9" t="s">
        <v>2777</v>
      </c>
      <c r="AS636" s="3">
        <v>131840</v>
      </c>
      <c r="AT636" s="3">
        <v>26420</v>
      </c>
      <c r="AU636" s="13" t="str">
        <f>HYPERLINK(AX636,_xlfn.CONCAT("BR:",D636))</f>
        <v>BR:Paris,Kyren</v>
      </c>
      <c r="AV636" s="13" t="str">
        <f>HYPERLINK(AY636,_xlfn.CONCAT("BP:",D636))</f>
        <v>BP:Paris,Kyren</v>
      </c>
      <c r="AW636" s="13" t="str">
        <f>HYPERLINK(AZ636,_xlfn.CONCAT("FG:",D636))</f>
        <v>FG:Paris,Kyren</v>
      </c>
      <c r="AX636" t="s">
        <v>2778</v>
      </c>
      <c r="AY636" t="s">
        <v>2779</v>
      </c>
      <c r="AZ636" t="s">
        <v>4181</v>
      </c>
    </row>
    <row r="637" spans="1:52" x14ac:dyDescent="0.25">
      <c r="A637" s="8"/>
      <c r="B637" t="s">
        <v>1018</v>
      </c>
      <c r="D637" s="23" t="s">
        <v>3610</v>
      </c>
      <c r="E637" s="14" t="s">
        <v>1049</v>
      </c>
      <c r="F637" s="11">
        <v>36793</v>
      </c>
      <c r="G637" s="24">
        <f>IF(MONTH(F637)&lt;7,2025-YEAR(F637),2025-YEAR(F637)-1)</f>
        <v>24</v>
      </c>
      <c r="H637" s="14">
        <v>32</v>
      </c>
      <c r="I637" s="14">
        <v>32</v>
      </c>
      <c r="J637" s="14">
        <v>0</v>
      </c>
      <c r="K637" s="14">
        <v>77</v>
      </c>
      <c r="L637" s="14">
        <v>0</v>
      </c>
      <c r="M637" s="14">
        <v>0</v>
      </c>
      <c r="N637" s="14">
        <v>0</v>
      </c>
      <c r="O637" s="14">
        <v>0</v>
      </c>
      <c r="P637" s="14">
        <v>0</v>
      </c>
      <c r="Q637" s="14" t="s">
        <v>43</v>
      </c>
      <c r="R637" s="14">
        <v>0</v>
      </c>
      <c r="S637" s="14">
        <v>25</v>
      </c>
      <c r="T637" s="14">
        <v>72</v>
      </c>
      <c r="U637" s="14">
        <v>0</v>
      </c>
      <c r="V637" s="14">
        <v>6.5</v>
      </c>
      <c r="W637" s="14">
        <v>6.5</v>
      </c>
      <c r="X637" s="14">
        <v>25.7</v>
      </c>
      <c r="Y637" s="14">
        <v>6.4</v>
      </c>
      <c r="Z637" s="14" t="s">
        <v>52</v>
      </c>
      <c r="AA637" s="14">
        <v>0</v>
      </c>
      <c r="AB637" s="14">
        <v>16</v>
      </c>
      <c r="AC637" s="14" t="s">
        <v>53</v>
      </c>
      <c r="AD637" s="14" t="s">
        <v>47</v>
      </c>
      <c r="AE637" s="14">
        <v>10</v>
      </c>
      <c r="AF637" s="14" t="s">
        <v>41</v>
      </c>
      <c r="AG637" s="14" t="s">
        <v>41</v>
      </c>
      <c r="AH637" s="14">
        <v>1</v>
      </c>
      <c r="AJ637" s="14">
        <v>408</v>
      </c>
      <c r="AL637" s="14">
        <v>444</v>
      </c>
      <c r="AQ637" s="14" t="s">
        <v>823</v>
      </c>
      <c r="AR637" s="9" t="s">
        <v>3609</v>
      </c>
      <c r="AS637" s="3">
        <v>146945</v>
      </c>
      <c r="AT637" s="3">
        <v>31363</v>
      </c>
      <c r="AU637" s="13" t="str">
        <f>HYPERLINK(AX637,_xlfn.CONCAT("BR:",D637))</f>
        <v>BR:Pauley,Graham*</v>
      </c>
      <c r="AV637" s="13" t="str">
        <f>HYPERLINK(AY637,_xlfn.CONCAT("BP:",D637))</f>
        <v>BP:Pauley,Graham*</v>
      </c>
      <c r="AW637" s="13" t="str">
        <f>HYPERLINK(AZ637,_xlfn.CONCAT("FG:",D637))</f>
        <v>FG:Pauley,Graham*</v>
      </c>
      <c r="AX637" t="s">
        <v>3608</v>
      </c>
      <c r="AY637" t="s">
        <v>3607</v>
      </c>
      <c r="AZ637" t="s">
        <v>4183</v>
      </c>
    </row>
    <row r="638" spans="1:52" x14ac:dyDescent="0.25">
      <c r="A638" s="8"/>
      <c r="B638" t="s">
        <v>1018</v>
      </c>
      <c r="D638" s="23" t="s">
        <v>1553</v>
      </c>
      <c r="E638" s="14" t="s">
        <v>1099</v>
      </c>
      <c r="F638" s="11">
        <v>36891</v>
      </c>
      <c r="G638" s="24">
        <f>IF(MONTH(F638)&lt;7,2025-YEAR(F638),2025-YEAR(F638)-1)</f>
        <v>24</v>
      </c>
      <c r="H638" s="14">
        <v>10</v>
      </c>
      <c r="I638" s="14">
        <v>10</v>
      </c>
      <c r="J638" s="14">
        <v>0</v>
      </c>
      <c r="K638" s="14">
        <v>0</v>
      </c>
      <c r="L638" s="14">
        <v>0</v>
      </c>
      <c r="M638" s="14">
        <v>0</v>
      </c>
      <c r="N638" s="14">
        <v>0</v>
      </c>
      <c r="O638" s="14">
        <v>0</v>
      </c>
      <c r="P638" s="14">
        <v>0</v>
      </c>
      <c r="Q638" s="14" t="s">
        <v>43</v>
      </c>
      <c r="R638" s="14">
        <v>0</v>
      </c>
      <c r="S638" s="14">
        <v>0</v>
      </c>
      <c r="T638" s="14">
        <v>44</v>
      </c>
      <c r="U638" s="14">
        <v>0</v>
      </c>
      <c r="V638" s="14">
        <v>21</v>
      </c>
      <c r="W638" s="14">
        <v>21</v>
      </c>
      <c r="X638" s="14">
        <v>39</v>
      </c>
      <c r="Y638" s="14">
        <v>0</v>
      </c>
      <c r="Z638" s="14" t="s">
        <v>43</v>
      </c>
      <c r="AA638" s="14">
        <v>0</v>
      </c>
      <c r="AB638" s="14">
        <v>0</v>
      </c>
      <c r="AC638" s="14" t="s">
        <v>53</v>
      </c>
      <c r="AD638" s="14" t="s">
        <v>47</v>
      </c>
      <c r="AE638" s="14">
        <v>15</v>
      </c>
      <c r="AF638" s="14" t="s">
        <v>41</v>
      </c>
      <c r="AG638" s="14" t="s">
        <v>41</v>
      </c>
      <c r="AH638" s="14">
        <v>1</v>
      </c>
      <c r="AM638" s="14">
        <v>456</v>
      </c>
      <c r="AQ638" s="14" t="s">
        <v>819</v>
      </c>
      <c r="AR638" s="9" t="s">
        <v>2786</v>
      </c>
      <c r="AS638" s="3">
        <v>132154</v>
      </c>
      <c r="AT638" s="3">
        <v>24273</v>
      </c>
      <c r="AU638" s="13" t="str">
        <f>HYPERLINK(AX638,_xlfn.CONCAT("BR:",D638))</f>
        <v>BR:Peguero,Liover</v>
      </c>
      <c r="AV638" s="13" t="str">
        <f>HYPERLINK(AY638,_xlfn.CONCAT("BP:",D638))</f>
        <v>BP:Peguero,Liover</v>
      </c>
      <c r="AW638" s="13" t="str">
        <f>HYPERLINK(AZ638,_xlfn.CONCAT("FG:",D638))</f>
        <v>FG:Peguero,Liover</v>
      </c>
      <c r="AX638" t="s">
        <v>2787</v>
      </c>
      <c r="AY638" t="s">
        <v>2788</v>
      </c>
      <c r="AZ638" t="s">
        <v>4185</v>
      </c>
    </row>
    <row r="639" spans="1:52" x14ac:dyDescent="0.25">
      <c r="A639" s="8"/>
      <c r="D639" s="23" t="s">
        <v>1555</v>
      </c>
      <c r="E639" s="14" t="s">
        <v>1049</v>
      </c>
      <c r="F639" s="11">
        <v>32003</v>
      </c>
      <c r="G639" s="24">
        <f>IF(MONTH(F639)&lt;7,2025-YEAR(F639),2025-YEAR(F639)-1)</f>
        <v>37</v>
      </c>
      <c r="H639" s="14">
        <v>258</v>
      </c>
      <c r="I639" s="14">
        <v>236</v>
      </c>
      <c r="J639" s="14">
        <v>22</v>
      </c>
      <c r="K639" s="14">
        <v>55</v>
      </c>
      <c r="L639" s="14">
        <v>2</v>
      </c>
      <c r="M639" s="14">
        <v>15.6</v>
      </c>
      <c r="N639" s="14">
        <v>19.600000000000001</v>
      </c>
      <c r="O639" s="14">
        <v>21</v>
      </c>
      <c r="P639" s="14">
        <v>0</v>
      </c>
      <c r="Q639" s="14" t="s">
        <v>38</v>
      </c>
      <c r="R639" s="14">
        <v>-7</v>
      </c>
      <c r="S639" s="14">
        <v>9</v>
      </c>
      <c r="T639" s="14">
        <v>17</v>
      </c>
      <c r="U639" s="14">
        <v>9</v>
      </c>
      <c r="V639" s="14">
        <v>26.4</v>
      </c>
      <c r="W639" s="14">
        <v>37.4</v>
      </c>
      <c r="X639" s="14">
        <v>36.799999999999997</v>
      </c>
      <c r="Y639" s="14">
        <v>2.2999999999999998</v>
      </c>
      <c r="Z639" s="14">
        <v>3</v>
      </c>
      <c r="AA639" s="14">
        <v>-12</v>
      </c>
      <c r="AB639" s="14">
        <v>8</v>
      </c>
      <c r="AC639" s="14" t="s">
        <v>69</v>
      </c>
      <c r="AD639" s="14" t="s">
        <v>41</v>
      </c>
      <c r="AE639" s="14">
        <v>11</v>
      </c>
      <c r="AF639" s="14" t="s">
        <v>41</v>
      </c>
      <c r="AG639" s="14" t="s">
        <v>40</v>
      </c>
      <c r="AH639" s="14">
        <v>1</v>
      </c>
      <c r="AN639" s="14">
        <v>403</v>
      </c>
      <c r="AP639" s="14">
        <v>403</v>
      </c>
      <c r="AQ639" s="14" t="s">
        <v>618</v>
      </c>
      <c r="AR639" s="9" t="s">
        <v>2792</v>
      </c>
      <c r="AS639" s="3">
        <v>52260</v>
      </c>
      <c r="AT639" s="3">
        <v>2136</v>
      </c>
      <c r="AU639" s="13" t="str">
        <f>HYPERLINK(AX639,_xlfn.CONCAT("BR:",D639))</f>
        <v>BR:Peralta,David*</v>
      </c>
      <c r="AV639" s="13" t="str">
        <f>HYPERLINK(AY639,_xlfn.CONCAT("BP:",D639))</f>
        <v>BP:Peralta,David*</v>
      </c>
      <c r="AW639" s="13" t="str">
        <f>HYPERLINK(AZ639,_xlfn.CONCAT("FG:",D639))</f>
        <v>FG:Peralta,David*</v>
      </c>
      <c r="AX639" t="s">
        <v>2793</v>
      </c>
      <c r="AY639" t="s">
        <v>2794</v>
      </c>
      <c r="AZ639" t="s">
        <v>4187</v>
      </c>
    </row>
    <row r="640" spans="1:52" x14ac:dyDescent="0.25">
      <c r="A640" s="8"/>
      <c r="B640" t="s">
        <v>1018</v>
      </c>
      <c r="D640" s="23" t="s">
        <v>1556</v>
      </c>
      <c r="E640" s="14" t="s">
        <v>1092</v>
      </c>
      <c r="F640" s="11">
        <v>36692</v>
      </c>
      <c r="G640" s="24">
        <f>IF(MONTH(F640)&lt;7,2025-YEAR(F640),2025-YEAR(F640)-1)</f>
        <v>25</v>
      </c>
      <c r="H640" s="14">
        <v>11</v>
      </c>
      <c r="I640" s="14">
        <v>10</v>
      </c>
      <c r="J640" s="14">
        <v>1</v>
      </c>
      <c r="K640" s="14">
        <v>30</v>
      </c>
      <c r="L640" s="14">
        <v>18</v>
      </c>
      <c r="M640" s="14">
        <v>22.9</v>
      </c>
      <c r="N640" s="14">
        <v>40.9</v>
      </c>
      <c r="O640" s="14">
        <v>81</v>
      </c>
      <c r="P640" s="14">
        <v>19.399999999999999</v>
      </c>
      <c r="Q640" s="14">
        <v>8</v>
      </c>
      <c r="R640" s="14">
        <v>-1</v>
      </c>
      <c r="S640" s="14">
        <v>0</v>
      </c>
      <c r="T640" s="14">
        <v>44</v>
      </c>
      <c r="U640" s="14">
        <v>0</v>
      </c>
      <c r="V640" s="14">
        <v>0</v>
      </c>
      <c r="W640" s="14">
        <v>0</v>
      </c>
      <c r="X640" s="14">
        <v>0</v>
      </c>
      <c r="Y640" s="14">
        <v>0</v>
      </c>
      <c r="Z640" s="14" t="s">
        <v>43</v>
      </c>
      <c r="AA640" s="14">
        <v>0</v>
      </c>
      <c r="AB640" s="14">
        <v>0</v>
      </c>
      <c r="AC640" s="14" t="s">
        <v>53</v>
      </c>
      <c r="AD640" s="14" t="s">
        <v>47</v>
      </c>
      <c r="AE640" s="14">
        <v>14</v>
      </c>
      <c r="AF640" s="14" t="s">
        <v>41</v>
      </c>
      <c r="AG640" s="14" t="s">
        <v>41</v>
      </c>
      <c r="AH640" s="14">
        <v>4</v>
      </c>
      <c r="AL640" s="14">
        <v>310</v>
      </c>
      <c r="AQ640" s="14" t="s">
        <v>810</v>
      </c>
      <c r="AR640" s="9" t="s">
        <v>2795</v>
      </c>
      <c r="AS640" s="3">
        <v>110535</v>
      </c>
      <c r="AT640" s="3">
        <v>22823</v>
      </c>
      <c r="AU640" s="13" t="str">
        <f>HYPERLINK(AX640,_xlfn.CONCAT("BR:",D640))</f>
        <v>BR:Peraza,Oswald</v>
      </c>
      <c r="AV640" s="13" t="str">
        <f>HYPERLINK(AY640,_xlfn.CONCAT("BP:",D640))</f>
        <v>BP:Peraza,Oswald</v>
      </c>
      <c r="AW640" s="13" t="str">
        <f>HYPERLINK(AZ640,_xlfn.CONCAT("FG:",D640))</f>
        <v>FG:Peraza,Oswald</v>
      </c>
      <c r="AX640" t="s">
        <v>2796</v>
      </c>
      <c r="AY640" t="s">
        <v>2797</v>
      </c>
      <c r="AZ640" t="s">
        <v>4188</v>
      </c>
    </row>
    <row r="641" spans="1:52" x14ac:dyDescent="0.25">
      <c r="A641" s="8"/>
      <c r="B641" t="s">
        <v>1018</v>
      </c>
      <c r="D641" s="23" t="s">
        <v>3614</v>
      </c>
      <c r="E641" s="14" t="s">
        <v>4484</v>
      </c>
      <c r="F641" s="11">
        <v>35173</v>
      </c>
      <c r="G641" s="24">
        <f>IF(MONTH(F641)&lt;7,2025-YEAR(F641),2025-YEAR(F641)-1)</f>
        <v>29</v>
      </c>
      <c r="H641" s="14">
        <v>39</v>
      </c>
      <c r="I641" s="14">
        <v>39</v>
      </c>
      <c r="J641" s="14">
        <v>0</v>
      </c>
      <c r="K641" s="14">
        <v>0</v>
      </c>
      <c r="L641" s="14">
        <v>0</v>
      </c>
      <c r="M641" s="14">
        <v>26</v>
      </c>
      <c r="N641" s="14">
        <v>31</v>
      </c>
      <c r="O641" s="14">
        <v>26</v>
      </c>
      <c r="P641" s="14">
        <v>0</v>
      </c>
      <c r="Q641" s="14" t="s">
        <v>38</v>
      </c>
      <c r="R641" s="14">
        <v>4</v>
      </c>
      <c r="S641" s="14">
        <v>32</v>
      </c>
      <c r="T641" s="14">
        <v>39</v>
      </c>
      <c r="U641" s="14">
        <v>0</v>
      </c>
      <c r="V641" s="14">
        <v>15.3</v>
      </c>
      <c r="W641" s="14">
        <v>20.3</v>
      </c>
      <c r="X641" s="14">
        <v>15.3</v>
      </c>
      <c r="Y641" s="14">
        <v>0</v>
      </c>
      <c r="Z641" s="14" t="s">
        <v>38</v>
      </c>
      <c r="AA641" s="14">
        <v>4</v>
      </c>
      <c r="AB641" s="14">
        <v>34</v>
      </c>
      <c r="AC641" s="14" t="s">
        <v>53</v>
      </c>
      <c r="AD641" s="14" t="s">
        <v>47</v>
      </c>
      <c r="AE641" s="14">
        <v>8</v>
      </c>
      <c r="AF641" s="14" t="s">
        <v>41</v>
      </c>
      <c r="AG641" s="14" t="s">
        <v>41</v>
      </c>
      <c r="AH641" s="14">
        <v>2</v>
      </c>
      <c r="AI641" s="14">
        <v>401</v>
      </c>
      <c r="AJ641" s="14">
        <v>409</v>
      </c>
      <c r="AQ641" s="14" t="s">
        <v>796</v>
      </c>
      <c r="AR641" s="9" t="s">
        <v>3613</v>
      </c>
      <c r="AS641" s="3">
        <v>102482</v>
      </c>
      <c r="AT641" s="3">
        <v>19802</v>
      </c>
      <c r="AU641" s="13" t="str">
        <f>HYPERLINK(AX641,_xlfn.CONCAT("BR:",D641))</f>
        <v>BR:Pereda,Jhonny</v>
      </c>
      <c r="AV641" s="13" t="str">
        <f>HYPERLINK(AY641,_xlfn.CONCAT("BP:",D641))</f>
        <v>BP:Pereda,Jhonny</v>
      </c>
      <c r="AW641" s="13" t="str">
        <f>HYPERLINK(AZ641,_xlfn.CONCAT("FG:",D641))</f>
        <v>FG:Pereda,Jhonny</v>
      </c>
      <c r="AX641" t="s">
        <v>3612</v>
      </c>
      <c r="AY641" t="s">
        <v>3611</v>
      </c>
      <c r="AZ641" t="s">
        <v>4190</v>
      </c>
    </row>
    <row r="642" spans="1:52" x14ac:dyDescent="0.25">
      <c r="A642" s="8"/>
      <c r="B642" t="s">
        <v>1018</v>
      </c>
      <c r="D642" s="23" t="s">
        <v>1560</v>
      </c>
      <c r="E642" s="14" t="s">
        <v>1107</v>
      </c>
      <c r="F642" s="11">
        <v>33002</v>
      </c>
      <c r="G642" s="24">
        <f>IF(MONTH(F642)&lt;7,2025-YEAR(F642),2025-YEAR(F642)-1)</f>
        <v>35</v>
      </c>
      <c r="H642" s="14">
        <v>25</v>
      </c>
      <c r="I642" s="14">
        <v>22</v>
      </c>
      <c r="J642" s="14">
        <v>3</v>
      </c>
      <c r="K642" s="14">
        <v>25</v>
      </c>
      <c r="L642" s="14">
        <v>0</v>
      </c>
      <c r="M642" s="14">
        <v>0</v>
      </c>
      <c r="N642" s="14">
        <v>0</v>
      </c>
      <c r="O642" s="14">
        <v>0</v>
      </c>
      <c r="P642" s="14">
        <v>0</v>
      </c>
      <c r="Q642" s="14" t="s">
        <v>43</v>
      </c>
      <c r="R642" s="14">
        <v>0</v>
      </c>
      <c r="S642" s="14">
        <v>34</v>
      </c>
      <c r="T642" s="14">
        <v>27</v>
      </c>
      <c r="U642" s="14">
        <v>18</v>
      </c>
      <c r="V642" s="14">
        <v>0</v>
      </c>
      <c r="W642" s="14">
        <v>18</v>
      </c>
      <c r="X642" s="14">
        <v>0</v>
      </c>
      <c r="Y642" s="14">
        <v>0</v>
      </c>
      <c r="Z642" s="14" t="s">
        <v>43</v>
      </c>
      <c r="AA642" s="14">
        <v>0</v>
      </c>
      <c r="AB642" s="14">
        <v>27</v>
      </c>
      <c r="AC642" s="14" t="s">
        <v>53</v>
      </c>
      <c r="AD642" s="14" t="s">
        <v>47</v>
      </c>
      <c r="AE642" s="14">
        <v>13</v>
      </c>
      <c r="AF642" s="14" t="s">
        <v>41</v>
      </c>
      <c r="AG642" s="14" t="s">
        <v>40</v>
      </c>
      <c r="AH642" s="14">
        <v>1</v>
      </c>
      <c r="AK642" s="14">
        <v>408</v>
      </c>
      <c r="AL642" s="14">
        <v>408</v>
      </c>
      <c r="AM642" s="14">
        <v>448</v>
      </c>
      <c r="AQ642" s="14" t="s">
        <v>751</v>
      </c>
      <c r="AR642" s="9" t="s">
        <v>2807</v>
      </c>
      <c r="AS642" s="3">
        <v>69854</v>
      </c>
      <c r="AT642" s="3">
        <v>12325</v>
      </c>
      <c r="AU642" s="13" t="str">
        <f>HYPERLINK(AX642,_xlfn.CONCAT("BR:",D642))</f>
        <v>BR:Peterson,Jace*</v>
      </c>
      <c r="AV642" s="13" t="str">
        <f>HYPERLINK(AY642,_xlfn.CONCAT("BP:",D642))</f>
        <v>BP:Peterson,Jace*</v>
      </c>
      <c r="AW642" s="13" t="str">
        <f>HYPERLINK(AZ642,_xlfn.CONCAT("FG:",D642))</f>
        <v>FG:Peterson,Jace*</v>
      </c>
      <c r="AX642" t="s">
        <v>2808</v>
      </c>
      <c r="AY642" t="s">
        <v>2809</v>
      </c>
      <c r="AZ642" t="s">
        <v>4194</v>
      </c>
    </row>
    <row r="643" spans="1:52" x14ac:dyDescent="0.25">
      <c r="A643" s="8"/>
      <c r="D643" s="23" t="s">
        <v>1561</v>
      </c>
      <c r="E643" s="14" t="s">
        <v>4623</v>
      </c>
      <c r="F643" s="11">
        <v>32210</v>
      </c>
      <c r="G643" s="24">
        <f>IF(MONTH(F643)&lt;7,2025-YEAR(F643),2025-YEAR(F643)-1)</f>
        <v>37</v>
      </c>
      <c r="H643" s="14">
        <v>475</v>
      </c>
      <c r="I643" s="14">
        <v>440</v>
      </c>
      <c r="J643" s="14">
        <v>35</v>
      </c>
      <c r="K643" s="14">
        <v>15</v>
      </c>
      <c r="L643" s="14">
        <v>13</v>
      </c>
      <c r="M643" s="14">
        <v>16.399999999999999</v>
      </c>
      <c r="N643" s="14">
        <v>30.4</v>
      </c>
      <c r="O643" s="14">
        <v>25.3</v>
      </c>
      <c r="P643" s="14">
        <v>1.6</v>
      </c>
      <c r="Q643" s="14">
        <v>2</v>
      </c>
      <c r="R643" s="14">
        <v>-7</v>
      </c>
      <c r="S643" s="14">
        <v>5</v>
      </c>
      <c r="T643" s="14">
        <v>25</v>
      </c>
      <c r="U643" s="14">
        <v>6</v>
      </c>
      <c r="V643" s="14">
        <v>24.6</v>
      </c>
      <c r="W643" s="14">
        <v>31.6</v>
      </c>
      <c r="X643" s="14">
        <v>31.2</v>
      </c>
      <c r="Y643" s="14">
        <v>0.2</v>
      </c>
      <c r="Z643" s="14">
        <v>0</v>
      </c>
      <c r="AA643" s="14">
        <v>-8</v>
      </c>
      <c r="AB643" s="14">
        <v>6</v>
      </c>
      <c r="AC643" s="14" t="s">
        <v>278</v>
      </c>
      <c r="AD643" s="14" t="s">
        <v>40</v>
      </c>
      <c r="AE643" s="14">
        <v>13</v>
      </c>
      <c r="AF643" s="14" t="s">
        <v>41</v>
      </c>
      <c r="AG643" s="14" t="s">
        <v>40</v>
      </c>
      <c r="AH643" s="14">
        <v>1</v>
      </c>
      <c r="AN643" s="14">
        <v>402</v>
      </c>
      <c r="AO643" s="14">
        <v>402</v>
      </c>
      <c r="AP643" s="14">
        <v>402</v>
      </c>
      <c r="AQ643" s="14" t="s">
        <v>366</v>
      </c>
      <c r="AR643" s="9" t="s">
        <v>2810</v>
      </c>
      <c r="AS643" s="3">
        <v>50106</v>
      </c>
      <c r="AT643" s="3">
        <v>2967</v>
      </c>
      <c r="AU643" s="13" t="str">
        <f>HYPERLINK(AX643,_xlfn.CONCAT("BR:",D643))</f>
        <v>BR:Pham,Tommy</v>
      </c>
      <c r="AV643" s="13" t="str">
        <f>HYPERLINK(AY643,_xlfn.CONCAT("BP:",D643))</f>
        <v>BP:Pham,Tommy</v>
      </c>
      <c r="AW643" s="13" t="str">
        <f>HYPERLINK(AZ643,_xlfn.CONCAT("FG:",D643))</f>
        <v>FG:Pham,Tommy</v>
      </c>
      <c r="AX643" t="s">
        <v>2811</v>
      </c>
      <c r="AY643" t="s">
        <v>2812</v>
      </c>
      <c r="AZ643" t="s">
        <v>4195</v>
      </c>
    </row>
    <row r="644" spans="1:52" x14ac:dyDescent="0.25">
      <c r="A644" s="8"/>
      <c r="B644" t="s">
        <v>1018</v>
      </c>
      <c r="D644" s="23" t="s">
        <v>1563</v>
      </c>
      <c r="E644" s="14" t="s">
        <v>1080</v>
      </c>
      <c r="F644" s="11">
        <v>35371</v>
      </c>
      <c r="G644" s="24">
        <f>IF(MONTH(F644)&lt;7,2025-YEAR(F644),2025-YEAR(F644)-1)</f>
        <v>28</v>
      </c>
      <c r="H644" s="14">
        <v>46</v>
      </c>
      <c r="I644" s="14">
        <v>42</v>
      </c>
      <c r="J644" s="14">
        <v>4</v>
      </c>
      <c r="K644" s="14">
        <v>82</v>
      </c>
      <c r="L644" s="14">
        <v>0</v>
      </c>
      <c r="M644" s="14">
        <v>6.7</v>
      </c>
      <c r="N644" s="14">
        <v>11.6</v>
      </c>
      <c r="O644" s="14">
        <v>17.2</v>
      </c>
      <c r="P644" s="14">
        <v>2.5</v>
      </c>
      <c r="Q644" s="14" t="s">
        <v>192</v>
      </c>
      <c r="R644" s="14">
        <v>0</v>
      </c>
      <c r="S644" s="14">
        <v>0</v>
      </c>
      <c r="T644" s="14">
        <v>26</v>
      </c>
      <c r="U644" s="14">
        <v>22</v>
      </c>
      <c r="V644" s="14">
        <v>21.1</v>
      </c>
      <c r="W644" s="14">
        <v>48.2</v>
      </c>
      <c r="X644" s="14">
        <v>47.9</v>
      </c>
      <c r="Y644" s="14">
        <v>4</v>
      </c>
      <c r="Z644" s="14" t="s">
        <v>304</v>
      </c>
      <c r="AA644" s="14">
        <v>0</v>
      </c>
      <c r="AB644" s="14">
        <v>0</v>
      </c>
      <c r="AC644" s="14" t="s">
        <v>53</v>
      </c>
      <c r="AD644" s="14" t="s">
        <v>47</v>
      </c>
      <c r="AE644" s="14">
        <v>8</v>
      </c>
      <c r="AF644" s="14" t="s">
        <v>40</v>
      </c>
      <c r="AG644" s="14" t="s">
        <v>41</v>
      </c>
      <c r="AH644" s="14">
        <v>2</v>
      </c>
      <c r="AI644" s="14">
        <v>401</v>
      </c>
      <c r="AQ644" s="14" t="s">
        <v>838</v>
      </c>
      <c r="AR644" s="9" t="s">
        <v>2816</v>
      </c>
      <c r="AS644" s="3">
        <v>104495</v>
      </c>
      <c r="AT644" s="3">
        <v>19859</v>
      </c>
      <c r="AU644" s="13" t="str">
        <f>HYPERLINK(AX644,_xlfn.CONCAT("BR:",D644))</f>
        <v>BR:Pinto,Rene</v>
      </c>
      <c r="AV644" s="13" t="str">
        <f>HYPERLINK(AY644,_xlfn.CONCAT("BP:",D644))</f>
        <v>BP:Pinto,Rene</v>
      </c>
      <c r="AW644" s="13" t="str">
        <f>HYPERLINK(AZ644,_xlfn.CONCAT("FG:",D644))</f>
        <v>FG:Pinto,Rene</v>
      </c>
      <c r="AX644" t="s">
        <v>2817</v>
      </c>
      <c r="AY644" t="s">
        <v>2818</v>
      </c>
      <c r="AZ644" t="s">
        <v>4197</v>
      </c>
    </row>
    <row r="645" spans="1:52" x14ac:dyDescent="0.25">
      <c r="A645" s="8"/>
      <c r="D645" s="23" t="s">
        <v>1569</v>
      </c>
      <c r="E645" s="14" t="s">
        <v>1074</v>
      </c>
      <c r="F645" s="11">
        <v>34583</v>
      </c>
      <c r="G645" s="24">
        <f>IF(MONTH(F645)&lt;7,2025-YEAR(F645),2025-YEAR(F645)-1)</f>
        <v>30</v>
      </c>
      <c r="H645" s="14">
        <v>243</v>
      </c>
      <c r="I645" s="14">
        <v>238</v>
      </c>
      <c r="J645" s="14">
        <v>5</v>
      </c>
      <c r="K645" s="14">
        <v>15</v>
      </c>
      <c r="L645" s="14">
        <v>0</v>
      </c>
      <c r="M645" s="14">
        <v>30.4</v>
      </c>
      <c r="N645" s="14">
        <v>32.299999999999997</v>
      </c>
      <c r="O645" s="14">
        <v>33</v>
      </c>
      <c r="P645" s="14">
        <v>0.9</v>
      </c>
      <c r="Q645" s="14">
        <v>0</v>
      </c>
      <c r="R645" s="14">
        <v>8</v>
      </c>
      <c r="S645" s="14">
        <v>4</v>
      </c>
      <c r="T645" s="14">
        <v>20</v>
      </c>
      <c r="U645" s="14">
        <v>0</v>
      </c>
      <c r="V645" s="14">
        <v>22.9</v>
      </c>
      <c r="W645" s="14">
        <v>24.9</v>
      </c>
      <c r="X645" s="14">
        <v>26.2</v>
      </c>
      <c r="Y645" s="14">
        <v>0</v>
      </c>
      <c r="Z645" s="14" t="s">
        <v>38</v>
      </c>
      <c r="AA645" s="14">
        <v>8</v>
      </c>
      <c r="AB645" s="14">
        <v>4</v>
      </c>
      <c r="AC645" s="14" t="s">
        <v>210</v>
      </c>
      <c r="AD645" s="14" t="s">
        <v>25</v>
      </c>
      <c r="AE645" s="14">
        <v>13</v>
      </c>
      <c r="AF645" s="14" t="s">
        <v>41</v>
      </c>
      <c r="AG645" s="14" t="s">
        <v>40</v>
      </c>
      <c r="AH645" s="14">
        <v>1</v>
      </c>
      <c r="AN645" s="14">
        <v>504</v>
      </c>
      <c r="AP645" s="14">
        <v>504</v>
      </c>
      <c r="AQ645" s="14" t="s">
        <v>741</v>
      </c>
      <c r="AR645" s="9" t="s">
        <v>2834</v>
      </c>
      <c r="AS645" s="3">
        <v>101514</v>
      </c>
      <c r="AT645" s="3">
        <v>14387</v>
      </c>
      <c r="AU645" s="13" t="str">
        <f>HYPERLINK(AX645,_xlfn.CONCAT("BR:",D645))</f>
        <v>BR:Ramirez,Harold</v>
      </c>
      <c r="AV645" s="13" t="str">
        <f>HYPERLINK(AY645,_xlfn.CONCAT("BP:",D645))</f>
        <v>BP:Ramirez,Harold</v>
      </c>
      <c r="AW645" s="13" t="str">
        <f>HYPERLINK(AZ645,_xlfn.CONCAT("FG:",D645))</f>
        <v>FG:Ramirez,Harold</v>
      </c>
      <c r="AX645" t="s">
        <v>2835</v>
      </c>
      <c r="AY645" t="s">
        <v>2836</v>
      </c>
      <c r="AZ645" t="s">
        <v>4203</v>
      </c>
    </row>
    <row r="646" spans="1:52" x14ac:dyDescent="0.25">
      <c r="A646" s="8"/>
      <c r="D646" s="23" t="s">
        <v>3622</v>
      </c>
      <c r="E646" s="14" t="s">
        <v>1133</v>
      </c>
      <c r="F646" s="11">
        <v>37327</v>
      </c>
      <c r="G646" s="24">
        <f>IF(MONTH(F646)&lt;7,2025-YEAR(F646),2025-YEAR(F646)-1)</f>
        <v>23</v>
      </c>
      <c r="H646" s="14">
        <v>106</v>
      </c>
      <c r="I646" s="14">
        <v>99</v>
      </c>
      <c r="J646" s="14">
        <v>7</v>
      </c>
      <c r="K646" s="14">
        <v>13</v>
      </c>
      <c r="L646" s="14">
        <v>2</v>
      </c>
      <c r="M646" s="14">
        <v>9</v>
      </c>
      <c r="N646" s="14">
        <v>11</v>
      </c>
      <c r="O646" s="14">
        <v>13.4</v>
      </c>
      <c r="P646" s="14">
        <v>1.5</v>
      </c>
      <c r="Q646" s="14">
        <v>1</v>
      </c>
      <c r="R646" s="14">
        <v>6</v>
      </c>
      <c r="S646" s="14">
        <v>23</v>
      </c>
      <c r="T646" s="14">
        <v>23</v>
      </c>
      <c r="U646" s="14">
        <v>9</v>
      </c>
      <c r="V646" s="14">
        <v>13.4</v>
      </c>
      <c r="W646" s="14">
        <v>22.3</v>
      </c>
      <c r="X646" s="14">
        <v>24.2</v>
      </c>
      <c r="Y646" s="14">
        <v>2</v>
      </c>
      <c r="Z646" s="14">
        <v>3</v>
      </c>
      <c r="AA646" s="14">
        <v>6</v>
      </c>
      <c r="AB646" s="14">
        <v>20</v>
      </c>
      <c r="AC646" s="14" t="s">
        <v>180</v>
      </c>
      <c r="AD646" s="14" t="s">
        <v>47</v>
      </c>
      <c r="AE646" s="14">
        <v>12</v>
      </c>
      <c r="AF646" s="14" t="s">
        <v>41</v>
      </c>
      <c r="AG646" s="14" t="s">
        <v>40</v>
      </c>
      <c r="AH646" s="14">
        <v>1</v>
      </c>
      <c r="AL646" s="14">
        <v>308</v>
      </c>
      <c r="AQ646" s="14" t="s">
        <v>181</v>
      </c>
      <c r="AR646" s="9" t="s">
        <v>3621</v>
      </c>
      <c r="AS646" s="3">
        <v>133655</v>
      </c>
      <c r="AT646" s="3">
        <v>25621</v>
      </c>
      <c r="AU646" s="13" t="str">
        <f>HYPERLINK(AX646,_xlfn.CONCAT("BR:",D646))</f>
        <v>BR:Ramos,Bryan</v>
      </c>
      <c r="AV646" s="13" t="str">
        <f>HYPERLINK(AY646,_xlfn.CONCAT("BP:",D646))</f>
        <v>BP:Ramos,Bryan</v>
      </c>
      <c r="AW646" s="13" t="str">
        <f>HYPERLINK(AZ646,_xlfn.CONCAT("FG:",D646))</f>
        <v>FG:Ramos,Bryan</v>
      </c>
      <c r="AX646" t="s">
        <v>3620</v>
      </c>
      <c r="AY646" t="s">
        <v>3619</v>
      </c>
      <c r="AZ646" t="s">
        <v>4205</v>
      </c>
    </row>
    <row r="647" spans="1:52" x14ac:dyDescent="0.25">
      <c r="A647" s="8"/>
      <c r="B647" t="s">
        <v>1018</v>
      </c>
      <c r="D647" s="23" t="s">
        <v>3626</v>
      </c>
      <c r="E647" s="14" t="s">
        <v>4573</v>
      </c>
      <c r="F647" s="11">
        <v>35067</v>
      </c>
      <c r="G647" s="24">
        <f>IF(MONTH(F647)&lt;7,2025-YEAR(F647),2025-YEAR(F647)-1)</f>
        <v>29</v>
      </c>
      <c r="H647" s="14">
        <v>15</v>
      </c>
      <c r="I647" s="14">
        <v>14</v>
      </c>
      <c r="J647" s="14">
        <v>1</v>
      </c>
      <c r="K647" s="14">
        <v>66</v>
      </c>
      <c r="L647" s="14">
        <v>0</v>
      </c>
      <c r="M647" s="14">
        <v>4.2</v>
      </c>
      <c r="N647" s="14">
        <v>4.2</v>
      </c>
      <c r="O647" s="14">
        <v>16.2</v>
      </c>
      <c r="P647" s="14">
        <v>4</v>
      </c>
      <c r="Q647" s="14" t="s">
        <v>281</v>
      </c>
      <c r="R647" s="14">
        <v>0</v>
      </c>
      <c r="S647" s="14">
        <v>27</v>
      </c>
      <c r="T647" s="14">
        <v>29</v>
      </c>
      <c r="U647" s="14">
        <v>19</v>
      </c>
      <c r="V647" s="14">
        <v>3.5</v>
      </c>
      <c r="W647" s="14">
        <v>22.5</v>
      </c>
      <c r="X647" s="14">
        <v>14</v>
      </c>
      <c r="Y647" s="14">
        <v>3.5</v>
      </c>
      <c r="Z647" s="14" t="s">
        <v>84</v>
      </c>
      <c r="AA647" s="14">
        <v>0</v>
      </c>
      <c r="AB647" s="14">
        <v>27</v>
      </c>
      <c r="AC647" s="14" t="s">
        <v>53</v>
      </c>
      <c r="AD647" s="14" t="s">
        <v>47</v>
      </c>
      <c r="AE647" s="14">
        <v>9</v>
      </c>
      <c r="AF647" s="14" t="s">
        <v>41</v>
      </c>
      <c r="AG647" s="14" t="s">
        <v>40</v>
      </c>
      <c r="AH647" s="14">
        <v>2</v>
      </c>
      <c r="AI647" s="14">
        <v>403</v>
      </c>
      <c r="AQ647" s="14" t="s">
        <v>827</v>
      </c>
      <c r="AR647" s="9" t="s">
        <v>3625</v>
      </c>
      <c r="AS647" s="3">
        <v>104888</v>
      </c>
      <c r="AT647" s="3">
        <v>17837</v>
      </c>
      <c r="AU647" s="13" t="str">
        <f>HYPERLINK(AX647,_xlfn.CONCAT("BR:",D647))</f>
        <v>BR:Reetz,Jakson</v>
      </c>
      <c r="AV647" s="13" t="str">
        <f>HYPERLINK(AY647,_xlfn.CONCAT("BP:",D647))</f>
        <v>BP:Reetz,Jakson</v>
      </c>
      <c r="AW647" s="13" t="str">
        <f>HYPERLINK(AZ647,_xlfn.CONCAT("FG:",D647))</f>
        <v>FG:Reetz,Jakson</v>
      </c>
      <c r="AX647" t="s">
        <v>3624</v>
      </c>
      <c r="AY647" t="s">
        <v>3623</v>
      </c>
      <c r="AZ647" t="s">
        <v>4208</v>
      </c>
    </row>
    <row r="648" spans="1:52" x14ac:dyDescent="0.25">
      <c r="A648" s="8"/>
      <c r="B648" t="s">
        <v>1018</v>
      </c>
      <c r="D648" s="23" t="s">
        <v>1574</v>
      </c>
      <c r="E648" s="14" t="s">
        <v>1133</v>
      </c>
      <c r="F648" s="11">
        <v>34386</v>
      </c>
      <c r="G648" s="24">
        <f>IF(MONTH(F648)&lt;7,2025-YEAR(F648),2025-YEAR(F648)-1)</f>
        <v>31</v>
      </c>
      <c r="H648" s="14">
        <v>38</v>
      </c>
      <c r="I648" s="14">
        <v>33</v>
      </c>
      <c r="J648" s="14">
        <v>5</v>
      </c>
      <c r="K648" s="14">
        <v>32</v>
      </c>
      <c r="L648" s="14">
        <v>11</v>
      </c>
      <c r="M648" s="14">
        <v>22.4</v>
      </c>
      <c r="N648" s="14">
        <v>33.4</v>
      </c>
      <c r="O648" s="14">
        <v>40.9</v>
      </c>
      <c r="P648" s="14">
        <v>0</v>
      </c>
      <c r="Q648" s="14" t="s">
        <v>38</v>
      </c>
      <c r="R648" s="14">
        <v>-8</v>
      </c>
      <c r="S648" s="14">
        <v>20</v>
      </c>
      <c r="T648" s="14">
        <v>33</v>
      </c>
      <c r="U648" s="14">
        <v>33</v>
      </c>
      <c r="V648" s="14">
        <v>14.1</v>
      </c>
      <c r="W648" s="14">
        <v>47.2</v>
      </c>
      <c r="X648" s="14">
        <v>22.7</v>
      </c>
      <c r="Y648" s="14">
        <v>0</v>
      </c>
      <c r="Z648" s="14" t="s">
        <v>38</v>
      </c>
      <c r="AA648" s="14">
        <v>-4</v>
      </c>
      <c r="AB648" s="14">
        <v>15</v>
      </c>
      <c r="AC648" s="14" t="s">
        <v>44</v>
      </c>
      <c r="AD648" s="14" t="s">
        <v>41</v>
      </c>
      <c r="AE648" s="14">
        <v>15</v>
      </c>
      <c r="AF648" s="14" t="s">
        <v>57</v>
      </c>
      <c r="AG648" s="14" t="s">
        <v>41</v>
      </c>
      <c r="AH648" s="14">
        <v>1</v>
      </c>
      <c r="AK648" s="14">
        <v>406</v>
      </c>
      <c r="AL648" s="14">
        <v>411</v>
      </c>
      <c r="AM648" s="14">
        <v>480</v>
      </c>
      <c r="AN648" s="14">
        <v>416</v>
      </c>
      <c r="AQ648" s="14" t="s">
        <v>765</v>
      </c>
      <c r="AR648" s="9" t="s">
        <v>2849</v>
      </c>
      <c r="AS648" s="3">
        <v>109036</v>
      </c>
      <c r="AT648" s="3">
        <v>19788</v>
      </c>
      <c r="AU648" s="13" t="str">
        <f>HYPERLINK(AX648,_xlfn.CONCAT("BR:",D648))</f>
        <v>BR:Remillard,Zach</v>
      </c>
      <c r="AV648" s="13" t="str">
        <f>HYPERLINK(AY648,_xlfn.CONCAT("BP:",D648))</f>
        <v>BP:Remillard,Zach</v>
      </c>
      <c r="AW648" s="13" t="str">
        <f>HYPERLINK(AZ648,_xlfn.CONCAT("FG:",D648))</f>
        <v>FG:Remillard,Zach</v>
      </c>
      <c r="AX648" t="s">
        <v>2850</v>
      </c>
      <c r="AY648" t="s">
        <v>2851</v>
      </c>
      <c r="AZ648" t="s">
        <v>4210</v>
      </c>
    </row>
    <row r="649" spans="1:52" x14ac:dyDescent="0.25">
      <c r="A649" s="8"/>
      <c r="D649" s="23" t="s">
        <v>1576</v>
      </c>
      <c r="E649" s="14" t="s">
        <v>4623</v>
      </c>
      <c r="F649" s="11">
        <v>33631</v>
      </c>
      <c r="G649" s="24">
        <f>IF(MONTH(F649)&lt;7,2025-YEAR(F649),2025-YEAR(F649)-1)</f>
        <v>33</v>
      </c>
      <c r="H649" s="14">
        <v>421</v>
      </c>
      <c r="I649" s="14">
        <v>385</v>
      </c>
      <c r="J649" s="14">
        <v>36</v>
      </c>
      <c r="K649" s="14">
        <v>14</v>
      </c>
      <c r="L649" s="14">
        <v>10</v>
      </c>
      <c r="M649" s="14">
        <v>12.4</v>
      </c>
      <c r="N649" s="14">
        <v>23.4</v>
      </c>
      <c r="O649" s="14">
        <v>26.1</v>
      </c>
      <c r="P649" s="14">
        <v>3</v>
      </c>
      <c r="Q649" s="14">
        <v>5</v>
      </c>
      <c r="R649" s="14">
        <v>10</v>
      </c>
      <c r="S649" s="14">
        <v>19</v>
      </c>
      <c r="T649" s="14">
        <v>19</v>
      </c>
      <c r="U649" s="14">
        <v>10</v>
      </c>
      <c r="V649" s="14">
        <v>14.3</v>
      </c>
      <c r="W649" s="14">
        <v>25.3</v>
      </c>
      <c r="X649" s="14">
        <v>25.4</v>
      </c>
      <c r="Y649" s="14">
        <v>2.5</v>
      </c>
      <c r="Z649" s="14">
        <v>4</v>
      </c>
      <c r="AA649" s="14">
        <v>10</v>
      </c>
      <c r="AB649" s="14">
        <v>18</v>
      </c>
      <c r="AC649" s="14" t="s">
        <v>361</v>
      </c>
      <c r="AD649" s="14" t="s">
        <v>47</v>
      </c>
      <c r="AE649" s="14">
        <v>11</v>
      </c>
      <c r="AF649" s="14" t="s">
        <v>41</v>
      </c>
      <c r="AG649" s="14" t="s">
        <v>40</v>
      </c>
      <c r="AH649" s="14">
        <v>2</v>
      </c>
      <c r="AJ649" s="14">
        <v>425</v>
      </c>
      <c r="AP649" s="14">
        <v>403</v>
      </c>
      <c r="AQ649" s="14" t="s">
        <v>362</v>
      </c>
      <c r="AR649" s="9" t="s">
        <v>2855</v>
      </c>
      <c r="AS649" s="3">
        <v>68660</v>
      </c>
      <c r="AT649" s="3">
        <v>15464</v>
      </c>
      <c r="AU649" s="13" t="str">
        <f>HYPERLINK(AX649,_xlfn.CONCAT("BR:",D649))</f>
        <v>BR:Renfroe,Hunter</v>
      </c>
      <c r="AV649" s="13" t="str">
        <f>HYPERLINK(AY649,_xlfn.CONCAT("BP:",D649))</f>
        <v>BP:Renfroe,Hunter</v>
      </c>
      <c r="AW649" s="13" t="str">
        <f>HYPERLINK(AZ649,_xlfn.CONCAT("FG:",D649))</f>
        <v>FG:Renfroe,Hunter</v>
      </c>
      <c r="AX649" t="s">
        <v>2856</v>
      </c>
      <c r="AY649" t="s">
        <v>2857</v>
      </c>
      <c r="AZ649" t="s">
        <v>4212</v>
      </c>
    </row>
    <row r="650" spans="1:52" x14ac:dyDescent="0.25">
      <c r="A650" s="8"/>
      <c r="D650" s="23" t="s">
        <v>1578</v>
      </c>
      <c r="E650" s="14" t="s">
        <v>1113</v>
      </c>
      <c r="F650" s="11">
        <v>34217</v>
      </c>
      <c r="G650" s="24">
        <f>IF(MONTH(F650)&lt;7,2025-YEAR(F650),2025-YEAR(F650)-1)</f>
        <v>31</v>
      </c>
      <c r="H650" s="14">
        <v>63</v>
      </c>
      <c r="I650" s="14">
        <v>60</v>
      </c>
      <c r="J650" s="14">
        <v>3</v>
      </c>
      <c r="K650" s="14">
        <v>49</v>
      </c>
      <c r="L650" s="14">
        <v>0</v>
      </c>
      <c r="M650" s="14">
        <v>18</v>
      </c>
      <c r="N650" s="14">
        <v>21</v>
      </c>
      <c r="O650" s="14">
        <v>30.9</v>
      </c>
      <c r="P650" s="14">
        <v>0</v>
      </c>
      <c r="Q650" s="14" t="s">
        <v>38</v>
      </c>
      <c r="R650" s="14">
        <v>-3</v>
      </c>
      <c r="S650" s="14">
        <v>13</v>
      </c>
      <c r="T650" s="14">
        <v>31</v>
      </c>
      <c r="U650" s="14">
        <v>8</v>
      </c>
      <c r="V650" s="14">
        <v>3.6</v>
      </c>
      <c r="W650" s="14">
        <v>14.7</v>
      </c>
      <c r="X650" s="14">
        <v>3.6</v>
      </c>
      <c r="Y650" s="14">
        <v>0</v>
      </c>
      <c r="Z650" s="14" t="s">
        <v>38</v>
      </c>
      <c r="AA650" s="14">
        <v>-2</v>
      </c>
      <c r="AB650" s="14">
        <v>11</v>
      </c>
      <c r="AC650" s="14" t="s">
        <v>521</v>
      </c>
      <c r="AD650" s="14" t="s">
        <v>41</v>
      </c>
      <c r="AE650" s="14">
        <v>14</v>
      </c>
      <c r="AF650" s="14" t="s">
        <v>41</v>
      </c>
      <c r="AG650" s="14" t="s">
        <v>41</v>
      </c>
      <c r="AH650" s="14">
        <v>1</v>
      </c>
      <c r="AJ650" s="14">
        <v>425</v>
      </c>
      <c r="AK650" s="14">
        <v>418</v>
      </c>
      <c r="AL650" s="14">
        <v>465</v>
      </c>
      <c r="AM650" s="14">
        <v>421</v>
      </c>
      <c r="AQ650" s="14" t="s">
        <v>522</v>
      </c>
      <c r="AR650" s="9" t="s">
        <v>2861</v>
      </c>
      <c r="AS650" s="3">
        <v>101023</v>
      </c>
      <c r="AT650" s="3">
        <v>16357</v>
      </c>
      <c r="AU650" s="13" t="str">
        <f>HYPERLINK(AX650,_xlfn.CONCAT("BR:",D650))</f>
        <v>BR:Reyes,Pablo</v>
      </c>
      <c r="AV650" s="13" t="str">
        <f>HYPERLINK(AY650,_xlfn.CONCAT("BP:",D650))</f>
        <v>BP:Reyes,Pablo</v>
      </c>
      <c r="AW650" s="13" t="str">
        <f>HYPERLINK(AZ650,_xlfn.CONCAT("FG:",D650))</f>
        <v>FG:Reyes,Pablo</v>
      </c>
      <c r="AX650" t="s">
        <v>2862</v>
      </c>
      <c r="AY650" t="s">
        <v>2863</v>
      </c>
      <c r="AZ650" t="s">
        <v>4214</v>
      </c>
    </row>
    <row r="651" spans="1:52" x14ac:dyDescent="0.25">
      <c r="A651" s="8"/>
      <c r="D651" s="23" t="s">
        <v>3630</v>
      </c>
      <c r="E651" s="14" t="s">
        <v>1092</v>
      </c>
      <c r="F651" s="11">
        <v>36213</v>
      </c>
      <c r="G651" s="24">
        <f>IF(MONTH(F651)&lt;7,2025-YEAR(F651),2025-YEAR(F651)-1)</f>
        <v>26</v>
      </c>
      <c r="H651" s="14">
        <v>172</v>
      </c>
      <c r="I651" s="14">
        <v>152</v>
      </c>
      <c r="J651" s="14">
        <v>20</v>
      </c>
      <c r="K651" s="14">
        <v>28</v>
      </c>
      <c r="L651" s="14">
        <v>26</v>
      </c>
      <c r="M651" s="14">
        <v>1.8</v>
      </c>
      <c r="N651" s="14">
        <v>28.8</v>
      </c>
      <c r="O651" s="14">
        <v>7</v>
      </c>
      <c r="P651" s="14">
        <v>1.8</v>
      </c>
      <c r="Q651" s="14" t="s">
        <v>176</v>
      </c>
      <c r="R651" s="14">
        <v>0</v>
      </c>
      <c r="S651" s="14">
        <v>5</v>
      </c>
      <c r="T651" s="14">
        <v>38</v>
      </c>
      <c r="U651" s="14">
        <v>12</v>
      </c>
      <c r="V651" s="14">
        <v>6.6</v>
      </c>
      <c r="W651" s="14">
        <v>19.600000000000001</v>
      </c>
      <c r="X651" s="14">
        <v>20</v>
      </c>
      <c r="Y651" s="14">
        <v>3.4</v>
      </c>
      <c r="Z651" s="14" t="s">
        <v>192</v>
      </c>
      <c r="AA651" s="14">
        <v>0</v>
      </c>
      <c r="AB651" s="14">
        <v>8</v>
      </c>
      <c r="AC651" s="14" t="s">
        <v>492</v>
      </c>
      <c r="AD651" s="14" t="s">
        <v>47</v>
      </c>
      <c r="AE651" s="14">
        <v>10</v>
      </c>
      <c r="AF651" s="14" t="s">
        <v>41</v>
      </c>
      <c r="AG651" s="14" t="s">
        <v>41</v>
      </c>
      <c r="AH651" s="14">
        <v>1</v>
      </c>
      <c r="AI651" s="14">
        <v>402</v>
      </c>
      <c r="AJ651" s="14">
        <v>408</v>
      </c>
      <c r="AQ651" s="14" t="s">
        <v>493</v>
      </c>
      <c r="AR651" s="9" t="s">
        <v>3629</v>
      </c>
      <c r="AS651" s="3">
        <v>151227</v>
      </c>
      <c r="AT651" s="3">
        <v>29576</v>
      </c>
      <c r="AU651" s="13" t="str">
        <f>HYPERLINK(AX651,_xlfn.CONCAT("BR:",D651))</f>
        <v>BR:Rice,Ben*</v>
      </c>
      <c r="AV651" s="13" t="str">
        <f>HYPERLINK(AY651,_xlfn.CONCAT("BP:",D651))</f>
        <v>BP:Rice,Ben*</v>
      </c>
      <c r="AW651" s="13" t="str">
        <f>HYPERLINK(AZ651,_xlfn.CONCAT("FG:",D651))</f>
        <v>FG:Rice,Ben*</v>
      </c>
      <c r="AX651" t="s">
        <v>3628</v>
      </c>
      <c r="AY651" t="s">
        <v>3627</v>
      </c>
      <c r="AZ651" t="s">
        <v>4216</v>
      </c>
    </row>
    <row r="652" spans="1:52" x14ac:dyDescent="0.25">
      <c r="A652" s="8"/>
      <c r="B652" t="s">
        <v>1018</v>
      </c>
      <c r="D652" s="23" t="s">
        <v>1581</v>
      </c>
      <c r="E652" s="14" t="s">
        <v>220</v>
      </c>
      <c r="F652" s="11">
        <v>34445</v>
      </c>
      <c r="G652" s="24">
        <f>IF(MONTH(F652)&lt;7,2025-YEAR(F652),2025-YEAR(F652)-1)</f>
        <v>31</v>
      </c>
      <c r="H652" s="14">
        <v>10</v>
      </c>
      <c r="I652" s="14">
        <v>9</v>
      </c>
      <c r="J652" s="14">
        <v>1</v>
      </c>
      <c r="K652" s="14">
        <v>78</v>
      </c>
      <c r="L652" s="14">
        <v>0</v>
      </c>
      <c r="M652" s="14">
        <v>0</v>
      </c>
      <c r="N652" s="14">
        <v>0</v>
      </c>
      <c r="O652" s="14">
        <v>0</v>
      </c>
      <c r="P652" s="14">
        <v>0</v>
      </c>
      <c r="Q652" s="14" t="s">
        <v>43</v>
      </c>
      <c r="R652" s="14">
        <v>0</v>
      </c>
      <c r="S652" s="14">
        <v>0</v>
      </c>
      <c r="T652" s="14">
        <v>60</v>
      </c>
      <c r="U652" s="14">
        <v>14</v>
      </c>
      <c r="V652" s="14">
        <v>0</v>
      </c>
      <c r="W652" s="14">
        <v>14</v>
      </c>
      <c r="X652" s="14">
        <v>0</v>
      </c>
      <c r="Y652" s="14">
        <v>0</v>
      </c>
      <c r="Z652" s="14" t="s">
        <v>43</v>
      </c>
      <c r="AA652" s="14">
        <v>0</v>
      </c>
      <c r="AB652" s="14">
        <v>0</v>
      </c>
      <c r="AC652" s="14" t="s">
        <v>53</v>
      </c>
      <c r="AD652" s="14" t="s">
        <v>47</v>
      </c>
      <c r="AE652" s="14">
        <v>9</v>
      </c>
      <c r="AF652" s="14" t="s">
        <v>41</v>
      </c>
      <c r="AG652" s="14" t="s">
        <v>41</v>
      </c>
      <c r="AH652" s="14">
        <v>1</v>
      </c>
      <c r="AJ652" s="14">
        <v>522</v>
      </c>
      <c r="AQ652" s="14" t="s">
        <v>772</v>
      </c>
      <c r="AR652" s="9" t="s">
        <v>2870</v>
      </c>
      <c r="AS652" s="3">
        <v>106745</v>
      </c>
      <c r="AT652" s="3">
        <v>18316</v>
      </c>
      <c r="AU652" s="13" t="str">
        <f>HYPERLINK(AX652,_xlfn.CONCAT("BR:",D652))</f>
        <v>BR:Rios,Edwin*</v>
      </c>
      <c r="AV652" s="13" t="str">
        <f>HYPERLINK(AY652,_xlfn.CONCAT("BP:",D652))</f>
        <v>BP:Rios,Edwin*</v>
      </c>
      <c r="AW652" s="13" t="str">
        <f>HYPERLINK(AZ652,_xlfn.CONCAT("FG:",D652))</f>
        <v>FG:Rios,Edwin*</v>
      </c>
      <c r="AX652" t="s">
        <v>2871</v>
      </c>
      <c r="AY652" t="s">
        <v>2872</v>
      </c>
      <c r="AZ652" t="s">
        <v>4218</v>
      </c>
    </row>
    <row r="653" spans="1:52" x14ac:dyDescent="0.25">
      <c r="A653" s="8"/>
      <c r="D653" s="23" t="s">
        <v>3631</v>
      </c>
      <c r="E653" s="14" t="s">
        <v>647</v>
      </c>
      <c r="F653" s="11">
        <v>35713</v>
      </c>
      <c r="G653" s="24">
        <f>IF(MONTH(F653)&lt;7,2025-YEAR(F653),2025-YEAR(F653)-1)</f>
        <v>27</v>
      </c>
      <c r="H653" s="14">
        <v>83</v>
      </c>
      <c r="I653" s="14">
        <v>73</v>
      </c>
      <c r="J653" s="14">
        <v>10</v>
      </c>
      <c r="K653" s="14">
        <v>48</v>
      </c>
      <c r="L653" s="14">
        <v>18</v>
      </c>
      <c r="M653" s="14">
        <v>9.6999999999999993</v>
      </c>
      <c r="N653" s="14">
        <v>30.7</v>
      </c>
      <c r="O653" s="14">
        <v>9.6999999999999993</v>
      </c>
      <c r="P653" s="14">
        <v>0</v>
      </c>
      <c r="Q653" s="14" t="s">
        <v>38</v>
      </c>
      <c r="R653" s="14">
        <v>3</v>
      </c>
      <c r="S653" s="14">
        <v>8</v>
      </c>
      <c r="T653" s="14">
        <v>30</v>
      </c>
      <c r="U653" s="14">
        <v>15</v>
      </c>
      <c r="V653" s="14">
        <v>21.6</v>
      </c>
      <c r="W653" s="14">
        <v>39.6</v>
      </c>
      <c r="X653" s="14">
        <v>28.7</v>
      </c>
      <c r="Y653" s="14">
        <v>0</v>
      </c>
      <c r="Z653" s="14" t="s">
        <v>38</v>
      </c>
      <c r="AA653" s="14">
        <v>4</v>
      </c>
      <c r="AB653" s="14">
        <v>8</v>
      </c>
      <c r="AC653" s="14" t="s">
        <v>152</v>
      </c>
      <c r="AD653" s="14" t="s">
        <v>25</v>
      </c>
      <c r="AE653" s="14">
        <v>16</v>
      </c>
      <c r="AF653" s="14" t="s">
        <v>25</v>
      </c>
      <c r="AG653" s="14" t="s">
        <v>41</v>
      </c>
      <c r="AH653" s="14">
        <v>1</v>
      </c>
      <c r="AK653" s="14">
        <v>311</v>
      </c>
      <c r="AL653" s="14">
        <v>319</v>
      </c>
      <c r="AM653" s="14">
        <v>316</v>
      </c>
      <c r="AQ653" s="14" t="s">
        <v>660</v>
      </c>
      <c r="AR653" s="9" t="s">
        <v>3634</v>
      </c>
      <c r="AS653" s="3">
        <v>106748</v>
      </c>
      <c r="AT653" s="3">
        <v>21009</v>
      </c>
      <c r="AU653" s="13" t="str">
        <f>HYPERLINK(AX653,_xlfn.CONCAT("BR:",D653))</f>
        <v>BR:Rivas,Leo+</v>
      </c>
      <c r="AV653" s="13" t="str">
        <f>HYPERLINK(AY653,_xlfn.CONCAT("BP:",D653))</f>
        <v>BP:Rivas,Leo+</v>
      </c>
      <c r="AW653" s="13" t="str">
        <f>HYPERLINK(AZ653,_xlfn.CONCAT("FG:",D653))</f>
        <v>FG:Rivas,Leo+</v>
      </c>
      <c r="AX653" t="s">
        <v>3633</v>
      </c>
      <c r="AY653" t="s">
        <v>3632</v>
      </c>
      <c r="AZ653" t="s">
        <v>4219</v>
      </c>
    </row>
    <row r="654" spans="1:52" x14ac:dyDescent="0.25">
      <c r="A654" s="8"/>
      <c r="D654" s="23" t="s">
        <v>1582</v>
      </c>
      <c r="E654" s="14" t="s">
        <v>1029</v>
      </c>
      <c r="F654" s="11">
        <v>35245</v>
      </c>
      <c r="G654" s="24">
        <f>IF(MONTH(F654)&lt;7,2025-YEAR(F654),2025-YEAR(F654)-1)</f>
        <v>29</v>
      </c>
      <c r="H654" s="14">
        <v>291</v>
      </c>
      <c r="I654" s="14">
        <v>265</v>
      </c>
      <c r="J654" s="14">
        <v>26</v>
      </c>
      <c r="K654" s="14">
        <v>21</v>
      </c>
      <c r="L654" s="14">
        <v>13</v>
      </c>
      <c r="M654" s="14">
        <v>17.8</v>
      </c>
      <c r="N654" s="14">
        <v>34.799999999999997</v>
      </c>
      <c r="O654" s="14">
        <v>23.7</v>
      </c>
      <c r="P654" s="14">
        <v>0.2</v>
      </c>
      <c r="Q654" s="14">
        <v>0</v>
      </c>
      <c r="R654" s="14">
        <v>-6</v>
      </c>
      <c r="S654" s="14">
        <v>17</v>
      </c>
      <c r="T654" s="14">
        <v>28</v>
      </c>
      <c r="U654" s="14">
        <v>9</v>
      </c>
      <c r="V654" s="14">
        <v>19.3</v>
      </c>
      <c r="W654" s="14">
        <v>32.299999999999997</v>
      </c>
      <c r="X654" s="14">
        <v>23.8</v>
      </c>
      <c r="Y654" s="14">
        <v>0.8</v>
      </c>
      <c r="Z654" s="14">
        <v>0</v>
      </c>
      <c r="AA654" s="14">
        <v>-6</v>
      </c>
      <c r="AB654" s="14">
        <v>18</v>
      </c>
      <c r="AC654" s="14" t="s">
        <v>69</v>
      </c>
      <c r="AD654" s="14" t="s">
        <v>41</v>
      </c>
      <c r="AE654" s="14">
        <v>11</v>
      </c>
      <c r="AF654" s="14" t="s">
        <v>41</v>
      </c>
      <c r="AG654" s="14" t="s">
        <v>41</v>
      </c>
      <c r="AH654" s="14">
        <v>1</v>
      </c>
      <c r="AJ654" s="14">
        <v>308</v>
      </c>
      <c r="AL654" s="14">
        <v>210</v>
      </c>
      <c r="AQ654" s="14" t="s">
        <v>128</v>
      </c>
      <c r="AR654" s="9" t="s">
        <v>2873</v>
      </c>
      <c r="AS654" s="3">
        <v>106750</v>
      </c>
      <c r="AT654" s="3">
        <v>19890</v>
      </c>
      <c r="AU654" s="13" t="str">
        <f>HYPERLINK(AX654,_xlfn.CONCAT("BR:",D654))</f>
        <v>BR:Rivera,Emmanuel</v>
      </c>
      <c r="AV654" s="13" t="str">
        <f>HYPERLINK(AY654,_xlfn.CONCAT("BP:",D654))</f>
        <v>BP:Rivera,Emmanuel</v>
      </c>
      <c r="AW654" s="13" t="str">
        <f>HYPERLINK(AZ654,_xlfn.CONCAT("FG:",D654))</f>
        <v>FG:Rivera,Emmanuel</v>
      </c>
      <c r="AX654" t="s">
        <v>2874</v>
      </c>
      <c r="AY654" t="s">
        <v>2875</v>
      </c>
      <c r="AZ654" t="s">
        <v>4220</v>
      </c>
    </row>
    <row r="655" spans="1:52" x14ac:dyDescent="0.25">
      <c r="A655" s="8"/>
      <c r="D655" s="23" t="s">
        <v>1583</v>
      </c>
      <c r="E655" s="14" t="s">
        <v>1092</v>
      </c>
      <c r="F655" s="11">
        <v>32728</v>
      </c>
      <c r="G655" s="24">
        <f>IF(MONTH(F655)&lt;7,2025-YEAR(F655),2025-YEAR(F655)-1)</f>
        <v>35</v>
      </c>
      <c r="H655" s="14">
        <v>364</v>
      </c>
      <c r="I655" s="14">
        <v>337</v>
      </c>
      <c r="J655" s="14">
        <v>27</v>
      </c>
      <c r="K655" s="14">
        <v>18</v>
      </c>
      <c r="L655" s="14">
        <v>3</v>
      </c>
      <c r="M655" s="14">
        <v>18.100000000000001</v>
      </c>
      <c r="N655" s="14">
        <v>27.1</v>
      </c>
      <c r="O655" s="14">
        <v>18.3</v>
      </c>
      <c r="P655" s="14">
        <v>0</v>
      </c>
      <c r="Q655" s="14" t="s">
        <v>38</v>
      </c>
      <c r="R655" s="14">
        <v>-2</v>
      </c>
      <c r="S655" s="14">
        <v>16</v>
      </c>
      <c r="T655" s="14">
        <v>11</v>
      </c>
      <c r="U655" s="14">
        <v>7</v>
      </c>
      <c r="V655" s="14">
        <v>18.100000000000001</v>
      </c>
      <c r="W655" s="14">
        <v>31.1</v>
      </c>
      <c r="X655" s="14">
        <v>26.7</v>
      </c>
      <c r="Y655" s="14">
        <v>2</v>
      </c>
      <c r="Z655" s="14">
        <v>1</v>
      </c>
      <c r="AA655" s="14">
        <v>-2</v>
      </c>
      <c r="AB655" s="14">
        <v>15</v>
      </c>
      <c r="AC655" s="14" t="s">
        <v>53</v>
      </c>
      <c r="AD655" s="14" t="s">
        <v>47</v>
      </c>
      <c r="AE655" s="14">
        <v>9</v>
      </c>
      <c r="AF655" s="14" t="s">
        <v>41</v>
      </c>
      <c r="AG655" s="14" t="s">
        <v>40</v>
      </c>
      <c r="AH655" s="14">
        <v>4</v>
      </c>
      <c r="AJ655" s="14">
        <v>305</v>
      </c>
      <c r="AQ655" s="14" t="s">
        <v>494</v>
      </c>
      <c r="AR655" s="9" t="s">
        <v>2876</v>
      </c>
      <c r="AS655" s="3">
        <v>57514</v>
      </c>
      <c r="AT655" s="3">
        <v>3473</v>
      </c>
      <c r="AU655" s="13" t="str">
        <f>HYPERLINK(AX655,_xlfn.CONCAT("BR:",D655))</f>
        <v>BR:Rizzo,Anthony*</v>
      </c>
      <c r="AV655" s="13" t="str">
        <f>HYPERLINK(AY655,_xlfn.CONCAT("BP:",D655))</f>
        <v>BP:Rizzo,Anthony*</v>
      </c>
      <c r="AW655" s="13" t="str">
        <f>HYPERLINK(AZ655,_xlfn.CONCAT("FG:",D655))</f>
        <v>FG:Rizzo,Anthony*</v>
      </c>
      <c r="AX655" t="s">
        <v>2877</v>
      </c>
      <c r="AY655" t="s">
        <v>2878</v>
      </c>
      <c r="AZ655" t="s">
        <v>4221</v>
      </c>
    </row>
    <row r="656" spans="1:52" x14ac:dyDescent="0.25">
      <c r="A656" s="8"/>
      <c r="D656" s="23" t="s">
        <v>3635</v>
      </c>
      <c r="E656" s="14" t="s">
        <v>1133</v>
      </c>
      <c r="F656" s="11">
        <v>34682</v>
      </c>
      <c r="G656" s="24">
        <f>IF(MONTH(F656)&lt;7,2025-YEAR(F656),2025-YEAR(F656)-1)</f>
        <v>30</v>
      </c>
      <c r="H656" s="14">
        <v>75</v>
      </c>
      <c r="I656" s="14">
        <v>70</v>
      </c>
      <c r="J656" s="14">
        <v>5</v>
      </c>
      <c r="K656" s="14">
        <v>49</v>
      </c>
      <c r="L656" s="14">
        <v>0</v>
      </c>
      <c r="M656" s="14">
        <v>0</v>
      </c>
      <c r="N656" s="14">
        <v>3</v>
      </c>
      <c r="O656" s="14">
        <v>0</v>
      </c>
      <c r="P656" s="14">
        <v>0</v>
      </c>
      <c r="Q656" s="14" t="s">
        <v>43</v>
      </c>
      <c r="R656" s="14">
        <v>0</v>
      </c>
      <c r="S656" s="14">
        <v>10</v>
      </c>
      <c r="T656" s="14">
        <v>24</v>
      </c>
      <c r="U656" s="14">
        <v>9</v>
      </c>
      <c r="V656" s="14">
        <v>1.8</v>
      </c>
      <c r="W656" s="14">
        <v>13.8</v>
      </c>
      <c r="X656" s="14">
        <v>1.8</v>
      </c>
      <c r="Y656" s="14">
        <v>0</v>
      </c>
      <c r="Z656" s="14" t="s">
        <v>43</v>
      </c>
      <c r="AA656" s="14">
        <v>0</v>
      </c>
      <c r="AB656" s="14">
        <v>8</v>
      </c>
      <c r="AC656" s="14" t="s">
        <v>53</v>
      </c>
      <c r="AD656" s="14" t="s">
        <v>47</v>
      </c>
      <c r="AE656" s="14">
        <v>10</v>
      </c>
      <c r="AF656" s="14" t="s">
        <v>41</v>
      </c>
      <c r="AG656" s="14" t="s">
        <v>41</v>
      </c>
      <c r="AH656" s="14">
        <v>2</v>
      </c>
      <c r="AI656" s="14">
        <v>407</v>
      </c>
      <c r="AQ656" s="14" t="s">
        <v>184</v>
      </c>
      <c r="AR656" s="9" t="s">
        <v>3636</v>
      </c>
      <c r="AS656" s="3">
        <v>108483</v>
      </c>
      <c r="AT656" s="3">
        <v>19824</v>
      </c>
      <c r="AU656" s="13" t="str">
        <f>HYPERLINK(AX656,_xlfn.CONCAT("BR:",D656))</f>
        <v>BR:Robinson,Chuckie</v>
      </c>
      <c r="AV656" s="13" t="str">
        <f>HYPERLINK(AY656,_xlfn.CONCAT("BP:",D656))</f>
        <v>BP:Robinson,Chuckie</v>
      </c>
      <c r="AW656" s="13" t="str">
        <f>HYPERLINK(AZ656,_xlfn.CONCAT("FG:",D656))</f>
        <v>FG:Robinson,Chuckie</v>
      </c>
      <c r="AX656" t="s">
        <v>3637</v>
      </c>
      <c r="AY656" t="s">
        <v>3638</v>
      </c>
      <c r="AZ656" t="s">
        <v>4223</v>
      </c>
    </row>
    <row r="657" spans="1:52" x14ac:dyDescent="0.25">
      <c r="A657" s="8"/>
      <c r="B657" t="s">
        <v>1018</v>
      </c>
      <c r="D657" s="23" t="s">
        <v>3639</v>
      </c>
      <c r="E657" s="14" t="s">
        <v>1042</v>
      </c>
      <c r="F657" s="11">
        <v>36468</v>
      </c>
      <c r="G657" s="24">
        <f>IF(MONTH(F657)&lt;7,2025-YEAR(F657),2025-YEAR(F657)-1)</f>
        <v>25</v>
      </c>
      <c r="H657" s="14">
        <v>40</v>
      </c>
      <c r="I657" s="14">
        <v>31</v>
      </c>
      <c r="J657" s="14">
        <v>9</v>
      </c>
      <c r="K657" s="14">
        <v>35</v>
      </c>
      <c r="L657" s="14">
        <v>43</v>
      </c>
      <c r="M657" s="14">
        <v>0.9</v>
      </c>
      <c r="N657" s="14">
        <v>43.9</v>
      </c>
      <c r="O657" s="14">
        <v>1.8</v>
      </c>
      <c r="P657" s="14">
        <v>0</v>
      </c>
      <c r="Q657" s="14" t="s">
        <v>43</v>
      </c>
      <c r="R657" s="14">
        <v>0</v>
      </c>
      <c r="S657" s="14">
        <v>12</v>
      </c>
      <c r="T657" s="14">
        <v>45</v>
      </c>
      <c r="U657" s="14">
        <v>36</v>
      </c>
      <c r="V657" s="14">
        <v>0</v>
      </c>
      <c r="W657" s="14">
        <v>36</v>
      </c>
      <c r="X657" s="14">
        <v>0</v>
      </c>
      <c r="Y657" s="14">
        <v>0</v>
      </c>
      <c r="Z657" s="14" t="s">
        <v>43</v>
      </c>
      <c r="AA657" s="14">
        <v>0</v>
      </c>
      <c r="AB657" s="14">
        <v>11</v>
      </c>
      <c r="AC657" s="14" t="s">
        <v>53</v>
      </c>
      <c r="AD657" s="14" t="s">
        <v>47</v>
      </c>
      <c r="AE657" s="14">
        <v>10</v>
      </c>
      <c r="AF657" s="14" t="s">
        <v>41</v>
      </c>
      <c r="AG657" s="14" t="s">
        <v>41</v>
      </c>
      <c r="AH657" s="14">
        <v>1</v>
      </c>
      <c r="AP657" s="14">
        <v>406</v>
      </c>
      <c r="AQ657" s="14" t="s">
        <v>777</v>
      </c>
      <c r="AR657" s="9" t="s">
        <v>3642</v>
      </c>
      <c r="AS657" s="3">
        <v>110685</v>
      </c>
      <c r="AT657" s="3">
        <v>22530</v>
      </c>
      <c r="AU657" s="13" t="str">
        <f>HYPERLINK(AX657,_xlfn.CONCAT("BR:",D657))</f>
        <v>BR:Rodriguez,Johnathan</v>
      </c>
      <c r="AV657" s="13" t="str">
        <f>HYPERLINK(AY657,_xlfn.CONCAT("BP:",D657))</f>
        <v>BP:Rodriguez,Johnathan</v>
      </c>
      <c r="AW657" s="13" t="str">
        <f>HYPERLINK(AZ657,_xlfn.CONCAT("FG:",D657))</f>
        <v>FG:Rodriguez,Johnathan</v>
      </c>
      <c r="AX657" t="s">
        <v>3641</v>
      </c>
      <c r="AY657" t="s">
        <v>3640</v>
      </c>
      <c r="AZ657" t="s">
        <v>4228</v>
      </c>
    </row>
    <row r="658" spans="1:52" x14ac:dyDescent="0.25">
      <c r="A658" s="8"/>
      <c r="B658" t="s">
        <v>1018</v>
      </c>
      <c r="D658" s="23" t="s">
        <v>3646</v>
      </c>
      <c r="E658" s="14" t="s">
        <v>4533</v>
      </c>
      <c r="F658" s="11">
        <v>35346</v>
      </c>
      <c r="G658" s="24">
        <f>IF(MONTH(F658)&lt;7,2025-YEAR(F658),2025-YEAR(F658)-1)</f>
        <v>28</v>
      </c>
      <c r="H658" s="14">
        <v>1</v>
      </c>
      <c r="I658" s="14">
        <v>1</v>
      </c>
      <c r="J658" s="14">
        <v>0</v>
      </c>
      <c r="K658" s="14">
        <v>56</v>
      </c>
      <c r="L658" s="14">
        <v>0</v>
      </c>
      <c r="M658" s="14">
        <v>0</v>
      </c>
      <c r="N658" s="14">
        <v>0</v>
      </c>
      <c r="O658" s="14">
        <v>0</v>
      </c>
      <c r="P658" s="14">
        <v>0</v>
      </c>
      <c r="Q658" s="14" t="s">
        <v>43</v>
      </c>
      <c r="R658" s="14">
        <v>0</v>
      </c>
      <c r="S658" s="14">
        <v>0</v>
      </c>
      <c r="T658" s="14">
        <v>86</v>
      </c>
      <c r="U658" s="14">
        <v>0</v>
      </c>
      <c r="V658" s="14">
        <v>0</v>
      </c>
      <c r="W658" s="14">
        <v>0</v>
      </c>
      <c r="X658" s="14">
        <v>0</v>
      </c>
      <c r="Y658" s="14">
        <v>0</v>
      </c>
      <c r="Z658" s="14" t="s">
        <v>43</v>
      </c>
      <c r="AA658" s="14">
        <v>0</v>
      </c>
      <c r="AB658" s="14">
        <v>0</v>
      </c>
      <c r="AC658" s="14" t="s">
        <v>53</v>
      </c>
      <c r="AD658" s="14" t="s">
        <v>47</v>
      </c>
      <c r="AE658" s="14">
        <v>13</v>
      </c>
      <c r="AF658" s="14" t="s">
        <v>41</v>
      </c>
      <c r="AG658" s="14" t="s">
        <v>41</v>
      </c>
      <c r="AH658" s="14">
        <v>1</v>
      </c>
      <c r="AO658" s="14">
        <v>404</v>
      </c>
      <c r="AQ658" s="14" t="s">
        <v>803</v>
      </c>
      <c r="AR658" s="9" t="s">
        <v>3645</v>
      </c>
      <c r="AS658" s="3">
        <v>110704</v>
      </c>
      <c r="AT658" s="3">
        <v>23557</v>
      </c>
      <c r="AU658" s="13" t="str">
        <f>HYPERLINK(AX658,_xlfn.CONCAT("BR:",D658))</f>
        <v>BR:Roller,Chris</v>
      </c>
      <c r="AV658" s="13" t="str">
        <f>HYPERLINK(AY658,_xlfn.CONCAT("BP:",D658))</f>
        <v>BP:Roller,Chris</v>
      </c>
      <c r="AW658" s="13" t="str">
        <f>HYPERLINK(AZ658,_xlfn.CONCAT("FG:",D658))</f>
        <v>FG:Roller,Chris</v>
      </c>
      <c r="AX658" t="s">
        <v>3644</v>
      </c>
      <c r="AY658" t="s">
        <v>3643</v>
      </c>
      <c r="AZ658" t="s">
        <v>4234</v>
      </c>
    </row>
    <row r="659" spans="1:52" x14ac:dyDescent="0.25">
      <c r="A659" s="8"/>
      <c r="D659" s="23" t="s">
        <v>1596</v>
      </c>
      <c r="E659" s="14" t="s">
        <v>4489</v>
      </c>
      <c r="F659" s="11">
        <v>33509</v>
      </c>
      <c r="G659" s="24">
        <f>IF(MONTH(F659)&lt;7,2025-YEAR(F659),2025-YEAR(F659)-1)</f>
        <v>33</v>
      </c>
      <c r="H659" s="14">
        <v>313</v>
      </c>
      <c r="I659" s="14">
        <v>297</v>
      </c>
      <c r="J659" s="14">
        <v>16</v>
      </c>
      <c r="K659" s="14">
        <v>15</v>
      </c>
      <c r="L659" s="14">
        <v>3</v>
      </c>
      <c r="M659" s="14">
        <v>6.7</v>
      </c>
      <c r="N659" s="14">
        <v>9.6999999999999993</v>
      </c>
      <c r="O659" s="14">
        <v>6.7</v>
      </c>
      <c r="P659" s="14">
        <v>0</v>
      </c>
      <c r="Q659" s="14" t="s">
        <v>38</v>
      </c>
      <c r="R659" s="14">
        <v>5</v>
      </c>
      <c r="S659" s="14">
        <v>9</v>
      </c>
      <c r="T659" s="14">
        <v>30</v>
      </c>
      <c r="U659" s="14">
        <v>1</v>
      </c>
      <c r="V659" s="14">
        <v>9.3000000000000007</v>
      </c>
      <c r="W659" s="14">
        <v>10.3</v>
      </c>
      <c r="X659" s="14">
        <v>20.6</v>
      </c>
      <c r="Y659" s="14">
        <v>2.5</v>
      </c>
      <c r="Z659" s="14" t="s">
        <v>95</v>
      </c>
      <c r="AA659" s="14">
        <v>0</v>
      </c>
      <c r="AB659" s="14">
        <v>9</v>
      </c>
      <c r="AC659" s="14" t="s">
        <v>96</v>
      </c>
      <c r="AD659" s="14" t="s">
        <v>25</v>
      </c>
      <c r="AE659" s="14">
        <v>12</v>
      </c>
      <c r="AF659" s="14" t="s">
        <v>41</v>
      </c>
      <c r="AG659" s="14" t="s">
        <v>25</v>
      </c>
      <c r="AH659" s="14">
        <v>1</v>
      </c>
      <c r="AN659" s="14">
        <v>305</v>
      </c>
      <c r="AO659" s="14">
        <v>405</v>
      </c>
      <c r="AP659" s="14">
        <v>405</v>
      </c>
      <c r="AQ659" s="14" t="s">
        <v>97</v>
      </c>
      <c r="AR659" s="9" t="s">
        <v>2915</v>
      </c>
      <c r="AS659" s="3">
        <v>67098</v>
      </c>
      <c r="AT659" s="3">
        <v>12155</v>
      </c>
      <c r="AU659" s="13" t="str">
        <f>HYPERLINK(AX659,_xlfn.CONCAT("BR:",D659))</f>
        <v>BR:Rosario,Eddie*</v>
      </c>
      <c r="AV659" s="13" t="str">
        <f>HYPERLINK(AY659,_xlfn.CONCAT("BP:",D659))</f>
        <v>BP:Rosario,Eddie*</v>
      </c>
      <c r="AW659" s="13" t="str">
        <f>HYPERLINK(AZ659,_xlfn.CONCAT("FG:",D659))</f>
        <v>FG:Rosario,Eddie*</v>
      </c>
      <c r="AX659" t="s">
        <v>2916</v>
      </c>
      <c r="AY659" t="s">
        <v>2917</v>
      </c>
      <c r="AZ659" t="s">
        <v>4239</v>
      </c>
    </row>
    <row r="660" spans="1:52" x14ac:dyDescent="0.25">
      <c r="A660" s="8"/>
      <c r="D660" s="23" t="s">
        <v>1597</v>
      </c>
      <c r="E660" s="14" t="s">
        <v>1049</v>
      </c>
      <c r="F660" s="11">
        <v>36397</v>
      </c>
      <c r="G660" s="24">
        <f>IF(MONTH(F660)&lt;7,2025-YEAR(F660),2025-YEAR(F660)-1)</f>
        <v>25</v>
      </c>
      <c r="H660" s="14">
        <v>55</v>
      </c>
      <c r="I660" s="14">
        <v>53</v>
      </c>
      <c r="J660" s="14">
        <v>2</v>
      </c>
      <c r="K660" s="14">
        <v>55</v>
      </c>
      <c r="L660" s="14">
        <v>0</v>
      </c>
      <c r="M660" s="14">
        <v>31.9</v>
      </c>
      <c r="N660" s="14">
        <v>35.9</v>
      </c>
      <c r="O660" s="14">
        <v>82.2</v>
      </c>
      <c r="P660" s="14">
        <v>9.3000000000000007</v>
      </c>
      <c r="Q660" s="14" t="s">
        <v>52</v>
      </c>
      <c r="R660" s="14">
        <v>0</v>
      </c>
      <c r="S660" s="14">
        <v>6</v>
      </c>
      <c r="T660" s="14">
        <v>45</v>
      </c>
      <c r="U660" s="14">
        <v>0</v>
      </c>
      <c r="V660" s="14">
        <v>0</v>
      </c>
      <c r="W660" s="14">
        <v>4</v>
      </c>
      <c r="X660" s="14">
        <v>0</v>
      </c>
      <c r="Y660" s="14">
        <v>0</v>
      </c>
      <c r="Z660" s="14" t="s">
        <v>43</v>
      </c>
      <c r="AA660" s="14">
        <v>0</v>
      </c>
      <c r="AB660" s="14">
        <v>15</v>
      </c>
      <c r="AC660" s="14" t="s">
        <v>53</v>
      </c>
      <c r="AD660" s="14" t="s">
        <v>47</v>
      </c>
      <c r="AE660" s="14">
        <v>14</v>
      </c>
      <c r="AF660" s="14" t="s">
        <v>41</v>
      </c>
      <c r="AG660" s="14" t="s">
        <v>41</v>
      </c>
      <c r="AH660" s="14">
        <v>1</v>
      </c>
      <c r="AK660" s="14">
        <v>424</v>
      </c>
      <c r="AL660" s="14">
        <v>413</v>
      </c>
      <c r="AQ660" s="14" t="s">
        <v>625</v>
      </c>
      <c r="AR660" s="9" t="s">
        <v>2918</v>
      </c>
      <c r="AS660" s="3">
        <v>108518</v>
      </c>
      <c r="AT660" s="3">
        <v>19964</v>
      </c>
      <c r="AU660" s="13" t="str">
        <f>HYPERLINK(AX660,_xlfn.CONCAT("BR:",D660))</f>
        <v>BR:Rosario,Eguy</v>
      </c>
      <c r="AV660" s="13" t="str">
        <f>HYPERLINK(AY660,_xlfn.CONCAT("BP:",D660))</f>
        <v>BP:Rosario,Eguy</v>
      </c>
      <c r="AW660" s="13" t="str">
        <f>HYPERLINK(AZ660,_xlfn.CONCAT("FG:",D660))</f>
        <v>FG:Rosario,Eguy</v>
      </c>
      <c r="AX660" t="s">
        <v>2919</v>
      </c>
      <c r="AY660" t="s">
        <v>2920</v>
      </c>
      <c r="AZ660" t="s">
        <v>4240</v>
      </c>
    </row>
    <row r="661" spans="1:52" x14ac:dyDescent="0.25">
      <c r="A661" s="8"/>
      <c r="B661" t="s">
        <v>1018</v>
      </c>
      <c r="D661" s="23" t="s">
        <v>1601</v>
      </c>
      <c r="E661" s="14" t="s">
        <v>4573</v>
      </c>
      <c r="F661" s="11">
        <v>35802</v>
      </c>
      <c r="G661" s="24">
        <f>IF(MONTH(F661)&lt;7,2025-YEAR(F661),2025-YEAR(F661)-1)</f>
        <v>27</v>
      </c>
      <c r="H661" s="14">
        <v>37</v>
      </c>
      <c r="I661" s="14">
        <v>32</v>
      </c>
      <c r="J661" s="14">
        <v>5</v>
      </c>
      <c r="K661" s="14">
        <v>25</v>
      </c>
      <c r="L661" s="14">
        <v>0</v>
      </c>
      <c r="M661" s="14">
        <v>24.2</v>
      </c>
      <c r="N661" s="14">
        <v>29.2</v>
      </c>
      <c r="O661" s="14">
        <v>24.2</v>
      </c>
      <c r="P661" s="14">
        <v>0</v>
      </c>
      <c r="Q661" s="14" t="s">
        <v>38</v>
      </c>
      <c r="R661" s="14">
        <v>-8</v>
      </c>
      <c r="S661" s="14">
        <v>0</v>
      </c>
      <c r="T661" s="14">
        <v>29</v>
      </c>
      <c r="U661" s="14">
        <v>16</v>
      </c>
      <c r="V661" s="14">
        <v>32.200000000000003</v>
      </c>
      <c r="W661" s="14">
        <v>53.2</v>
      </c>
      <c r="X661" s="14">
        <v>39.9</v>
      </c>
      <c r="Y661" s="14">
        <v>0</v>
      </c>
      <c r="Z661" s="14" t="s">
        <v>38</v>
      </c>
      <c r="AA661" s="14">
        <v>-7</v>
      </c>
      <c r="AB661" s="14">
        <v>0</v>
      </c>
      <c r="AC661" s="14" t="s">
        <v>53</v>
      </c>
      <c r="AD661" s="14" t="s">
        <v>47</v>
      </c>
      <c r="AE661" s="14">
        <v>12</v>
      </c>
      <c r="AF661" s="14" t="s">
        <v>41</v>
      </c>
      <c r="AG661" s="14" t="s">
        <v>41</v>
      </c>
      <c r="AH661" s="14">
        <v>2</v>
      </c>
      <c r="AI661" s="14">
        <v>416</v>
      </c>
      <c r="AQ661" s="14" t="s">
        <v>828</v>
      </c>
      <c r="AR661" s="9" t="s">
        <v>2930</v>
      </c>
      <c r="AS661" s="3">
        <v>135580</v>
      </c>
      <c r="AT661" s="3">
        <v>25805</v>
      </c>
      <c r="AU661" s="13" t="str">
        <f>HYPERLINK(AX661,_xlfn.CONCAT("BR:",D661))</f>
        <v>BR:Sabol,Blake*</v>
      </c>
      <c r="AV661" s="13" t="str">
        <f>HYPERLINK(AY661,_xlfn.CONCAT("BP:",D661))</f>
        <v>BP:Sabol,Blake*</v>
      </c>
      <c r="AW661" s="13" t="str">
        <f>HYPERLINK(AZ661,_xlfn.CONCAT("FG:",D661))</f>
        <v>FG:Sabol,Blake*</v>
      </c>
      <c r="AX661" t="s">
        <v>2931</v>
      </c>
      <c r="AY661" t="s">
        <v>2932</v>
      </c>
      <c r="AZ661" t="s">
        <v>4245</v>
      </c>
    </row>
    <row r="662" spans="1:52" x14ac:dyDescent="0.25">
      <c r="A662" s="8"/>
      <c r="B662" t="s">
        <v>1018</v>
      </c>
      <c r="D662" s="23" t="s">
        <v>3654</v>
      </c>
      <c r="E662" s="14" t="s">
        <v>23</v>
      </c>
      <c r="F662" s="11">
        <v>37356</v>
      </c>
      <c r="G662" s="24">
        <f>IF(MONTH(F662)&lt;7,2025-YEAR(F662),2025-YEAR(F662)-1)</f>
        <v>23</v>
      </c>
      <c r="H662" s="14">
        <v>51</v>
      </c>
      <c r="I662" s="14">
        <v>49</v>
      </c>
      <c r="J662" s="14">
        <v>2</v>
      </c>
      <c r="K662" s="14">
        <v>49</v>
      </c>
      <c r="L662" s="14">
        <v>0</v>
      </c>
      <c r="M662" s="14">
        <v>14.3</v>
      </c>
      <c r="N662" s="14">
        <v>18.3</v>
      </c>
      <c r="O662" s="14">
        <v>43.6</v>
      </c>
      <c r="P662" s="14">
        <v>7.8</v>
      </c>
      <c r="Q662" s="14" t="s">
        <v>52</v>
      </c>
      <c r="R662" s="14">
        <v>0</v>
      </c>
      <c r="S662" s="14">
        <v>0</v>
      </c>
      <c r="T662" s="14">
        <v>27</v>
      </c>
      <c r="U662" s="14">
        <v>0</v>
      </c>
      <c r="V662" s="14">
        <v>14.4</v>
      </c>
      <c r="W662" s="14">
        <v>18.5</v>
      </c>
      <c r="X662" s="14">
        <v>16.3</v>
      </c>
      <c r="Y662" s="14">
        <v>0</v>
      </c>
      <c r="Z662" s="14" t="s">
        <v>38</v>
      </c>
      <c r="AA662" s="14">
        <v>-8</v>
      </c>
      <c r="AB662" s="14">
        <v>0</v>
      </c>
      <c r="AC662" s="14" t="s">
        <v>53</v>
      </c>
      <c r="AD662" s="14" t="s">
        <v>47</v>
      </c>
      <c r="AE662" s="14">
        <v>12</v>
      </c>
      <c r="AF662" s="14" t="s">
        <v>41</v>
      </c>
      <c r="AG662" s="14" t="s">
        <v>41</v>
      </c>
      <c r="AH662" s="14">
        <v>1</v>
      </c>
      <c r="AK662" s="14">
        <v>318</v>
      </c>
      <c r="AL662" s="14">
        <v>465</v>
      </c>
      <c r="AM662" s="14">
        <v>456</v>
      </c>
      <c r="AQ662" s="14" t="s">
        <v>604</v>
      </c>
      <c r="AR662" s="9" t="s">
        <v>3653</v>
      </c>
      <c r="AS662" s="3">
        <v>148658</v>
      </c>
      <c r="AT662" s="3">
        <v>27883</v>
      </c>
      <c r="AU662" s="13" t="str">
        <f>HYPERLINK(AX662,_xlfn.CONCAT("BR:",D662))</f>
        <v>BR:Saggese,Thomas</v>
      </c>
      <c r="AV662" s="13" t="str">
        <f>HYPERLINK(AY662,_xlfn.CONCAT("BP:",D662))</f>
        <v>BP:Saggese,Thomas</v>
      </c>
      <c r="AW662" s="13" t="str">
        <f>HYPERLINK(AZ662,_xlfn.CONCAT("FG:",D662))</f>
        <v>FG:Saggese,Thomas</v>
      </c>
      <c r="AX662" t="s">
        <v>3652</v>
      </c>
      <c r="AY662" t="s">
        <v>3651</v>
      </c>
      <c r="AZ662" t="s">
        <v>4246</v>
      </c>
    </row>
    <row r="663" spans="1:52" x14ac:dyDescent="0.25">
      <c r="A663" s="8"/>
      <c r="B663" t="s">
        <v>1018</v>
      </c>
      <c r="D663" s="23" t="s">
        <v>1602</v>
      </c>
      <c r="E663" s="14" t="s">
        <v>4528</v>
      </c>
      <c r="F663" s="11">
        <v>35139</v>
      </c>
      <c r="G663" s="24">
        <f>IF(MONTH(F663)&lt;7,2025-YEAR(F663),2025-YEAR(F663)-1)</f>
        <v>29</v>
      </c>
      <c r="H663" s="14">
        <v>27</v>
      </c>
      <c r="I663" s="14">
        <v>25</v>
      </c>
      <c r="J663" s="14">
        <v>2</v>
      </c>
      <c r="K663" s="14">
        <v>55</v>
      </c>
      <c r="L663" s="14">
        <v>0</v>
      </c>
      <c r="M663" s="14">
        <v>26.9</v>
      </c>
      <c r="N663" s="14">
        <v>43</v>
      </c>
      <c r="O663" s="14">
        <v>26.9</v>
      </c>
      <c r="P663" s="14">
        <v>0</v>
      </c>
      <c r="Q663" s="14" t="s">
        <v>38</v>
      </c>
      <c r="R663" s="14">
        <v>4</v>
      </c>
      <c r="S663" s="14">
        <v>0</v>
      </c>
      <c r="T663" s="14">
        <v>7</v>
      </c>
      <c r="U663" s="14">
        <v>10</v>
      </c>
      <c r="V663" s="14">
        <v>31.5</v>
      </c>
      <c r="W663" s="14">
        <v>57.5</v>
      </c>
      <c r="X663" s="14">
        <v>45.3</v>
      </c>
      <c r="Y663" s="14">
        <v>0</v>
      </c>
      <c r="Z663" s="14" t="s">
        <v>38</v>
      </c>
      <c r="AA663" s="14">
        <v>3</v>
      </c>
      <c r="AB663" s="14">
        <v>0</v>
      </c>
      <c r="AC663" s="14" t="s">
        <v>53</v>
      </c>
      <c r="AD663" s="14" t="s">
        <v>47</v>
      </c>
      <c r="AE663" s="14">
        <v>9</v>
      </c>
      <c r="AF663" s="14" t="s">
        <v>40</v>
      </c>
      <c r="AG663" s="14" t="s">
        <v>41</v>
      </c>
      <c r="AH663" s="14">
        <v>2</v>
      </c>
      <c r="AI663" s="14">
        <v>416</v>
      </c>
      <c r="AQ663" s="14" t="s">
        <v>783</v>
      </c>
      <c r="AR663" s="9" t="s">
        <v>2933</v>
      </c>
      <c r="AS663" s="3">
        <v>135620</v>
      </c>
      <c r="AT663" s="3">
        <v>21587</v>
      </c>
      <c r="AU663" s="13" t="str">
        <f>HYPERLINK(AX663,_xlfn.CONCAT("BR:",D663))</f>
        <v>BR:Salazar,Cesar*</v>
      </c>
      <c r="AV663" s="13" t="str">
        <f>HYPERLINK(AY663,_xlfn.CONCAT("BP:",D663))</f>
        <v>BP:Salazar,Cesar*</v>
      </c>
      <c r="AW663" s="13" t="str">
        <f>HYPERLINK(AZ663,_xlfn.CONCAT("FG:",D663))</f>
        <v>FG:Salazar,Cesar*</v>
      </c>
      <c r="AX663" t="s">
        <v>2934</v>
      </c>
      <c r="AY663" t="s">
        <v>2935</v>
      </c>
      <c r="AZ663" t="s">
        <v>4248</v>
      </c>
    </row>
    <row r="664" spans="1:52" x14ac:dyDescent="0.25">
      <c r="A664" s="8"/>
      <c r="D664" s="23" t="s">
        <v>3658</v>
      </c>
      <c r="E664" s="14" t="s">
        <v>4484</v>
      </c>
      <c r="F664" s="11">
        <v>36748</v>
      </c>
      <c r="G664" s="24">
        <f>IF(MONTH(F664)&lt;7,2025-YEAR(F664),2025-YEAR(F664)-1)</f>
        <v>24</v>
      </c>
      <c r="H664" s="14">
        <v>88</v>
      </c>
      <c r="I664" s="14">
        <v>84</v>
      </c>
      <c r="J664" s="14">
        <v>4</v>
      </c>
      <c r="K664" s="14">
        <v>27</v>
      </c>
      <c r="L664" s="14">
        <v>6</v>
      </c>
      <c r="M664" s="14">
        <v>1.3</v>
      </c>
      <c r="N664" s="14">
        <v>9.4</v>
      </c>
      <c r="O664" s="14">
        <v>1.3</v>
      </c>
      <c r="P664" s="14">
        <v>0</v>
      </c>
      <c r="Q664" s="14" t="s">
        <v>38</v>
      </c>
      <c r="R664" s="14">
        <v>0</v>
      </c>
      <c r="S664" s="14">
        <v>18</v>
      </c>
      <c r="T664" s="14">
        <v>36</v>
      </c>
      <c r="U664" s="14">
        <v>0</v>
      </c>
      <c r="V664" s="14">
        <v>8.8000000000000007</v>
      </c>
      <c r="W664" s="14">
        <v>10.8</v>
      </c>
      <c r="X664" s="14">
        <v>10.9</v>
      </c>
      <c r="Y664" s="14">
        <v>0</v>
      </c>
      <c r="Z664" s="14" t="s">
        <v>38</v>
      </c>
      <c r="AA664" s="14">
        <v>-4</v>
      </c>
      <c r="AB664" s="14">
        <v>20</v>
      </c>
      <c r="AC664" s="14" t="s">
        <v>433</v>
      </c>
      <c r="AD664" s="14" t="s">
        <v>40</v>
      </c>
      <c r="AE664" s="14">
        <v>9</v>
      </c>
      <c r="AF664" s="14" t="s">
        <v>57</v>
      </c>
      <c r="AG664" s="14" t="s">
        <v>41</v>
      </c>
      <c r="AH664" s="14">
        <v>2</v>
      </c>
      <c r="AI664" s="14">
        <v>402</v>
      </c>
      <c r="AQ664" s="14" t="s">
        <v>434</v>
      </c>
      <c r="AR664" s="9" t="s">
        <v>3657</v>
      </c>
      <c r="AS664" s="3">
        <v>104025</v>
      </c>
      <c r="AT664" s="3">
        <v>18551</v>
      </c>
      <c r="AU664" s="13" t="str">
        <f>HYPERLINK(AX664,_xlfn.CONCAT("BR:",D664))</f>
        <v>BR:Sanchez,Ali</v>
      </c>
      <c r="AV664" s="13" t="str">
        <f>HYPERLINK(AY664,_xlfn.CONCAT("BP:",D664))</f>
        <v>BP:Sanchez,Ali</v>
      </c>
      <c r="AW664" s="13" t="str">
        <f>HYPERLINK(AZ664,_xlfn.CONCAT("FG:",D664))</f>
        <v>FG:Sanchez,Ali</v>
      </c>
      <c r="AX664" t="s">
        <v>3656</v>
      </c>
      <c r="AY664" t="s">
        <v>3655</v>
      </c>
      <c r="AZ664" t="s">
        <v>4249</v>
      </c>
    </row>
    <row r="665" spans="1:52" x14ac:dyDescent="0.25">
      <c r="A665" s="8"/>
      <c r="D665" s="23" t="s">
        <v>3659</v>
      </c>
      <c r="E665" s="14" t="s">
        <v>369</v>
      </c>
      <c r="F665" s="11">
        <v>34100</v>
      </c>
      <c r="G665" s="24">
        <f>IF(MONTH(F665)&lt;7,2025-YEAR(F665),2025-YEAR(F665)-1)</f>
        <v>32</v>
      </c>
      <c r="H665" s="14">
        <v>92</v>
      </c>
      <c r="I665" s="14">
        <v>83</v>
      </c>
      <c r="J665" s="14">
        <v>9</v>
      </c>
      <c r="K665" s="14">
        <v>45</v>
      </c>
      <c r="L665" s="14">
        <v>18</v>
      </c>
      <c r="M665" s="14">
        <v>16.7</v>
      </c>
      <c r="N665" s="14">
        <v>39.700000000000003</v>
      </c>
      <c r="O665" s="14">
        <v>31.7</v>
      </c>
      <c r="P665" s="14">
        <v>3.1</v>
      </c>
      <c r="Q665" s="14" t="s">
        <v>38</v>
      </c>
      <c r="R665" s="14">
        <v>-6</v>
      </c>
      <c r="S665" s="14">
        <v>10</v>
      </c>
      <c r="T665" s="14">
        <v>58</v>
      </c>
      <c r="U665" s="14">
        <v>11</v>
      </c>
      <c r="V665" s="14">
        <v>11.2</v>
      </c>
      <c r="W665" s="14">
        <v>27.2</v>
      </c>
      <c r="X665" s="14">
        <v>15.3</v>
      </c>
      <c r="Y665" s="14">
        <v>1.1000000000000001</v>
      </c>
      <c r="Z665" s="14">
        <v>1</v>
      </c>
      <c r="AA665" s="14">
        <v>-7</v>
      </c>
      <c r="AB665" s="14">
        <v>13</v>
      </c>
      <c r="AC665" s="14" t="s">
        <v>53</v>
      </c>
      <c r="AD665" s="14" t="s">
        <v>47</v>
      </c>
      <c r="AE665" s="14">
        <v>10</v>
      </c>
      <c r="AF665" s="14" t="s">
        <v>41</v>
      </c>
      <c r="AG665" s="14" t="s">
        <v>41</v>
      </c>
      <c r="AH665" s="14">
        <v>4</v>
      </c>
      <c r="AJ665" s="14">
        <v>413</v>
      </c>
      <c r="AL665" s="14">
        <v>411</v>
      </c>
      <c r="AQ665" s="14" t="s">
        <v>385</v>
      </c>
      <c r="AR665" s="9" t="s">
        <v>3660</v>
      </c>
      <c r="AS665" s="3">
        <v>67574</v>
      </c>
      <c r="AT665" s="3">
        <v>12164</v>
      </c>
      <c r="AU665" s="13" t="str">
        <f>HYPERLINK(AX665,_xlfn.CONCAT("BR:",D665))</f>
        <v>BR:Sano,Miguel</v>
      </c>
      <c r="AV665" s="13" t="str">
        <f>HYPERLINK(AY665,_xlfn.CONCAT("BP:",D665))</f>
        <v>BP:Sano,Miguel</v>
      </c>
      <c r="AW665" s="13" t="str">
        <f>HYPERLINK(AZ665,_xlfn.CONCAT("FG:",D665))</f>
        <v>FG:Sano,Miguel</v>
      </c>
      <c r="AX665" t="s">
        <v>3661</v>
      </c>
      <c r="AY665" t="s">
        <v>3662</v>
      </c>
      <c r="AZ665" t="s">
        <v>4252</v>
      </c>
    </row>
    <row r="666" spans="1:52" x14ac:dyDescent="0.25">
      <c r="A666" s="8"/>
      <c r="B666" t="s">
        <v>1018</v>
      </c>
      <c r="D666" s="23" t="s">
        <v>3666</v>
      </c>
      <c r="E666" s="14" t="s">
        <v>4484</v>
      </c>
      <c r="F666" s="11">
        <v>37502</v>
      </c>
      <c r="G666" s="24">
        <f>IF(MONTH(F666)&lt;7,2025-YEAR(F666),2025-YEAR(F666)-1)</f>
        <v>22</v>
      </c>
      <c r="H666" s="14">
        <v>36</v>
      </c>
      <c r="I666" s="14">
        <v>35</v>
      </c>
      <c r="J666" s="14">
        <v>1</v>
      </c>
      <c r="K666" s="14">
        <v>0</v>
      </c>
      <c r="L666" s="14">
        <v>0</v>
      </c>
      <c r="M666" s="14">
        <v>18.5</v>
      </c>
      <c r="N666" s="14">
        <v>18.5</v>
      </c>
      <c r="O666" s="14">
        <v>18.5</v>
      </c>
      <c r="P666" s="14">
        <v>0</v>
      </c>
      <c r="Q666" s="14" t="s">
        <v>38</v>
      </c>
      <c r="R666" s="14">
        <v>-2</v>
      </c>
      <c r="S666" s="14">
        <v>34</v>
      </c>
      <c r="T666" s="14">
        <v>0</v>
      </c>
      <c r="U666" s="14">
        <v>0</v>
      </c>
      <c r="V666" s="14">
        <v>22.9</v>
      </c>
      <c r="W666" s="14">
        <v>22.9</v>
      </c>
      <c r="X666" s="14">
        <v>43.9</v>
      </c>
      <c r="Y666" s="14">
        <v>0</v>
      </c>
      <c r="Z666" s="14" t="s">
        <v>43</v>
      </c>
      <c r="AA666" s="14">
        <v>0</v>
      </c>
      <c r="AB666" s="14">
        <v>34</v>
      </c>
      <c r="AC666" s="14" t="s">
        <v>53</v>
      </c>
      <c r="AD666" s="14" t="s">
        <v>47</v>
      </c>
      <c r="AE666" s="14">
        <v>14</v>
      </c>
      <c r="AF666" s="14" t="s">
        <v>41</v>
      </c>
      <c r="AG666" s="14" t="s">
        <v>40</v>
      </c>
      <c r="AH666" s="14">
        <v>1</v>
      </c>
      <c r="AK666" s="14">
        <v>413</v>
      </c>
      <c r="AM666" s="14">
        <v>414</v>
      </c>
      <c r="AN666" s="14">
        <v>404</v>
      </c>
      <c r="AO666" s="14">
        <v>404</v>
      </c>
      <c r="AQ666" s="14" t="s">
        <v>797</v>
      </c>
      <c r="AR666" s="9" t="s">
        <v>3664</v>
      </c>
      <c r="AS666" s="3">
        <v>148246</v>
      </c>
      <c r="AT666" s="3">
        <v>28253</v>
      </c>
      <c r="AU666" s="13" t="str">
        <f>HYPERLINK(AX666,_xlfn.CONCAT("BR:",D666))</f>
        <v>BR:Sanoja,Javier</v>
      </c>
      <c r="AV666" s="13" t="str">
        <f>HYPERLINK(AY666,_xlfn.CONCAT("BP:",D666))</f>
        <v>BP:Sanoja,Javier</v>
      </c>
      <c r="AW666" s="13" t="str">
        <f>HYPERLINK(AZ666,_xlfn.CONCAT("FG:",D666))</f>
        <v>FG:Sanoja,Javier</v>
      </c>
      <c r="AX666" t="s">
        <v>3663</v>
      </c>
      <c r="AY666" t="s">
        <v>3665</v>
      </c>
      <c r="AZ666" t="s">
        <v>4253</v>
      </c>
    </row>
    <row r="667" spans="1:52" x14ac:dyDescent="0.25">
      <c r="A667" s="8"/>
      <c r="D667" s="23" t="s">
        <v>3670</v>
      </c>
      <c r="E667" s="14" t="s">
        <v>1042</v>
      </c>
      <c r="F667" s="11">
        <v>35453</v>
      </c>
      <c r="G667" s="24">
        <f>IF(MONTH(F667)&lt;7,2025-YEAR(F667),2025-YEAR(F667)-1)</f>
        <v>28</v>
      </c>
      <c r="H667" s="14">
        <v>218</v>
      </c>
      <c r="I667" s="14">
        <v>193</v>
      </c>
      <c r="J667" s="14">
        <v>25</v>
      </c>
      <c r="K667" s="14">
        <v>52</v>
      </c>
      <c r="L667" s="14">
        <v>5</v>
      </c>
      <c r="M667" s="14">
        <v>10.6</v>
      </c>
      <c r="N667" s="14">
        <v>15.6</v>
      </c>
      <c r="O667" s="14">
        <v>23.7</v>
      </c>
      <c r="P667" s="14">
        <v>2</v>
      </c>
      <c r="Q667" s="14">
        <v>4</v>
      </c>
      <c r="R667" s="14">
        <v>-1</v>
      </c>
      <c r="S667" s="14">
        <v>0</v>
      </c>
      <c r="T667" s="14">
        <v>44</v>
      </c>
      <c r="U667" s="14">
        <v>17</v>
      </c>
      <c r="V667" s="14">
        <v>14.5</v>
      </c>
      <c r="W667" s="14">
        <v>31.6</v>
      </c>
      <c r="X667" s="14">
        <v>24.4</v>
      </c>
      <c r="Y667" s="14">
        <v>0.8</v>
      </c>
      <c r="Z667" s="14">
        <v>1</v>
      </c>
      <c r="AA667" s="14">
        <v>-1</v>
      </c>
      <c r="AB667" s="14">
        <v>0</v>
      </c>
      <c r="AC667" s="14" t="s">
        <v>269</v>
      </c>
      <c r="AD667" s="14" t="s">
        <v>40</v>
      </c>
      <c r="AE667" s="14">
        <v>13</v>
      </c>
      <c r="AF667" s="14" t="s">
        <v>41</v>
      </c>
      <c r="AG667" s="14" t="s">
        <v>40</v>
      </c>
      <c r="AH667" s="14">
        <v>1</v>
      </c>
      <c r="AK667" s="14">
        <v>408</v>
      </c>
      <c r="AL667" s="14">
        <v>314</v>
      </c>
      <c r="AM667" s="14">
        <v>442</v>
      </c>
      <c r="AN667" s="14">
        <v>403</v>
      </c>
      <c r="AO667" s="14">
        <v>403</v>
      </c>
      <c r="AP667" s="14">
        <v>403</v>
      </c>
      <c r="AQ667" s="14" t="s">
        <v>270</v>
      </c>
      <c r="AR667" s="9" t="s">
        <v>3669</v>
      </c>
      <c r="AS667" s="3">
        <v>136273</v>
      </c>
      <c r="AT667" s="3">
        <v>25180</v>
      </c>
      <c r="AU667" s="13" t="str">
        <f>HYPERLINK(AX667,_xlfn.CONCAT("BR:",D667))</f>
        <v>BR:Schneemann,Daniel*</v>
      </c>
      <c r="AV667" s="13" t="str">
        <f>HYPERLINK(AY667,_xlfn.CONCAT("BP:",D667))</f>
        <v>BP:Schneemann,Daniel*</v>
      </c>
      <c r="AW667" s="13" t="str">
        <f>HYPERLINK(AZ667,_xlfn.CONCAT("FG:",D667))</f>
        <v>FG:Schneemann,Daniel*</v>
      </c>
      <c r="AX667" t="s">
        <v>3668</v>
      </c>
      <c r="AY667" t="s">
        <v>3667</v>
      </c>
      <c r="AZ667" t="s">
        <v>4258</v>
      </c>
    </row>
    <row r="668" spans="1:52" x14ac:dyDescent="0.25">
      <c r="A668" s="8"/>
      <c r="D668" s="23" t="s">
        <v>3678</v>
      </c>
      <c r="E668" s="14" t="s">
        <v>4582</v>
      </c>
      <c r="F668" s="11">
        <v>35635</v>
      </c>
      <c r="G668" s="24">
        <f>IF(MONTH(F668)&lt;7,2025-YEAR(F668),2025-YEAR(F668)-1)</f>
        <v>27</v>
      </c>
      <c r="H668" s="14">
        <v>98</v>
      </c>
      <c r="I668" s="14">
        <v>94</v>
      </c>
      <c r="J668" s="14">
        <v>4</v>
      </c>
      <c r="K668" s="14">
        <v>58</v>
      </c>
      <c r="L668" s="14">
        <v>0</v>
      </c>
      <c r="M668" s="14">
        <v>15.7</v>
      </c>
      <c r="N668" s="14">
        <v>15.7</v>
      </c>
      <c r="O668" s="14">
        <v>18.100000000000001</v>
      </c>
      <c r="P668" s="14">
        <v>0.5</v>
      </c>
      <c r="Q668" s="14">
        <v>1</v>
      </c>
      <c r="R668" s="14">
        <v>-9</v>
      </c>
      <c r="S668" s="14">
        <v>0</v>
      </c>
      <c r="T668" s="14">
        <v>36</v>
      </c>
      <c r="U668" s="14">
        <v>0</v>
      </c>
      <c r="V668" s="14">
        <v>22.8</v>
      </c>
      <c r="W668" s="14">
        <v>22.8</v>
      </c>
      <c r="X668" s="14">
        <v>25.6</v>
      </c>
      <c r="Y668" s="14">
        <v>0.5</v>
      </c>
      <c r="Z668" s="14">
        <v>1</v>
      </c>
      <c r="AA668" s="14">
        <v>-9</v>
      </c>
      <c r="AB668" s="14">
        <v>0</v>
      </c>
      <c r="AC668" s="14" t="s">
        <v>291</v>
      </c>
      <c r="AD668" s="14" t="s">
        <v>47</v>
      </c>
      <c r="AE668" s="14">
        <v>13</v>
      </c>
      <c r="AF668" s="14" t="s">
        <v>41</v>
      </c>
      <c r="AG668" s="14" t="s">
        <v>40</v>
      </c>
      <c r="AH668" s="14">
        <v>1</v>
      </c>
      <c r="AK668" s="14">
        <v>412</v>
      </c>
      <c r="AL668" s="14">
        <v>412</v>
      </c>
      <c r="AM668" s="14">
        <v>410</v>
      </c>
      <c r="AQ668" s="14" t="s">
        <v>292</v>
      </c>
      <c r="AR668" s="9" t="s">
        <v>3677</v>
      </c>
      <c r="AS668" s="3">
        <v>136350</v>
      </c>
      <c r="AT668" s="3">
        <v>25524</v>
      </c>
      <c r="AU668" s="13" t="str">
        <f>HYPERLINK(AX668,_xlfn.CONCAT("BR:",D668))</f>
        <v>BR:Schunk,Aaron</v>
      </c>
      <c r="AV668" s="13" t="str">
        <f>HYPERLINK(AY668,_xlfn.CONCAT("BP:",D668))</f>
        <v>BP:Schunk,Aaron</v>
      </c>
      <c r="AW668" s="13" t="str">
        <f>HYPERLINK(AZ668,_xlfn.CONCAT("FG:",D668))</f>
        <v>FG:Schunk,Aaron</v>
      </c>
      <c r="AX668" t="s">
        <v>3676</v>
      </c>
      <c r="AY668" t="s">
        <v>3675</v>
      </c>
      <c r="AZ668" t="s">
        <v>4261</v>
      </c>
    </row>
    <row r="669" spans="1:52" x14ac:dyDescent="0.25">
      <c r="A669" s="8"/>
      <c r="D669" s="23" t="s">
        <v>1614</v>
      </c>
      <c r="E669" s="14" t="s">
        <v>1133</v>
      </c>
      <c r="F669" s="11">
        <v>34879</v>
      </c>
      <c r="G669" s="24">
        <f>IF(MONTH(F669)&lt;7,2025-YEAR(F669),2025-YEAR(F669)-1)</f>
        <v>30</v>
      </c>
      <c r="H669" s="14">
        <v>264</v>
      </c>
      <c r="I669" s="14">
        <v>236</v>
      </c>
      <c r="J669" s="14">
        <v>28</v>
      </c>
      <c r="K669" s="14">
        <v>5</v>
      </c>
      <c r="L669" s="14">
        <v>14</v>
      </c>
      <c r="M669" s="14">
        <v>7.9</v>
      </c>
      <c r="N669" s="14">
        <v>23</v>
      </c>
      <c r="O669" s="14">
        <v>20.8</v>
      </c>
      <c r="P669" s="14">
        <v>3.2</v>
      </c>
      <c r="Q669" s="14" t="s">
        <v>192</v>
      </c>
      <c r="R669" s="14">
        <v>0</v>
      </c>
      <c r="S669" s="14">
        <v>16</v>
      </c>
      <c r="T669" s="14">
        <v>32</v>
      </c>
      <c r="U669" s="14">
        <v>14</v>
      </c>
      <c r="V669" s="14">
        <v>11.8</v>
      </c>
      <c r="W669" s="14">
        <v>26.8</v>
      </c>
      <c r="X669" s="14">
        <v>18.100000000000001</v>
      </c>
      <c r="Y669" s="14">
        <v>0.8</v>
      </c>
      <c r="Z669" s="14">
        <v>1</v>
      </c>
      <c r="AA669" s="14">
        <v>-4</v>
      </c>
      <c r="AB669" s="14">
        <v>16</v>
      </c>
      <c r="AC669" s="14" t="s">
        <v>193</v>
      </c>
      <c r="AD669" s="14" t="s">
        <v>41</v>
      </c>
      <c r="AE669" s="14">
        <v>13</v>
      </c>
      <c r="AF669" s="14" t="s">
        <v>41</v>
      </c>
      <c r="AG669" s="14" t="s">
        <v>41</v>
      </c>
      <c r="AH669" s="14">
        <v>2</v>
      </c>
      <c r="AL669" s="14">
        <v>419</v>
      </c>
      <c r="AP669" s="14">
        <v>404</v>
      </c>
      <c r="AQ669" s="14" t="s">
        <v>194</v>
      </c>
      <c r="AR669" s="9" t="s">
        <v>2966</v>
      </c>
      <c r="AS669" s="3">
        <v>108571</v>
      </c>
      <c r="AT669" s="3">
        <v>19293</v>
      </c>
      <c r="AU669" s="13" t="str">
        <f>HYPERLINK(AX669,_xlfn.CONCAT("BR:",D669))</f>
        <v>BR:Senzel,Nick</v>
      </c>
      <c r="AV669" s="13" t="str">
        <f>HYPERLINK(AY669,_xlfn.CONCAT("BP:",D669))</f>
        <v>BP:Senzel,Nick</v>
      </c>
      <c r="AW669" s="13" t="str">
        <f>HYPERLINK(AZ669,_xlfn.CONCAT("FG:",D669))</f>
        <v>FG:Senzel,Nick</v>
      </c>
      <c r="AX669" t="s">
        <v>2967</v>
      </c>
      <c r="AY669" t="s">
        <v>2968</v>
      </c>
      <c r="AZ669" t="s">
        <v>4265</v>
      </c>
    </row>
    <row r="670" spans="1:52" x14ac:dyDescent="0.25">
      <c r="A670" s="8"/>
      <c r="D670" s="23" t="s">
        <v>1615</v>
      </c>
      <c r="E670" s="14" t="s">
        <v>4554</v>
      </c>
      <c r="F670" s="11">
        <v>34824</v>
      </c>
      <c r="G670" s="24">
        <f>IF(MONTH(F670)&lt;7,2025-YEAR(F670),2025-YEAR(F670)-1)</f>
        <v>30</v>
      </c>
      <c r="H670" s="14">
        <v>68</v>
      </c>
      <c r="I670" s="14">
        <v>63</v>
      </c>
      <c r="J670" s="14">
        <v>5</v>
      </c>
      <c r="K670" s="14">
        <v>52</v>
      </c>
      <c r="L670" s="14">
        <v>8</v>
      </c>
      <c r="M670" s="14">
        <v>0.2</v>
      </c>
      <c r="N670" s="14">
        <v>14.2</v>
      </c>
      <c r="O670" s="14">
        <v>0.4</v>
      </c>
      <c r="P670" s="14">
        <v>0</v>
      </c>
      <c r="Q670" s="14" t="s">
        <v>43</v>
      </c>
      <c r="R670" s="14">
        <v>0</v>
      </c>
      <c r="S670" s="14">
        <v>0</v>
      </c>
      <c r="T670" s="14">
        <v>36</v>
      </c>
      <c r="U670" s="14">
        <v>7</v>
      </c>
      <c r="V670" s="14">
        <v>9.5</v>
      </c>
      <c r="W670" s="14">
        <v>22.5</v>
      </c>
      <c r="X670" s="14">
        <v>19</v>
      </c>
      <c r="Y670" s="14">
        <v>0</v>
      </c>
      <c r="Z670" s="14" t="s">
        <v>43</v>
      </c>
      <c r="AA670" s="14">
        <v>0</v>
      </c>
      <c r="AB670" s="14">
        <v>0</v>
      </c>
      <c r="AC670" s="14" t="s">
        <v>53</v>
      </c>
      <c r="AD670" s="14" t="s">
        <v>47</v>
      </c>
      <c r="AE670" s="14">
        <v>10</v>
      </c>
      <c r="AF670" s="14" t="s">
        <v>41</v>
      </c>
      <c r="AG670" s="14" t="s">
        <v>41</v>
      </c>
      <c r="AH670" s="14">
        <v>2</v>
      </c>
      <c r="AI670" s="14">
        <v>307</v>
      </c>
      <c r="AQ670" s="14" t="s">
        <v>718</v>
      </c>
      <c r="AR670" s="9" t="s">
        <v>2969</v>
      </c>
      <c r="AS670" s="3">
        <v>108578</v>
      </c>
      <c r="AT670" s="3">
        <v>19422</v>
      </c>
      <c r="AU670" s="13" t="str">
        <f>HYPERLINK(AX670,_xlfn.CONCAT("BR:",D670))</f>
        <v>BR:Serven,Brian</v>
      </c>
      <c r="AV670" s="13" t="str">
        <f>HYPERLINK(AY670,_xlfn.CONCAT("BP:",D670))</f>
        <v>BP:Serven,Brian</v>
      </c>
      <c r="AW670" s="13" t="str">
        <f>HYPERLINK(AZ670,_xlfn.CONCAT("FG:",D670))</f>
        <v>FG:Serven,Brian</v>
      </c>
      <c r="AX670" t="s">
        <v>2970</v>
      </c>
      <c r="AY670" t="s">
        <v>2971</v>
      </c>
      <c r="AZ670" t="s">
        <v>4266</v>
      </c>
    </row>
    <row r="671" spans="1:52" x14ac:dyDescent="0.25">
      <c r="A671" s="8"/>
      <c r="D671" s="23" t="s">
        <v>1616</v>
      </c>
      <c r="E671" s="14" t="s">
        <v>1133</v>
      </c>
      <c r="F671" s="11">
        <v>35178</v>
      </c>
      <c r="G671" s="24">
        <f>IF(MONTH(F671)&lt;7,2025-YEAR(F671),2025-YEAR(F671)-1)</f>
        <v>29</v>
      </c>
      <c r="H671" s="14">
        <v>494</v>
      </c>
      <c r="I671" s="14">
        <v>451</v>
      </c>
      <c r="J671" s="14">
        <v>43</v>
      </c>
      <c r="K671" s="14">
        <v>29</v>
      </c>
      <c r="L671" s="14">
        <v>4</v>
      </c>
      <c r="M671" s="14">
        <v>13.9</v>
      </c>
      <c r="N671" s="14">
        <v>20</v>
      </c>
      <c r="O671" s="14">
        <v>21.8</v>
      </c>
      <c r="P671" s="14">
        <v>1.3</v>
      </c>
      <c r="Q671" s="14">
        <v>2</v>
      </c>
      <c r="R671" s="14">
        <v>1</v>
      </c>
      <c r="S671" s="14">
        <v>8</v>
      </c>
      <c r="T671" s="14">
        <v>19</v>
      </c>
      <c r="U671" s="14">
        <v>10</v>
      </c>
      <c r="V671" s="14">
        <v>19.5</v>
      </c>
      <c r="W671" s="14">
        <v>31.5</v>
      </c>
      <c r="X671" s="14">
        <v>28.1</v>
      </c>
      <c r="Y671" s="14">
        <v>0.8</v>
      </c>
      <c r="Z671" s="14">
        <v>0</v>
      </c>
      <c r="AA671" s="14">
        <v>1</v>
      </c>
      <c r="AB671" s="14">
        <v>8</v>
      </c>
      <c r="AC671" s="14" t="s">
        <v>185</v>
      </c>
      <c r="AD671" s="14" t="s">
        <v>47</v>
      </c>
      <c r="AE671" s="14">
        <v>10</v>
      </c>
      <c r="AF671" s="14" t="s">
        <v>41</v>
      </c>
      <c r="AG671" s="14" t="s">
        <v>41</v>
      </c>
      <c r="AH671" s="14">
        <v>1</v>
      </c>
      <c r="AJ671" s="14">
        <v>404</v>
      </c>
      <c r="AP671" s="14">
        <v>504</v>
      </c>
      <c r="AQ671" s="14" t="s">
        <v>186</v>
      </c>
      <c r="AR671" s="9" t="s">
        <v>2972</v>
      </c>
      <c r="AS671" s="3">
        <v>110836</v>
      </c>
      <c r="AT671" s="3">
        <v>19901</v>
      </c>
      <c r="AU671" s="13" t="str">
        <f>HYPERLINK(AX671,_xlfn.CONCAT("BR:",D671))</f>
        <v>BR:Sheets,Gavin*</v>
      </c>
      <c r="AV671" s="13" t="str">
        <f>HYPERLINK(AY671,_xlfn.CONCAT("BP:",D671))</f>
        <v>BP:Sheets,Gavin*</v>
      </c>
      <c r="AW671" s="13" t="str">
        <f>HYPERLINK(AZ671,_xlfn.CONCAT("FG:",D671))</f>
        <v>FG:Sheets,Gavin*</v>
      </c>
      <c r="AX671" t="s">
        <v>2973</v>
      </c>
      <c r="AY671" t="s">
        <v>2974</v>
      </c>
      <c r="AZ671" t="s">
        <v>4268</v>
      </c>
    </row>
    <row r="672" spans="1:52" x14ac:dyDescent="0.25">
      <c r="A672" s="8"/>
      <c r="B672" t="s">
        <v>1018</v>
      </c>
      <c r="D672" s="23" t="s">
        <v>3682</v>
      </c>
      <c r="E672" s="14" t="s">
        <v>1080</v>
      </c>
      <c r="F672" s="11">
        <v>35817</v>
      </c>
      <c r="G672" s="24">
        <f>IF(MONTH(F672)&lt;7,2025-YEAR(F672),2025-YEAR(F672)-1)</f>
        <v>27</v>
      </c>
      <c r="H672" s="14">
        <v>50</v>
      </c>
      <c r="I672" s="14">
        <v>42</v>
      </c>
      <c r="J672" s="14">
        <v>8</v>
      </c>
      <c r="K672" s="14">
        <v>99</v>
      </c>
      <c r="L672" s="14">
        <v>0</v>
      </c>
      <c r="M672" s="14">
        <v>0</v>
      </c>
      <c r="N672" s="14">
        <v>0</v>
      </c>
      <c r="O672" s="14">
        <v>0</v>
      </c>
      <c r="P672" s="14">
        <v>0</v>
      </c>
      <c r="Q672" s="14" t="s">
        <v>43</v>
      </c>
      <c r="R672" s="14">
        <v>0</v>
      </c>
      <c r="S672" s="14">
        <v>8</v>
      </c>
      <c r="T672" s="14">
        <v>35</v>
      </c>
      <c r="U672" s="14">
        <v>25</v>
      </c>
      <c r="V672" s="14">
        <v>15.1</v>
      </c>
      <c r="W672" s="14">
        <v>40.200000000000003</v>
      </c>
      <c r="X672" s="14">
        <v>31.6</v>
      </c>
      <c r="Y672" s="14">
        <v>0.8</v>
      </c>
      <c r="Z672" s="14" t="s">
        <v>84</v>
      </c>
      <c r="AA672" s="14">
        <v>0</v>
      </c>
      <c r="AB672" s="14">
        <v>11</v>
      </c>
      <c r="AC672" s="14" t="s">
        <v>53</v>
      </c>
      <c r="AD672" s="14" t="s">
        <v>47</v>
      </c>
      <c r="AE672" s="14">
        <v>9</v>
      </c>
      <c r="AF672" s="14" t="s">
        <v>41</v>
      </c>
      <c r="AG672" s="14" t="s">
        <v>41</v>
      </c>
      <c r="AH672" s="14">
        <v>1</v>
      </c>
      <c r="AJ672" s="14">
        <v>412</v>
      </c>
      <c r="AQ672" s="14" t="s">
        <v>767</v>
      </c>
      <c r="AR672" s="9" t="s">
        <v>3681</v>
      </c>
      <c r="AS672" s="3">
        <v>136714</v>
      </c>
      <c r="AT672" s="3">
        <v>25425</v>
      </c>
      <c r="AU672" s="13" t="str">
        <f>HYPERLINK(AX672,_xlfn.CONCAT("BR:",D672))</f>
        <v>BR:Shenton,Austin*</v>
      </c>
      <c r="AV672" s="13" t="str">
        <f>HYPERLINK(AY672,_xlfn.CONCAT("BP:",D672))</f>
        <v>BP:Shenton,Austin*</v>
      </c>
      <c r="AW672" s="13" t="str">
        <f>HYPERLINK(AZ672,_xlfn.CONCAT("FG:",D672))</f>
        <v>FG:Shenton,Austin*</v>
      </c>
      <c r="AX672" t="s">
        <v>3680</v>
      </c>
      <c r="AY672" t="s">
        <v>3679</v>
      </c>
      <c r="AZ672" t="s">
        <v>4269</v>
      </c>
    </row>
    <row r="673" spans="1:52" x14ac:dyDescent="0.25">
      <c r="A673" s="8"/>
      <c r="D673" s="23" t="s">
        <v>1617</v>
      </c>
      <c r="E673" s="14" t="s">
        <v>1133</v>
      </c>
      <c r="F673" s="11">
        <v>35753</v>
      </c>
      <c r="G673" s="24">
        <f>IF(MONTH(F673)&lt;7,2025-YEAR(F673),2025-YEAR(F673)-1)</f>
        <v>27</v>
      </c>
      <c r="H673" s="14">
        <v>65</v>
      </c>
      <c r="I673" s="14">
        <v>64</v>
      </c>
      <c r="J673" s="14">
        <v>1</v>
      </c>
      <c r="K673" s="14">
        <v>20</v>
      </c>
      <c r="L673" s="14">
        <v>0</v>
      </c>
      <c r="M673" s="14">
        <v>0</v>
      </c>
      <c r="N673" s="14">
        <v>0</v>
      </c>
      <c r="O673" s="14">
        <v>0</v>
      </c>
      <c r="P673" s="14">
        <v>0</v>
      </c>
      <c r="Q673" s="14" t="s">
        <v>43</v>
      </c>
      <c r="R673" s="14">
        <v>0</v>
      </c>
      <c r="S673" s="14">
        <v>0</v>
      </c>
      <c r="T673" s="14">
        <v>5</v>
      </c>
      <c r="U673" s="14">
        <v>0</v>
      </c>
      <c r="V673" s="14">
        <v>4.8</v>
      </c>
      <c r="W673" s="14">
        <v>4.8</v>
      </c>
      <c r="X673" s="14">
        <v>7.6</v>
      </c>
      <c r="Y673" s="14">
        <v>0.2</v>
      </c>
      <c r="Z673" s="14" t="s">
        <v>84</v>
      </c>
      <c r="AA673" s="14">
        <v>0</v>
      </c>
      <c r="AB673" s="14">
        <v>0</v>
      </c>
      <c r="AC673" s="14" t="s">
        <v>187</v>
      </c>
      <c r="AD673" s="14" t="s">
        <v>25</v>
      </c>
      <c r="AE673" s="14">
        <v>14</v>
      </c>
      <c r="AF673" s="14" t="s">
        <v>41</v>
      </c>
      <c r="AG673" s="14" t="s">
        <v>40</v>
      </c>
      <c r="AH673" s="14">
        <v>1</v>
      </c>
      <c r="AK673" s="14">
        <v>427</v>
      </c>
      <c r="AL673" s="14">
        <v>418</v>
      </c>
      <c r="AM673" s="14">
        <v>442</v>
      </c>
      <c r="AQ673" s="14" t="s">
        <v>188</v>
      </c>
      <c r="AR673" s="9" t="s">
        <v>2975</v>
      </c>
      <c r="AS673" s="3">
        <v>136753</v>
      </c>
      <c r="AT673" s="3">
        <v>25817</v>
      </c>
      <c r="AU673" s="13" t="str">
        <f>HYPERLINK(AX673,_xlfn.CONCAT("BR:",D673))</f>
        <v>BR:Shewmake,Braden*</v>
      </c>
      <c r="AV673" s="13" t="str">
        <f>HYPERLINK(AY673,_xlfn.CONCAT("BP:",D673))</f>
        <v>BP:Shewmake,Braden*</v>
      </c>
      <c r="AW673" s="13" t="str">
        <f>HYPERLINK(AZ673,_xlfn.CONCAT("FG:",D673))</f>
        <v>FG:Shewmake,Braden*</v>
      </c>
      <c r="AX673" t="s">
        <v>2976</v>
      </c>
      <c r="AY673" t="s">
        <v>2977</v>
      </c>
      <c r="AZ673" t="s">
        <v>4270</v>
      </c>
    </row>
    <row r="674" spans="1:52" x14ac:dyDescent="0.25">
      <c r="A674" s="8"/>
      <c r="D674" s="23" t="s">
        <v>1618</v>
      </c>
      <c r="E674" s="14" t="s">
        <v>4489</v>
      </c>
      <c r="F674" s="11">
        <v>34848</v>
      </c>
      <c r="G674" s="24">
        <f>IF(MONTH(F674)&lt;7,2025-YEAR(F674),2025-YEAR(F674)-1)</f>
        <v>30</v>
      </c>
      <c r="H674" s="14">
        <v>84</v>
      </c>
      <c r="I674" s="14">
        <v>70</v>
      </c>
      <c r="J674" s="14">
        <v>14</v>
      </c>
      <c r="K674" s="14">
        <v>47</v>
      </c>
      <c r="L674" s="14">
        <v>25</v>
      </c>
      <c r="M674" s="14">
        <v>0</v>
      </c>
      <c r="N674" s="14">
        <v>28</v>
      </c>
      <c r="O674" s="14">
        <v>0</v>
      </c>
      <c r="P674" s="14">
        <v>0</v>
      </c>
      <c r="Q674" s="14" t="s">
        <v>43</v>
      </c>
      <c r="R674" s="14">
        <v>0</v>
      </c>
      <c r="S674" s="14">
        <v>0</v>
      </c>
      <c r="T674" s="14">
        <v>31</v>
      </c>
      <c r="U674" s="14">
        <v>28</v>
      </c>
      <c r="V674" s="14">
        <v>0</v>
      </c>
      <c r="W674" s="14">
        <v>31</v>
      </c>
      <c r="X674" s="14">
        <v>0</v>
      </c>
      <c r="Y674" s="14">
        <v>0</v>
      </c>
      <c r="Z674" s="14" t="s">
        <v>43</v>
      </c>
      <c r="AA674" s="14">
        <v>0</v>
      </c>
      <c r="AB674" s="14">
        <v>0</v>
      </c>
      <c r="AC674" s="14" t="s">
        <v>86</v>
      </c>
      <c r="AD674" s="14" t="s">
        <v>40</v>
      </c>
      <c r="AE674" s="14">
        <v>14</v>
      </c>
      <c r="AF674" s="14" t="s">
        <v>25</v>
      </c>
      <c r="AG674" s="14" t="s">
        <v>41</v>
      </c>
      <c r="AH674" s="14">
        <v>1</v>
      </c>
      <c r="AK674" s="14">
        <v>371</v>
      </c>
      <c r="AL674" s="14">
        <v>329</v>
      </c>
      <c r="AM674" s="14">
        <v>430</v>
      </c>
      <c r="AQ674" s="14" t="s">
        <v>102</v>
      </c>
      <c r="AR674" s="9" t="s">
        <v>2978</v>
      </c>
      <c r="AS674" s="3">
        <v>108587</v>
      </c>
      <c r="AT674" s="3">
        <v>19562</v>
      </c>
      <c r="AU674" s="13" t="str">
        <f>HYPERLINK(AX674,_xlfn.CONCAT("BR:",D674))</f>
        <v>BR:Short,Zack</v>
      </c>
      <c r="AV674" s="13" t="str">
        <f>HYPERLINK(AY674,_xlfn.CONCAT("BP:",D674))</f>
        <v>BP:Short,Zack</v>
      </c>
      <c r="AW674" s="13" t="str">
        <f>HYPERLINK(AZ674,_xlfn.CONCAT("FG:",D674))</f>
        <v>FG:Short,Zack</v>
      </c>
      <c r="AX674" t="s">
        <v>2979</v>
      </c>
      <c r="AY674" t="s">
        <v>2980</v>
      </c>
      <c r="AZ674" t="s">
        <v>4271</v>
      </c>
    </row>
    <row r="675" spans="1:52" x14ac:dyDescent="0.25">
      <c r="A675" s="8"/>
      <c r="D675" s="23" t="s">
        <v>1622</v>
      </c>
      <c r="E675" s="14" t="s">
        <v>1029</v>
      </c>
      <c r="F675" s="11">
        <v>33951</v>
      </c>
      <c r="G675" s="24">
        <f>IF(MONTH(F675)&lt;7,2025-YEAR(F675),2025-YEAR(F675)-1)</f>
        <v>32</v>
      </c>
      <c r="H675" s="14">
        <v>203</v>
      </c>
      <c r="I675" s="14">
        <v>177</v>
      </c>
      <c r="J675" s="14">
        <v>26</v>
      </c>
      <c r="K675" s="14">
        <v>34</v>
      </c>
      <c r="L675" s="14">
        <v>22</v>
      </c>
      <c r="M675" s="14">
        <v>8.6999999999999993</v>
      </c>
      <c r="N675" s="14">
        <v>35.700000000000003</v>
      </c>
      <c r="O675" s="14">
        <v>16.8</v>
      </c>
      <c r="P675" s="14">
        <v>2.7</v>
      </c>
      <c r="Q675" s="14" t="s">
        <v>38</v>
      </c>
      <c r="R675" s="14">
        <v>5</v>
      </c>
      <c r="S675" s="14">
        <v>15</v>
      </c>
      <c r="T675" s="14">
        <v>45</v>
      </c>
      <c r="U675" s="14">
        <v>12</v>
      </c>
      <c r="V675" s="14">
        <v>12.5</v>
      </c>
      <c r="W675" s="14">
        <v>29.5</v>
      </c>
      <c r="X675" s="14">
        <v>13.7</v>
      </c>
      <c r="Y675" s="14">
        <v>0</v>
      </c>
      <c r="Z675" s="14" t="s">
        <v>38</v>
      </c>
      <c r="AA675" s="14">
        <v>5</v>
      </c>
      <c r="AB675" s="14">
        <v>15</v>
      </c>
      <c r="AC675" s="14" t="s">
        <v>129</v>
      </c>
      <c r="AD675" s="14" t="s">
        <v>40</v>
      </c>
      <c r="AE675" s="14">
        <v>14</v>
      </c>
      <c r="AF675" s="14" t="s">
        <v>40</v>
      </c>
      <c r="AG675" s="14" t="s">
        <v>41</v>
      </c>
      <c r="AH675" s="14">
        <v>2</v>
      </c>
      <c r="AN675" s="14">
        <v>207</v>
      </c>
      <c r="AO675" s="14">
        <v>307</v>
      </c>
      <c r="AP675" s="14">
        <v>207</v>
      </c>
      <c r="AQ675" s="14" t="s">
        <v>130</v>
      </c>
      <c r="AR675" s="9" t="s">
        <v>2990</v>
      </c>
      <c r="AS675" s="3">
        <v>71245</v>
      </c>
      <c r="AT675" s="3">
        <v>16153</v>
      </c>
      <c r="AU675" s="13" t="str">
        <f>HYPERLINK(AX675,_xlfn.CONCAT("BR:",D675))</f>
        <v>BR:Slater,Austin</v>
      </c>
      <c r="AV675" s="13" t="str">
        <f>HYPERLINK(AY675,_xlfn.CONCAT("BP:",D675))</f>
        <v>BP:Slater,Austin</v>
      </c>
      <c r="AW675" s="13" t="str">
        <f>HYPERLINK(AZ675,_xlfn.CONCAT("FG:",D675))</f>
        <v>FG:Slater,Austin</v>
      </c>
      <c r="AX675" t="s">
        <v>2991</v>
      </c>
      <c r="AY675" t="s">
        <v>2992</v>
      </c>
      <c r="AZ675" t="s">
        <v>4275</v>
      </c>
    </row>
    <row r="676" spans="1:52" x14ac:dyDescent="0.25">
      <c r="A676" s="8"/>
      <c r="D676" s="23" t="s">
        <v>1623</v>
      </c>
      <c r="E676" s="14" t="s">
        <v>220</v>
      </c>
      <c r="F676" s="11">
        <v>34865</v>
      </c>
      <c r="G676" s="24">
        <f>IF(MONTH(F676)&lt;7,2025-YEAR(F676),2025-YEAR(F676)-1)</f>
        <v>30</v>
      </c>
      <c r="H676" s="14">
        <v>303</v>
      </c>
      <c r="I676" s="14">
        <v>275</v>
      </c>
      <c r="J676" s="14">
        <v>28</v>
      </c>
      <c r="K676" s="14">
        <v>38</v>
      </c>
      <c r="L676" s="14">
        <v>3</v>
      </c>
      <c r="M676" s="14">
        <v>15.2</v>
      </c>
      <c r="N676" s="14">
        <v>21.2</v>
      </c>
      <c r="O676" s="14">
        <v>31.7</v>
      </c>
      <c r="P676" s="14">
        <v>1.4</v>
      </c>
      <c r="Q676" s="14">
        <v>1</v>
      </c>
      <c r="R676" s="14">
        <v>0</v>
      </c>
      <c r="S676" s="14">
        <v>20</v>
      </c>
      <c r="T676" s="14">
        <v>27</v>
      </c>
      <c r="U676" s="14">
        <v>12</v>
      </c>
      <c r="V676" s="14">
        <v>17.2</v>
      </c>
      <c r="W676" s="14">
        <v>32.200000000000003</v>
      </c>
      <c r="X676" s="14">
        <v>29.2</v>
      </c>
      <c r="Y676" s="14">
        <v>0.8</v>
      </c>
      <c r="Z676" s="14">
        <v>0</v>
      </c>
      <c r="AA676" s="14">
        <v>1</v>
      </c>
      <c r="AB676" s="14">
        <v>16</v>
      </c>
      <c r="AC676" s="14" t="s">
        <v>75</v>
      </c>
      <c r="AD676" s="14" t="s">
        <v>47</v>
      </c>
      <c r="AE676" s="14">
        <v>10</v>
      </c>
      <c r="AF676" s="14" t="s">
        <v>41</v>
      </c>
      <c r="AG676" s="14" t="s">
        <v>41</v>
      </c>
      <c r="AH676" s="14">
        <v>1</v>
      </c>
      <c r="AJ676" s="14">
        <v>316</v>
      </c>
      <c r="AQ676" s="14" t="s">
        <v>242</v>
      </c>
      <c r="AR676" s="9" t="s">
        <v>2993</v>
      </c>
      <c r="AS676" s="3">
        <v>102745</v>
      </c>
      <c r="AT676" s="3">
        <v>15653</v>
      </c>
      <c r="AU676" s="13" t="str">
        <f>HYPERLINK(AX676,_xlfn.CONCAT("BR:",D676))</f>
        <v>BR:Smith,Dominic*</v>
      </c>
      <c r="AV676" s="13" t="str">
        <f>HYPERLINK(AY676,_xlfn.CONCAT("BP:",D676))</f>
        <v>BP:Smith,Dominic*</v>
      </c>
      <c r="AW676" s="13" t="str">
        <f>HYPERLINK(AZ676,_xlfn.CONCAT("FG:",D676))</f>
        <v>FG:Smith,Dominic*</v>
      </c>
      <c r="AX676" t="s">
        <v>2994</v>
      </c>
      <c r="AY676" t="s">
        <v>2995</v>
      </c>
      <c r="AZ676" t="s">
        <v>4276</v>
      </c>
    </row>
    <row r="677" spans="1:52" x14ac:dyDescent="0.25">
      <c r="A677" s="8"/>
      <c r="D677" s="23" t="s">
        <v>3686</v>
      </c>
      <c r="E677" s="14" t="s">
        <v>1022</v>
      </c>
      <c r="F677" s="11">
        <v>35682</v>
      </c>
      <c r="G677" s="24">
        <f>IF(MONTH(F677)&lt;7,2025-YEAR(F677),2025-YEAR(F677)-1)</f>
        <v>27</v>
      </c>
      <c r="H677" s="14">
        <v>84</v>
      </c>
      <c r="I677" s="14">
        <v>77</v>
      </c>
      <c r="J677" s="14">
        <v>7</v>
      </c>
      <c r="K677" s="14">
        <v>35</v>
      </c>
      <c r="L677" s="14">
        <v>15</v>
      </c>
      <c r="M677" s="14">
        <v>19</v>
      </c>
      <c r="N677" s="14">
        <v>34</v>
      </c>
      <c r="O677" s="14">
        <v>25.6</v>
      </c>
      <c r="P677" s="14">
        <v>0</v>
      </c>
      <c r="Q677" s="14" t="s">
        <v>38</v>
      </c>
      <c r="R677" s="14">
        <v>4</v>
      </c>
      <c r="S677" s="14">
        <v>27</v>
      </c>
      <c r="T677" s="14">
        <v>41</v>
      </c>
      <c r="U677" s="14">
        <v>7</v>
      </c>
      <c r="V677" s="14">
        <v>27</v>
      </c>
      <c r="W677" s="14">
        <v>34</v>
      </c>
      <c r="X677" s="14">
        <v>31.6</v>
      </c>
      <c r="Y677" s="14">
        <v>0</v>
      </c>
      <c r="Z677" s="14" t="s">
        <v>38</v>
      </c>
      <c r="AA677" s="14">
        <v>4</v>
      </c>
      <c r="AB677" s="14">
        <v>25</v>
      </c>
      <c r="AC677" s="14" t="s">
        <v>152</v>
      </c>
      <c r="AD677" s="14" t="s">
        <v>25</v>
      </c>
      <c r="AE677" s="14">
        <v>13</v>
      </c>
      <c r="AF677" s="14" t="s">
        <v>41</v>
      </c>
      <c r="AG677" s="14" t="s">
        <v>41</v>
      </c>
      <c r="AH677" s="14">
        <v>1</v>
      </c>
      <c r="AK677" s="14">
        <v>306</v>
      </c>
      <c r="AL677" s="14">
        <v>408</v>
      </c>
      <c r="AM677" s="14">
        <v>428</v>
      </c>
      <c r="AQ677" s="14" t="s">
        <v>153</v>
      </c>
      <c r="AR677" s="9" t="s">
        <v>3685</v>
      </c>
      <c r="AS677" s="3">
        <v>144597</v>
      </c>
      <c r="AT677" s="3">
        <v>25483</v>
      </c>
      <c r="AU677" s="13" t="str">
        <f>HYPERLINK(AX677,_xlfn.CONCAT("BR:",D677))</f>
        <v>BR:Sogard,Nick+</v>
      </c>
      <c r="AV677" s="13" t="str">
        <f>HYPERLINK(AY677,_xlfn.CONCAT("BP:",D677))</f>
        <v>BP:Sogard,Nick+</v>
      </c>
      <c r="AW677" s="13" t="str">
        <f>HYPERLINK(AZ677,_xlfn.CONCAT("FG:",D677))</f>
        <v>FG:Sogard,Nick+</v>
      </c>
      <c r="AX677" t="s">
        <v>3684</v>
      </c>
      <c r="AY677" t="s">
        <v>3683</v>
      </c>
      <c r="AZ677" t="s">
        <v>4281</v>
      </c>
    </row>
    <row r="678" spans="1:52" x14ac:dyDescent="0.25">
      <c r="A678" s="8"/>
      <c r="B678" t="s">
        <v>1018</v>
      </c>
      <c r="D678" s="23" t="s">
        <v>1633</v>
      </c>
      <c r="E678" s="14" t="s">
        <v>1029</v>
      </c>
      <c r="F678" s="11">
        <v>36699</v>
      </c>
      <c r="G678" s="24">
        <f>IF(MONTH(F678)&lt;7,2025-YEAR(F678),2025-YEAR(F678)-1)</f>
        <v>25</v>
      </c>
      <c r="H678" s="14">
        <v>16</v>
      </c>
      <c r="I678" s="14">
        <v>13</v>
      </c>
      <c r="J678" s="14">
        <v>3</v>
      </c>
      <c r="K678" s="14">
        <v>0</v>
      </c>
      <c r="L678" s="14">
        <v>42</v>
      </c>
      <c r="M678" s="14">
        <v>0</v>
      </c>
      <c r="N678" s="14">
        <v>42</v>
      </c>
      <c r="O678" s="14">
        <v>0</v>
      </c>
      <c r="P678" s="14">
        <v>0</v>
      </c>
      <c r="Q678" s="14" t="s">
        <v>43</v>
      </c>
      <c r="R678" s="14">
        <v>0</v>
      </c>
      <c r="S678" s="14">
        <v>0</v>
      </c>
      <c r="T678" s="14">
        <v>20</v>
      </c>
      <c r="U678" s="14">
        <v>30</v>
      </c>
      <c r="V678" s="14">
        <v>17.8</v>
      </c>
      <c r="W678" s="14">
        <v>47.8</v>
      </c>
      <c r="X678" s="14">
        <v>27.3</v>
      </c>
      <c r="Y678" s="14">
        <v>0</v>
      </c>
      <c r="Z678" s="14" t="s">
        <v>38</v>
      </c>
      <c r="AA678" s="14">
        <v>-6</v>
      </c>
      <c r="AB678" s="14">
        <v>0</v>
      </c>
      <c r="AC678" s="14" t="s">
        <v>53</v>
      </c>
      <c r="AD678" s="14" t="s">
        <v>47</v>
      </c>
      <c r="AE678" s="14">
        <v>13</v>
      </c>
      <c r="AF678" s="14" t="s">
        <v>41</v>
      </c>
      <c r="AG678" s="14" t="s">
        <v>40</v>
      </c>
      <c r="AH678" s="14">
        <v>1</v>
      </c>
      <c r="AK678" s="14">
        <v>416</v>
      </c>
      <c r="AL678" s="14">
        <v>437</v>
      </c>
      <c r="AM678" s="14">
        <v>325</v>
      </c>
      <c r="AQ678" s="14" t="s">
        <v>746</v>
      </c>
      <c r="AR678" s="9" t="s">
        <v>3023</v>
      </c>
      <c r="AS678" s="3">
        <v>110877</v>
      </c>
      <c r="AT678" s="3">
        <v>22471</v>
      </c>
      <c r="AU678" s="13" t="str">
        <f>HYPERLINK(AX678,_xlfn.CONCAT("BR:",D678))</f>
        <v>BR:Soto,Livan*</v>
      </c>
      <c r="AV678" s="13" t="str">
        <f>HYPERLINK(AY678,_xlfn.CONCAT("BP:",D678))</f>
        <v>BP:Soto,Livan*</v>
      </c>
      <c r="AW678" s="13" t="str">
        <f>HYPERLINK(AZ678,_xlfn.CONCAT("FG:",D678))</f>
        <v>FG:Soto,Livan*</v>
      </c>
      <c r="AX678" t="s">
        <v>3024</v>
      </c>
      <c r="AY678" t="s">
        <v>3025</v>
      </c>
      <c r="AZ678" t="s">
        <v>4287</v>
      </c>
    </row>
    <row r="679" spans="1:52" x14ac:dyDescent="0.25">
      <c r="A679" s="8"/>
      <c r="D679" s="23" t="s">
        <v>1638</v>
      </c>
      <c r="E679" s="14" t="s">
        <v>369</v>
      </c>
      <c r="F679" s="11">
        <v>35119</v>
      </c>
      <c r="G679" s="24">
        <f>IF(MONTH(F679)&lt;7,2025-YEAR(F679),2025-YEAR(F679)-1)</f>
        <v>29</v>
      </c>
      <c r="H679" s="14">
        <v>120</v>
      </c>
      <c r="I679" s="14">
        <v>110</v>
      </c>
      <c r="J679" s="14">
        <v>10</v>
      </c>
      <c r="K679" s="14">
        <v>9</v>
      </c>
      <c r="L679" s="14">
        <v>0</v>
      </c>
      <c r="M679" s="14">
        <v>23.1</v>
      </c>
      <c r="N679" s="14">
        <v>29.1</v>
      </c>
      <c r="O679" s="14">
        <v>27.3</v>
      </c>
      <c r="P679" s="14">
        <v>0</v>
      </c>
      <c r="Q679" s="14" t="s">
        <v>38</v>
      </c>
      <c r="R679" s="14">
        <v>0</v>
      </c>
      <c r="S679" s="14">
        <v>32</v>
      </c>
      <c r="T679" s="14">
        <v>11</v>
      </c>
      <c r="U679" s="14">
        <v>17</v>
      </c>
      <c r="V679" s="14">
        <v>10.1</v>
      </c>
      <c r="W679" s="14">
        <v>33</v>
      </c>
      <c r="X679" s="14">
        <v>10.7</v>
      </c>
      <c r="Y679" s="14">
        <v>0</v>
      </c>
      <c r="Z679" s="14" t="s">
        <v>38</v>
      </c>
      <c r="AA679" s="14">
        <v>0</v>
      </c>
      <c r="AB679" s="14">
        <v>25</v>
      </c>
      <c r="AC679" s="14" t="s">
        <v>53</v>
      </c>
      <c r="AD679" s="14" t="s">
        <v>47</v>
      </c>
      <c r="AE679" s="14">
        <v>11</v>
      </c>
      <c r="AF679" s="14" t="s">
        <v>40</v>
      </c>
      <c r="AG679" s="14" t="s">
        <v>25</v>
      </c>
      <c r="AH679" s="14">
        <v>5</v>
      </c>
      <c r="AK679" s="14">
        <v>411</v>
      </c>
      <c r="AL679" s="14">
        <v>444</v>
      </c>
      <c r="AQ679" s="14" t="s">
        <v>388</v>
      </c>
      <c r="AR679" s="9" t="s">
        <v>3038</v>
      </c>
      <c r="AS679" s="3">
        <v>137713</v>
      </c>
      <c r="AT679" s="3">
        <v>25353</v>
      </c>
      <c r="AU679" s="13" t="str">
        <f>HYPERLINK(AX679,_xlfn.CONCAT("BR:",D679))</f>
        <v>BR:Stefanic,Michael</v>
      </c>
      <c r="AV679" s="13" t="str">
        <f>HYPERLINK(AY679,_xlfn.CONCAT("BP:",D679))</f>
        <v>BP:Stefanic,Michael</v>
      </c>
      <c r="AW679" s="13" t="str">
        <f>HYPERLINK(AZ679,_xlfn.CONCAT("FG:",D679))</f>
        <v>FG:Stefanic,Michael</v>
      </c>
      <c r="AX679" t="s">
        <v>3039</v>
      </c>
      <c r="AY679" t="s">
        <v>3040</v>
      </c>
      <c r="AZ679" t="s">
        <v>4292</v>
      </c>
    </row>
    <row r="680" spans="1:52" x14ac:dyDescent="0.25">
      <c r="A680" s="8"/>
      <c r="B680" t="s">
        <v>1018</v>
      </c>
      <c r="D680" s="23" t="s">
        <v>1640</v>
      </c>
      <c r="E680" s="14" t="s">
        <v>1067</v>
      </c>
      <c r="F680" s="11">
        <v>35320</v>
      </c>
      <c r="G680" s="24">
        <f>IF(MONTH(F680)&lt;7,2025-YEAR(F680),2025-YEAR(F680)-1)</f>
        <v>28</v>
      </c>
      <c r="H680" s="14">
        <v>27</v>
      </c>
      <c r="I680" s="14">
        <v>24</v>
      </c>
      <c r="J680" s="14">
        <v>3</v>
      </c>
      <c r="K680" s="14">
        <v>77</v>
      </c>
      <c r="L680" s="14">
        <v>0</v>
      </c>
      <c r="M680" s="14">
        <v>0</v>
      </c>
      <c r="N680" s="14">
        <v>0</v>
      </c>
      <c r="O680" s="14">
        <v>0</v>
      </c>
      <c r="P680" s="14">
        <v>0</v>
      </c>
      <c r="Q680" s="14" t="s">
        <v>43</v>
      </c>
      <c r="R680" s="14">
        <v>0</v>
      </c>
      <c r="S680" s="14">
        <v>27</v>
      </c>
      <c r="T680" s="14">
        <v>2</v>
      </c>
      <c r="U680" s="14">
        <v>16</v>
      </c>
      <c r="V680" s="14">
        <v>24.5</v>
      </c>
      <c r="W680" s="14">
        <v>40.5</v>
      </c>
      <c r="X680" s="14">
        <v>45</v>
      </c>
      <c r="Y680" s="14">
        <v>0</v>
      </c>
      <c r="Z680" s="14" t="s">
        <v>38</v>
      </c>
      <c r="AA680" s="14">
        <v>4</v>
      </c>
      <c r="AB680" s="14">
        <v>26</v>
      </c>
      <c r="AC680" s="14" t="s">
        <v>53</v>
      </c>
      <c r="AD680" s="14" t="s">
        <v>47</v>
      </c>
      <c r="AE680" s="14">
        <v>13</v>
      </c>
      <c r="AF680" s="14" t="s">
        <v>40</v>
      </c>
      <c r="AG680" s="14" t="s">
        <v>41</v>
      </c>
      <c r="AH680" s="14">
        <v>1</v>
      </c>
      <c r="AN680" s="14">
        <v>302</v>
      </c>
      <c r="AO680" s="14">
        <v>302</v>
      </c>
      <c r="AP680" s="14">
        <v>302</v>
      </c>
      <c r="AQ680" s="14" t="s">
        <v>815</v>
      </c>
      <c r="AR680" s="9" t="s">
        <v>3044</v>
      </c>
      <c r="AS680" s="3">
        <v>137796</v>
      </c>
      <c r="AT680" s="3">
        <v>22411</v>
      </c>
      <c r="AU680" s="13" t="str">
        <f>HYPERLINK(AX680,_xlfn.CONCAT("BR:",D680))</f>
        <v>BR:Stevenson,Cal*</v>
      </c>
      <c r="AV680" s="13" t="str">
        <f>HYPERLINK(AY680,_xlfn.CONCAT("BP:",D680))</f>
        <v>BP:Stevenson,Cal*</v>
      </c>
      <c r="AW680" s="13" t="str">
        <f>HYPERLINK(AZ680,_xlfn.CONCAT("FG:",D680))</f>
        <v>FG:Stevenson,Cal*</v>
      </c>
      <c r="AX680" t="s">
        <v>3045</v>
      </c>
      <c r="AY680" t="s">
        <v>3046</v>
      </c>
      <c r="AZ680" t="s">
        <v>4294</v>
      </c>
    </row>
    <row r="681" spans="1:52" x14ac:dyDescent="0.25">
      <c r="A681" s="8"/>
      <c r="D681" s="23" t="s">
        <v>1641</v>
      </c>
      <c r="E681" s="14" t="s">
        <v>1113</v>
      </c>
      <c r="F681" s="11">
        <v>34303</v>
      </c>
      <c r="G681" s="24">
        <f>IF(MONTH(F681)&lt;7,2025-YEAR(F681),2025-YEAR(F681)-1)</f>
        <v>31</v>
      </c>
      <c r="H681" s="14">
        <v>189</v>
      </c>
      <c r="I681" s="14">
        <v>158</v>
      </c>
      <c r="J681" s="14">
        <v>31</v>
      </c>
      <c r="K681" s="14">
        <v>45</v>
      </c>
      <c r="L681" s="14">
        <v>22</v>
      </c>
      <c r="M681" s="14">
        <v>0</v>
      </c>
      <c r="N681" s="14">
        <v>27</v>
      </c>
      <c r="O681" s="14">
        <v>0</v>
      </c>
      <c r="P681" s="14">
        <v>0</v>
      </c>
      <c r="Q681" s="14" t="s">
        <v>43</v>
      </c>
      <c r="R681" s="14">
        <v>0</v>
      </c>
      <c r="S681" s="14">
        <v>15</v>
      </c>
      <c r="T681" s="14">
        <v>28</v>
      </c>
      <c r="U681" s="14">
        <v>25</v>
      </c>
      <c r="V681" s="14">
        <v>7.2</v>
      </c>
      <c r="W681" s="14">
        <v>37.200000000000003</v>
      </c>
      <c r="X681" s="14">
        <v>12</v>
      </c>
      <c r="Y681" s="14">
        <v>1.6</v>
      </c>
      <c r="Z681" s="14">
        <v>2</v>
      </c>
      <c r="AA681" s="14">
        <v>-3</v>
      </c>
      <c r="AB681" s="14">
        <v>16</v>
      </c>
      <c r="AC681" s="14" t="s">
        <v>69</v>
      </c>
      <c r="AD681" s="14" t="s">
        <v>47</v>
      </c>
      <c r="AE681" s="14">
        <v>11</v>
      </c>
      <c r="AF681" s="14" t="s">
        <v>41</v>
      </c>
      <c r="AG681" s="14" t="s">
        <v>41</v>
      </c>
      <c r="AH681" s="14">
        <v>1</v>
      </c>
      <c r="AJ681" s="14">
        <v>408</v>
      </c>
      <c r="AN681" s="14">
        <v>404</v>
      </c>
      <c r="AP681" s="14">
        <v>404</v>
      </c>
      <c r="AQ681" s="14" t="s">
        <v>513</v>
      </c>
      <c r="AR681" s="9" t="s">
        <v>3047</v>
      </c>
      <c r="AS681" s="3">
        <v>105440</v>
      </c>
      <c r="AT681" s="3">
        <v>17766</v>
      </c>
      <c r="AU681" s="13" t="str">
        <f>HYPERLINK(AX681,_xlfn.CONCAT("BR:",D681))</f>
        <v>BR:Stewart,D.J.*</v>
      </c>
      <c r="AV681" s="13" t="str">
        <f>HYPERLINK(AY681,_xlfn.CONCAT("BP:",D681))</f>
        <v>BP:Stewart,D.J.*</v>
      </c>
      <c r="AW681" s="13" t="str">
        <f>HYPERLINK(AZ681,_xlfn.CONCAT("FG:",D681))</f>
        <v>FG:Stewart,D.J.*</v>
      </c>
      <c r="AX681" t="s">
        <v>3048</v>
      </c>
      <c r="AY681" t="s">
        <v>3049</v>
      </c>
      <c r="AZ681" t="s">
        <v>4295</v>
      </c>
    </row>
    <row r="682" spans="1:52" x14ac:dyDescent="0.25">
      <c r="A682" s="8"/>
      <c r="D682" s="23" t="s">
        <v>1644</v>
      </c>
      <c r="E682" s="14" t="s">
        <v>4484</v>
      </c>
      <c r="F682" s="11">
        <v>35797</v>
      </c>
      <c r="G682" s="24">
        <f>IF(MONTH(F682)&lt;7,2025-YEAR(F682),2025-YEAR(F682)-1)</f>
        <v>27</v>
      </c>
      <c r="H682" s="14">
        <v>205</v>
      </c>
      <c r="I682" s="14">
        <v>192</v>
      </c>
      <c r="J682" s="14">
        <v>13</v>
      </c>
      <c r="K682" s="14">
        <v>45</v>
      </c>
      <c r="L682" s="14">
        <v>2</v>
      </c>
      <c r="M682" s="14">
        <v>10.7</v>
      </c>
      <c r="N682" s="14">
        <v>15.7</v>
      </c>
      <c r="O682" s="14">
        <v>22.9</v>
      </c>
      <c r="P682" s="14">
        <v>0</v>
      </c>
      <c r="Q682" s="14" t="s">
        <v>43</v>
      </c>
      <c r="R682" s="14">
        <v>0</v>
      </c>
      <c r="S682" s="14">
        <v>5</v>
      </c>
      <c r="T682" s="14">
        <v>53</v>
      </c>
      <c r="U682" s="14">
        <v>4</v>
      </c>
      <c r="V682" s="14">
        <v>14.6</v>
      </c>
      <c r="W682" s="14">
        <v>21.5</v>
      </c>
      <c r="X682" s="14">
        <v>24.7</v>
      </c>
      <c r="Y682" s="14">
        <v>0.5</v>
      </c>
      <c r="Z682" s="14">
        <v>0</v>
      </c>
      <c r="AA682" s="14">
        <v>6</v>
      </c>
      <c r="AB682" s="14">
        <v>5</v>
      </c>
      <c r="AC682" s="14" t="s">
        <v>442</v>
      </c>
      <c r="AD682" s="14" t="s">
        <v>47</v>
      </c>
      <c r="AE682" s="14">
        <v>13</v>
      </c>
      <c r="AF682" s="14" t="s">
        <v>41</v>
      </c>
      <c r="AG682" s="14" t="s">
        <v>41</v>
      </c>
      <c r="AH682" s="14">
        <v>1</v>
      </c>
      <c r="AN682" s="14">
        <v>303</v>
      </c>
      <c r="AO682" s="14">
        <v>403</v>
      </c>
      <c r="AP682" s="14">
        <v>303</v>
      </c>
      <c r="AQ682" s="14" t="s">
        <v>443</v>
      </c>
      <c r="AR682" s="9" t="s">
        <v>3056</v>
      </c>
      <c r="AS682" s="3">
        <v>137926</v>
      </c>
      <c r="AT682" s="3">
        <v>26151</v>
      </c>
      <c r="AU682" s="13" t="str">
        <f>HYPERLINK(AX682,_xlfn.CONCAT("BR:",D682))</f>
        <v>BR:Stowers,Kyle*</v>
      </c>
      <c r="AV682" s="13" t="str">
        <f>HYPERLINK(AY682,_xlfn.CONCAT("BP:",D682))</f>
        <v>BP:Stowers,Kyle*</v>
      </c>
      <c r="AW682" s="13" t="str">
        <f>HYPERLINK(AZ682,_xlfn.CONCAT("FG:",D682))</f>
        <v>FG:Stowers,Kyle*</v>
      </c>
      <c r="AX682" t="s">
        <v>3057</v>
      </c>
      <c r="AY682" t="s">
        <v>3058</v>
      </c>
      <c r="AZ682" t="s">
        <v>4298</v>
      </c>
    </row>
    <row r="683" spans="1:52" x14ac:dyDescent="0.25">
      <c r="A683" s="8"/>
      <c r="B683" t="s">
        <v>1018</v>
      </c>
      <c r="D683" s="23" t="s">
        <v>1645</v>
      </c>
      <c r="E683" s="14" t="s">
        <v>1042</v>
      </c>
      <c r="F683" s="11">
        <v>34624</v>
      </c>
      <c r="G683" s="24">
        <f>IF(MONTH(F683)&lt;7,2025-YEAR(F683),2025-YEAR(F683)-1)</f>
        <v>30</v>
      </c>
      <c r="H683" s="14">
        <v>4</v>
      </c>
      <c r="I683" s="14">
        <v>4</v>
      </c>
      <c r="J683" s="14">
        <v>0</v>
      </c>
      <c r="K683" s="14">
        <v>0</v>
      </c>
      <c r="L683" s="14">
        <v>0</v>
      </c>
      <c r="M683" s="14">
        <v>15</v>
      </c>
      <c r="N683" s="14">
        <v>15</v>
      </c>
      <c r="O683" s="14">
        <v>15</v>
      </c>
      <c r="P683" s="14">
        <v>0</v>
      </c>
      <c r="Q683" s="14" t="s">
        <v>38</v>
      </c>
      <c r="R683" s="14">
        <v>-9</v>
      </c>
      <c r="S683" s="14">
        <v>0</v>
      </c>
      <c r="T683" s="14">
        <v>0</v>
      </c>
      <c r="U683" s="14">
        <v>0</v>
      </c>
      <c r="V683" s="14">
        <v>29.2</v>
      </c>
      <c r="W683" s="14">
        <v>29.2</v>
      </c>
      <c r="X683" s="14">
        <v>29.2</v>
      </c>
      <c r="Y683" s="14">
        <v>0</v>
      </c>
      <c r="Z683" s="14" t="s">
        <v>38</v>
      </c>
      <c r="AA683" s="14">
        <v>-9</v>
      </c>
      <c r="AB683" s="14">
        <v>0</v>
      </c>
      <c r="AC683" s="14" t="s">
        <v>244</v>
      </c>
      <c r="AD683" s="14" t="s">
        <v>40</v>
      </c>
      <c r="AE683" s="14">
        <v>17</v>
      </c>
      <c r="AF683" s="14" t="s">
        <v>40</v>
      </c>
      <c r="AG683" s="14" t="s">
        <v>40</v>
      </c>
      <c r="AH683" s="14">
        <v>1</v>
      </c>
      <c r="AO683" s="14">
        <v>103</v>
      </c>
      <c r="AQ683" s="14" t="s">
        <v>87</v>
      </c>
      <c r="AR683" s="9" t="s">
        <v>3059</v>
      </c>
      <c r="AS683" s="3">
        <v>106969</v>
      </c>
      <c r="AT683" s="3">
        <v>17620</v>
      </c>
      <c r="AU683" s="13" t="str">
        <f>HYPERLINK(AX683,_xlfn.CONCAT("BR:",D683))</f>
        <v>BR:Straw,Myles</v>
      </c>
      <c r="AV683" s="13" t="str">
        <f>HYPERLINK(AY683,_xlfn.CONCAT("BP:",D683))</f>
        <v>BP:Straw,Myles</v>
      </c>
      <c r="AW683" s="13" t="str">
        <f>HYPERLINK(AZ683,_xlfn.CONCAT("FG:",D683))</f>
        <v>FG:Straw,Myles</v>
      </c>
      <c r="AX683" t="s">
        <v>3060</v>
      </c>
      <c r="AY683" t="s">
        <v>3061</v>
      </c>
      <c r="AZ683" t="s">
        <v>4299</v>
      </c>
    </row>
    <row r="684" spans="1:52" x14ac:dyDescent="0.25">
      <c r="A684" s="8"/>
      <c r="D684" s="23" t="s">
        <v>1646</v>
      </c>
      <c r="E684" s="14" t="s">
        <v>1067</v>
      </c>
      <c r="F684" s="11">
        <v>34115</v>
      </c>
      <c r="G684" s="24">
        <f>IF(MONTH(F684)&lt;7,2025-YEAR(F684),2025-YEAR(F684)-1)</f>
        <v>32</v>
      </c>
      <c r="H684" s="14">
        <v>181</v>
      </c>
      <c r="I684" s="14">
        <v>164</v>
      </c>
      <c r="J684" s="14">
        <v>17</v>
      </c>
      <c r="K684" s="14">
        <v>25</v>
      </c>
      <c r="L684" s="14">
        <v>14</v>
      </c>
      <c r="M684" s="14">
        <v>17.399999999999999</v>
      </c>
      <c r="N684" s="14">
        <v>36.4</v>
      </c>
      <c r="O684" s="14">
        <v>17.399999999999999</v>
      </c>
      <c r="P684" s="14">
        <v>0</v>
      </c>
      <c r="Q684" s="14" t="s">
        <v>38</v>
      </c>
      <c r="R684" s="14">
        <v>4</v>
      </c>
      <c r="S684" s="14">
        <v>0</v>
      </c>
      <c r="T684" s="14">
        <v>37</v>
      </c>
      <c r="U684" s="14">
        <v>9</v>
      </c>
      <c r="V684" s="14">
        <v>10.1</v>
      </c>
      <c r="W684" s="14">
        <v>24.1</v>
      </c>
      <c r="X684" s="14">
        <v>18.899999999999999</v>
      </c>
      <c r="Y684" s="14">
        <v>1.8</v>
      </c>
      <c r="Z684" s="14" t="s">
        <v>38</v>
      </c>
      <c r="AA684" s="14">
        <v>5</v>
      </c>
      <c r="AB684" s="14">
        <v>0</v>
      </c>
      <c r="AC684" s="14" t="s">
        <v>152</v>
      </c>
      <c r="AD684" s="14" t="s">
        <v>25</v>
      </c>
      <c r="AE684" s="14">
        <v>14</v>
      </c>
      <c r="AF684" s="14" t="s">
        <v>40</v>
      </c>
      <c r="AG684" s="14" t="s">
        <v>41</v>
      </c>
      <c r="AH684" s="14">
        <v>2</v>
      </c>
      <c r="AI684" s="14">
        <v>301</v>
      </c>
      <c r="AQ684" s="14" t="s">
        <v>559</v>
      </c>
      <c r="AR684" s="9" t="s">
        <v>3062</v>
      </c>
      <c r="AS684" s="3">
        <v>106973</v>
      </c>
      <c r="AT684" s="3">
        <v>18067</v>
      </c>
      <c r="AU684" s="13" t="str">
        <f>HYPERLINK(AX684,_xlfn.CONCAT("BR:",D684))</f>
        <v>BR:Stubbs,Garrett*</v>
      </c>
      <c r="AV684" s="13" t="str">
        <f>HYPERLINK(AY684,_xlfn.CONCAT("BP:",D684))</f>
        <v>BP:Stubbs,Garrett*</v>
      </c>
      <c r="AW684" s="13" t="str">
        <f>HYPERLINK(AZ684,_xlfn.CONCAT("FG:",D684))</f>
        <v>FG:Stubbs,Garrett*</v>
      </c>
      <c r="AX684" t="s">
        <v>3063</v>
      </c>
      <c r="AY684" t="s">
        <v>3064</v>
      </c>
      <c r="AZ684" t="s">
        <v>4300</v>
      </c>
    </row>
    <row r="685" spans="1:52" x14ac:dyDescent="0.25">
      <c r="A685" s="8"/>
      <c r="B685" t="s">
        <v>1018</v>
      </c>
      <c r="D685" s="23" t="s">
        <v>1648</v>
      </c>
      <c r="E685" s="14" t="s">
        <v>1049</v>
      </c>
      <c r="F685" s="11">
        <v>34387</v>
      </c>
      <c r="G685" s="24">
        <f>IF(MONTH(F685)&lt;7,2025-YEAR(F685),2025-YEAR(F685)-1)</f>
        <v>31</v>
      </c>
      <c r="H685" s="14">
        <v>17</v>
      </c>
      <c r="I685" s="14">
        <v>16</v>
      </c>
      <c r="J685" s="14">
        <v>1</v>
      </c>
      <c r="K685" s="14">
        <v>0</v>
      </c>
      <c r="L685" s="14">
        <v>0</v>
      </c>
      <c r="M685" s="14">
        <v>21.9</v>
      </c>
      <c r="N685" s="14">
        <v>21.9</v>
      </c>
      <c r="O685" s="14">
        <v>80</v>
      </c>
      <c r="P685" s="14">
        <v>19.399999999999999</v>
      </c>
      <c r="Q685" s="14">
        <v>8</v>
      </c>
      <c r="R685" s="14">
        <v>0</v>
      </c>
      <c r="S685" s="14">
        <v>0</v>
      </c>
      <c r="T685" s="14">
        <v>42</v>
      </c>
      <c r="U685" s="14">
        <v>7</v>
      </c>
      <c r="V685" s="14">
        <v>5.8</v>
      </c>
      <c r="W685" s="14">
        <v>12.8</v>
      </c>
      <c r="X685" s="14">
        <v>14.8</v>
      </c>
      <c r="Y685" s="14">
        <v>3</v>
      </c>
      <c r="Z685" s="14" t="s">
        <v>73</v>
      </c>
      <c r="AA685" s="14">
        <v>0</v>
      </c>
      <c r="AB685" s="14">
        <v>0</v>
      </c>
      <c r="AC685" s="14" t="s">
        <v>53</v>
      </c>
      <c r="AD685" s="14" t="s">
        <v>47</v>
      </c>
      <c r="AE685" s="14">
        <v>10</v>
      </c>
      <c r="AF685" s="14" t="s">
        <v>41</v>
      </c>
      <c r="AG685" s="14" t="s">
        <v>41</v>
      </c>
      <c r="AH685" s="14">
        <v>2</v>
      </c>
      <c r="AI685" s="14">
        <v>304</v>
      </c>
      <c r="AJ685" s="14">
        <v>525</v>
      </c>
      <c r="AQ685" s="14" t="s">
        <v>824</v>
      </c>
      <c r="AR685" s="9" t="s">
        <v>3068</v>
      </c>
      <c r="AS685" s="3">
        <v>106977</v>
      </c>
      <c r="AT685" s="3">
        <v>18217</v>
      </c>
      <c r="AU685" s="13" t="str">
        <f>HYPERLINK(AX685,_xlfn.CONCAT("BR:",D685))</f>
        <v>BR:Sullivan,Brett*</v>
      </c>
      <c r="AV685" s="13" t="str">
        <f>HYPERLINK(AY685,_xlfn.CONCAT("BP:",D685))</f>
        <v>BP:Sullivan,Brett*</v>
      </c>
      <c r="AW685" s="13" t="str">
        <f>HYPERLINK(AZ685,_xlfn.CONCAT("FG:",D685))</f>
        <v>FG:Sullivan,Brett*</v>
      </c>
      <c r="AX685" t="s">
        <v>3069</v>
      </c>
      <c r="AY685" t="s">
        <v>3070</v>
      </c>
      <c r="AZ685" t="s">
        <v>4302</v>
      </c>
    </row>
    <row r="686" spans="1:52" x14ac:dyDescent="0.25">
      <c r="A686" s="8"/>
      <c r="D686" s="23" t="s">
        <v>1655</v>
      </c>
      <c r="E686" s="14" t="s">
        <v>1148</v>
      </c>
      <c r="F686" s="11">
        <v>33114</v>
      </c>
      <c r="G686" s="24">
        <f>IF(MONTH(F686)&lt;7,2025-YEAR(F686),2025-YEAR(F686)-1)</f>
        <v>34</v>
      </c>
      <c r="H686" s="14">
        <v>241</v>
      </c>
      <c r="I686" s="14">
        <v>213</v>
      </c>
      <c r="J686" s="14">
        <v>28</v>
      </c>
      <c r="K686" s="14">
        <v>43</v>
      </c>
      <c r="L686" s="14">
        <v>21</v>
      </c>
      <c r="M686" s="14">
        <v>6.3</v>
      </c>
      <c r="N686" s="14">
        <v>29.4</v>
      </c>
      <c r="O686" s="14">
        <v>16.100000000000001</v>
      </c>
      <c r="P686" s="14">
        <v>2</v>
      </c>
      <c r="Q686" s="14" t="s">
        <v>38</v>
      </c>
      <c r="R686" s="14">
        <v>4</v>
      </c>
      <c r="S686" s="14">
        <v>15</v>
      </c>
      <c r="T686" s="14">
        <v>42</v>
      </c>
      <c r="U686" s="14">
        <v>14</v>
      </c>
      <c r="V686" s="14">
        <v>13.4</v>
      </c>
      <c r="W686" s="14">
        <v>29.4</v>
      </c>
      <c r="X686" s="14">
        <v>19.100000000000001</v>
      </c>
      <c r="Y686" s="14">
        <v>0.7</v>
      </c>
      <c r="Z686" s="14">
        <v>1</v>
      </c>
      <c r="AA686" s="14">
        <v>5</v>
      </c>
      <c r="AB686" s="14">
        <v>13</v>
      </c>
      <c r="AC686" s="14" t="s">
        <v>417</v>
      </c>
      <c r="AD686" s="14" t="s">
        <v>25</v>
      </c>
      <c r="AE686" s="14">
        <v>14</v>
      </c>
      <c r="AF686" s="14" t="s">
        <v>41</v>
      </c>
      <c r="AG686" s="14" t="s">
        <v>41</v>
      </c>
      <c r="AH686" s="14">
        <v>2</v>
      </c>
      <c r="AK686" s="14">
        <v>412</v>
      </c>
      <c r="AL686" s="14">
        <v>406</v>
      </c>
      <c r="AN686" s="14">
        <v>305</v>
      </c>
      <c r="AO686" s="14">
        <v>405</v>
      </c>
      <c r="AQ686" s="14" t="s">
        <v>418</v>
      </c>
      <c r="AR686" s="9" t="s">
        <v>3089</v>
      </c>
      <c r="AS686" s="3">
        <v>100496</v>
      </c>
      <c r="AT686" s="3">
        <v>13757</v>
      </c>
      <c r="AU686" s="13" t="str">
        <f>HYPERLINK(AX686,_xlfn.CONCAT("BR:",D686))</f>
        <v>BR:Taylor,Chris</v>
      </c>
      <c r="AV686" s="13" t="str">
        <f>HYPERLINK(AY686,_xlfn.CONCAT("BP:",D686))</f>
        <v>BP:Taylor,Chris</v>
      </c>
      <c r="AW686" s="13" t="str">
        <f>HYPERLINK(AZ686,_xlfn.CONCAT("FG:",D686))</f>
        <v>FG:Taylor,Chris</v>
      </c>
      <c r="AX686" t="s">
        <v>3090</v>
      </c>
      <c r="AY686" t="s">
        <v>3091</v>
      </c>
      <c r="AZ686" t="s">
        <v>4310</v>
      </c>
    </row>
    <row r="687" spans="1:52" x14ac:dyDescent="0.25">
      <c r="A687" s="8"/>
      <c r="B687" t="s">
        <v>1018</v>
      </c>
      <c r="D687" s="23" t="s">
        <v>1657</v>
      </c>
      <c r="E687" s="14" t="s">
        <v>647</v>
      </c>
      <c r="F687" s="11">
        <v>35987</v>
      </c>
      <c r="G687" s="24">
        <f>IF(MONTH(F687)&lt;7,2025-YEAR(F687),2025-YEAR(F687)-1)</f>
        <v>26</v>
      </c>
      <c r="H687" s="14">
        <v>5</v>
      </c>
      <c r="I687" s="14">
        <v>5</v>
      </c>
      <c r="J687" s="14">
        <v>0</v>
      </c>
      <c r="K687" s="14">
        <v>24</v>
      </c>
      <c r="L687" s="14">
        <v>0</v>
      </c>
      <c r="M687" s="14">
        <v>32.200000000000003</v>
      </c>
      <c r="N687" s="14">
        <v>32.200000000000003</v>
      </c>
      <c r="O687" s="14">
        <v>32.200000000000003</v>
      </c>
      <c r="P687" s="14">
        <v>0</v>
      </c>
      <c r="Q687" s="14" t="s">
        <v>38</v>
      </c>
      <c r="R687" s="14">
        <v>-9</v>
      </c>
      <c r="S687" s="14">
        <v>0</v>
      </c>
      <c r="T687" s="14">
        <v>6</v>
      </c>
      <c r="U687" s="14">
        <v>0</v>
      </c>
      <c r="V687" s="14">
        <v>45.9</v>
      </c>
      <c r="W687" s="14">
        <v>45.9</v>
      </c>
      <c r="X687" s="14">
        <v>45.9</v>
      </c>
      <c r="Y687" s="14">
        <v>0</v>
      </c>
      <c r="Z687" s="14" t="s">
        <v>38</v>
      </c>
      <c r="AA687" s="14">
        <v>-9</v>
      </c>
      <c r="AB687" s="14">
        <v>0</v>
      </c>
      <c r="AC687" s="14" t="s">
        <v>53</v>
      </c>
      <c r="AD687" s="14" t="s">
        <v>47</v>
      </c>
      <c r="AE687" s="14">
        <v>16</v>
      </c>
      <c r="AF687" s="14" t="s">
        <v>40</v>
      </c>
      <c r="AG687" s="14" t="s">
        <v>41</v>
      </c>
      <c r="AH687" s="14">
        <v>1</v>
      </c>
      <c r="AN687" s="14">
        <v>403</v>
      </c>
      <c r="AQ687" s="14" t="s">
        <v>832</v>
      </c>
      <c r="AR687" s="9" t="s">
        <v>3095</v>
      </c>
      <c r="AS687" s="3">
        <v>108656</v>
      </c>
      <c r="AT687" s="3">
        <v>22274</v>
      </c>
      <c r="AU687" s="13" t="str">
        <f>HYPERLINK(AX687,_xlfn.CONCAT("BR:",D687))</f>
        <v>BR:Taylor,Samad</v>
      </c>
      <c r="AV687" s="13" t="str">
        <f>HYPERLINK(AY687,_xlfn.CONCAT("BP:",D687))</f>
        <v>BP:Taylor,Samad</v>
      </c>
      <c r="AW687" s="13" t="str">
        <f>HYPERLINK(AZ687,_xlfn.CONCAT("FG:",D687))</f>
        <v>FG:Taylor,Samad</v>
      </c>
      <c r="AX687" t="s">
        <v>3096</v>
      </c>
      <c r="AY687" t="s">
        <v>3097</v>
      </c>
      <c r="AZ687" t="s">
        <v>4312</v>
      </c>
    </row>
    <row r="688" spans="1:52" x14ac:dyDescent="0.25">
      <c r="A688" s="8"/>
      <c r="D688" s="23" t="s">
        <v>1659</v>
      </c>
      <c r="E688" s="14" t="s">
        <v>1099</v>
      </c>
      <c r="F688" s="11">
        <v>34774</v>
      </c>
      <c r="G688" s="24">
        <f>IF(MONTH(F688)&lt;7,2025-YEAR(F688),2025-YEAR(F688)-1)</f>
        <v>30</v>
      </c>
      <c r="H688" s="14">
        <v>414</v>
      </c>
      <c r="I688" s="14">
        <v>383</v>
      </c>
      <c r="J688" s="14">
        <v>31</v>
      </c>
      <c r="K688" s="14">
        <v>53</v>
      </c>
      <c r="L688" s="14">
        <v>7</v>
      </c>
      <c r="M688" s="14">
        <v>10.3</v>
      </c>
      <c r="N688" s="14">
        <v>18.3</v>
      </c>
      <c r="O688" s="14">
        <v>15.4</v>
      </c>
      <c r="P688" s="14">
        <v>1.5</v>
      </c>
      <c r="Q688" s="14">
        <v>2</v>
      </c>
      <c r="R688" s="14">
        <v>10</v>
      </c>
      <c r="S688" s="14">
        <v>23</v>
      </c>
      <c r="T688" s="14">
        <v>18</v>
      </c>
      <c r="U688" s="14">
        <v>6</v>
      </c>
      <c r="V688" s="14">
        <v>18.399999999999999</v>
      </c>
      <c r="W688" s="14">
        <v>25.4</v>
      </c>
      <c r="X688" s="14">
        <v>29.2</v>
      </c>
      <c r="Y688" s="14">
        <v>2</v>
      </c>
      <c r="Z688" s="14">
        <v>3</v>
      </c>
      <c r="AA688" s="14">
        <v>10</v>
      </c>
      <c r="AB688" s="14">
        <v>22</v>
      </c>
      <c r="AC688" s="14" t="s">
        <v>69</v>
      </c>
      <c r="AD688" s="14" t="s">
        <v>47</v>
      </c>
      <c r="AE688" s="14">
        <v>8</v>
      </c>
      <c r="AF688" s="14" t="s">
        <v>41</v>
      </c>
      <c r="AG688" s="14" t="s">
        <v>25</v>
      </c>
      <c r="AH688" s="14">
        <v>1</v>
      </c>
      <c r="AJ688" s="14">
        <v>403</v>
      </c>
      <c r="AQ688" s="14" t="s">
        <v>259</v>
      </c>
      <c r="AR688" s="9" t="s">
        <v>3101</v>
      </c>
      <c r="AS688" s="3">
        <v>102764</v>
      </c>
      <c r="AT688" s="3">
        <v>15679</v>
      </c>
      <c r="AU688" s="13" t="str">
        <f>HYPERLINK(AX688,_xlfn.CONCAT("BR:",D688))</f>
        <v>BR:Tellez,Rowdy*</v>
      </c>
      <c r="AV688" s="13" t="str">
        <f>HYPERLINK(AY688,_xlfn.CONCAT("BP:",D688))</f>
        <v>BP:Tellez,Rowdy*</v>
      </c>
      <c r="AW688" s="13" t="str">
        <f>HYPERLINK(AZ688,_xlfn.CONCAT("FG:",D688))</f>
        <v>FG:Tellez,Rowdy*</v>
      </c>
      <c r="AX688" t="s">
        <v>3102</v>
      </c>
      <c r="AY688" t="s">
        <v>3103</v>
      </c>
      <c r="AZ688" t="s">
        <v>4315</v>
      </c>
    </row>
    <row r="689" spans="1:52" x14ac:dyDescent="0.25">
      <c r="A689" s="8"/>
      <c r="D689" s="23" t="s">
        <v>1660</v>
      </c>
      <c r="E689" s="14" t="s">
        <v>1074</v>
      </c>
      <c r="F689" s="11">
        <v>36970</v>
      </c>
      <c r="G689" s="24">
        <f>IF(MONTH(F689)&lt;7,2025-YEAR(F689),2025-YEAR(F689)-1)</f>
        <v>24</v>
      </c>
      <c r="H689" s="14">
        <v>168</v>
      </c>
      <c r="I689" s="14">
        <v>161</v>
      </c>
      <c r="J689" s="14">
        <v>7</v>
      </c>
      <c r="K689" s="14">
        <v>25</v>
      </c>
      <c r="L689" s="14">
        <v>0</v>
      </c>
      <c r="M689" s="14">
        <v>14.9</v>
      </c>
      <c r="N689" s="14">
        <v>14.9</v>
      </c>
      <c r="O689" s="14">
        <v>20.5</v>
      </c>
      <c r="P689" s="14">
        <v>0.4</v>
      </c>
      <c r="Q689" s="14">
        <v>0</v>
      </c>
      <c r="R689" s="14">
        <v>6</v>
      </c>
      <c r="S689" s="14">
        <v>2</v>
      </c>
      <c r="T689" s="14">
        <v>28</v>
      </c>
      <c r="U689" s="14">
        <v>2</v>
      </c>
      <c r="V689" s="14">
        <v>30.9</v>
      </c>
      <c r="W689" s="14">
        <v>32.9</v>
      </c>
      <c r="X689" s="14">
        <v>32.5</v>
      </c>
      <c r="Y689" s="14">
        <v>0.4</v>
      </c>
      <c r="Z689" s="14">
        <v>0</v>
      </c>
      <c r="AA689" s="14">
        <v>6</v>
      </c>
      <c r="AB689" s="14">
        <v>2</v>
      </c>
      <c r="AC689" s="14" t="s">
        <v>514</v>
      </c>
      <c r="AD689" s="14" t="s">
        <v>25</v>
      </c>
      <c r="AE689" s="14">
        <v>13</v>
      </c>
      <c r="AF689" s="14" t="s">
        <v>41</v>
      </c>
      <c r="AG689" s="14" t="s">
        <v>41</v>
      </c>
      <c r="AH689" s="14">
        <v>1</v>
      </c>
      <c r="AK689" s="14">
        <v>412</v>
      </c>
      <c r="AL689" s="14">
        <v>447</v>
      </c>
      <c r="AQ689" s="14" t="s">
        <v>742</v>
      </c>
      <c r="AR689" s="9" t="s">
        <v>3104</v>
      </c>
      <c r="AS689" s="3">
        <v>138565</v>
      </c>
      <c r="AT689" s="3">
        <v>23691</v>
      </c>
      <c r="AU689" s="13" t="str">
        <f>HYPERLINK(AX689,_xlfn.CONCAT("BR:",D689))</f>
        <v>BR:Tena,Jose*</v>
      </c>
      <c r="AV689" s="13" t="str">
        <f>HYPERLINK(AY689,_xlfn.CONCAT("BP:",D689))</f>
        <v>BP:Tena,Jose*</v>
      </c>
      <c r="AW689" s="13" t="str">
        <f>HYPERLINK(AZ689,_xlfn.CONCAT("FG:",D689))</f>
        <v>FG:Tena,Jose*</v>
      </c>
      <c r="AX689" t="s">
        <v>3105</v>
      </c>
      <c r="AY689" t="s">
        <v>3106</v>
      </c>
      <c r="AZ689" t="s">
        <v>4316</v>
      </c>
    </row>
    <row r="690" spans="1:52" x14ac:dyDescent="0.25">
      <c r="A690" s="8"/>
      <c r="B690" t="s">
        <v>1018</v>
      </c>
      <c r="D690" s="23" t="s">
        <v>3694</v>
      </c>
      <c r="E690" s="14" t="s">
        <v>369</v>
      </c>
      <c r="F690" s="11">
        <v>36329</v>
      </c>
      <c r="G690" s="24">
        <f>IF(MONTH(F690)&lt;7,2025-YEAR(F690),2025-YEAR(F690)-1)</f>
        <v>26</v>
      </c>
      <c r="H690" s="14">
        <v>12</v>
      </c>
      <c r="I690" s="14">
        <v>12</v>
      </c>
      <c r="J690" s="14">
        <v>0</v>
      </c>
      <c r="K690" s="14">
        <v>79</v>
      </c>
      <c r="L690" s="14">
        <v>0</v>
      </c>
      <c r="M690" s="14">
        <v>0</v>
      </c>
      <c r="N690" s="14">
        <v>0</v>
      </c>
      <c r="O690" s="14">
        <v>0</v>
      </c>
      <c r="P690" s="14">
        <v>0</v>
      </c>
      <c r="Q690" s="14" t="s">
        <v>43</v>
      </c>
      <c r="R690" s="14">
        <v>0</v>
      </c>
      <c r="S690" s="14">
        <v>0</v>
      </c>
      <c r="T690" s="14">
        <v>58</v>
      </c>
      <c r="U690" s="14">
        <v>0</v>
      </c>
      <c r="V690" s="14">
        <v>0</v>
      </c>
      <c r="W690" s="14">
        <v>0</v>
      </c>
      <c r="X690" s="14">
        <v>0</v>
      </c>
      <c r="Y690" s="14">
        <v>0</v>
      </c>
      <c r="Z690" s="14" t="s">
        <v>43</v>
      </c>
      <c r="AA690" s="14">
        <v>0</v>
      </c>
      <c r="AB690" s="14">
        <v>0</v>
      </c>
      <c r="AC690" s="14" t="s">
        <v>53</v>
      </c>
      <c r="AD690" s="14" t="s">
        <v>47</v>
      </c>
      <c r="AE690" s="14">
        <v>16</v>
      </c>
      <c r="AF690" s="14" t="s">
        <v>41</v>
      </c>
      <c r="AG690" s="14" t="s">
        <v>41</v>
      </c>
      <c r="AH690" s="14">
        <v>2</v>
      </c>
      <c r="AO690" s="14">
        <v>306</v>
      </c>
      <c r="AQ690" s="14" t="s">
        <v>793</v>
      </c>
      <c r="AR690" s="9" t="s">
        <v>3693</v>
      </c>
      <c r="AS690" s="3">
        <v>138572</v>
      </c>
      <c r="AT690" s="3">
        <v>29524</v>
      </c>
      <c r="AU690" s="13" t="str">
        <f>HYPERLINK(AX690,_xlfn.CONCAT("BR:",D690))</f>
        <v>BR:Teodosio,Bryce</v>
      </c>
      <c r="AV690" s="13" t="str">
        <f>HYPERLINK(AY690,_xlfn.CONCAT("BP:",D690))</f>
        <v>BP:Teodosio,Bryce</v>
      </c>
      <c r="AW690" s="13" t="str">
        <f>HYPERLINK(AZ690,_xlfn.CONCAT("FG:",D690))</f>
        <v>FG:Teodosio,Bryce</v>
      </c>
      <c r="AX690" t="s">
        <v>3692</v>
      </c>
      <c r="AY690" t="s">
        <v>3691</v>
      </c>
      <c r="AZ690" t="s">
        <v>4317</v>
      </c>
    </row>
    <row r="691" spans="1:52" x14ac:dyDescent="0.25">
      <c r="A691" s="8"/>
      <c r="B691" t="s">
        <v>1018</v>
      </c>
      <c r="D691" s="23" t="s">
        <v>1664</v>
      </c>
      <c r="E691" s="14" t="s">
        <v>220</v>
      </c>
      <c r="F691" s="11">
        <v>35955</v>
      </c>
      <c r="G691" s="24">
        <f>IF(MONTH(F691)&lt;7,2025-YEAR(F691),2025-YEAR(F691)-1)</f>
        <v>27</v>
      </c>
      <c r="H691" s="14">
        <v>18</v>
      </c>
      <c r="I691" s="14">
        <v>18</v>
      </c>
      <c r="J691" s="14">
        <v>0</v>
      </c>
      <c r="K691" s="14">
        <v>99</v>
      </c>
      <c r="L691" s="14">
        <v>0</v>
      </c>
      <c r="M691" s="14">
        <v>3.6</v>
      </c>
      <c r="N691" s="14">
        <v>3.6</v>
      </c>
      <c r="O691" s="14">
        <v>7.2</v>
      </c>
      <c r="P691" s="14">
        <v>0</v>
      </c>
      <c r="Q691" s="14" t="s">
        <v>43</v>
      </c>
      <c r="R691" s="14">
        <v>0</v>
      </c>
      <c r="S691" s="14">
        <v>4</v>
      </c>
      <c r="T691" s="14">
        <v>103</v>
      </c>
      <c r="U691" s="14">
        <v>0</v>
      </c>
      <c r="V691" s="14">
        <v>0</v>
      </c>
      <c r="W691" s="14">
        <v>0</v>
      </c>
      <c r="X691" s="14">
        <v>0</v>
      </c>
      <c r="Y691" s="14">
        <v>0</v>
      </c>
      <c r="Z691" s="14" t="s">
        <v>43</v>
      </c>
      <c r="AA691" s="14">
        <v>0</v>
      </c>
      <c r="AB691" s="14">
        <v>4</v>
      </c>
      <c r="AC691" s="14" t="s">
        <v>215</v>
      </c>
      <c r="AD691" s="14" t="s">
        <v>57</v>
      </c>
      <c r="AE691" s="14">
        <v>17</v>
      </c>
      <c r="AF691" s="14" t="s">
        <v>41</v>
      </c>
      <c r="AG691" s="14" t="s">
        <v>41</v>
      </c>
      <c r="AH691" s="14">
        <v>1</v>
      </c>
      <c r="AO691" s="14">
        <v>302</v>
      </c>
      <c r="AQ691" s="14" t="s">
        <v>773</v>
      </c>
      <c r="AR691" s="9" t="s">
        <v>3116</v>
      </c>
      <c r="AS691" s="3">
        <v>110935</v>
      </c>
      <c r="AT691" s="3">
        <v>22261</v>
      </c>
      <c r="AU691" s="13" t="str">
        <f>HYPERLINK(AX691,_xlfn.CONCAT("BR:",D691))</f>
        <v>BR:Thompson,Bubba</v>
      </c>
      <c r="AV691" s="13" t="str">
        <f>HYPERLINK(AY691,_xlfn.CONCAT("BP:",D691))</f>
        <v>BP:Thompson,Bubba</v>
      </c>
      <c r="AW691" s="13" t="str">
        <f>HYPERLINK(AZ691,_xlfn.CONCAT("FG:",D691))</f>
        <v>FG:Thompson,Bubba</v>
      </c>
      <c r="AX691" t="s">
        <v>3117</v>
      </c>
      <c r="AY691" t="s">
        <v>3118</v>
      </c>
      <c r="AZ691" t="s">
        <v>4321</v>
      </c>
    </row>
    <row r="692" spans="1:52" x14ac:dyDescent="0.25">
      <c r="A692" s="8"/>
      <c r="D692" s="23" t="s">
        <v>1667</v>
      </c>
      <c r="E692" s="14" t="s">
        <v>4617</v>
      </c>
      <c r="F692" s="11">
        <v>35419</v>
      </c>
      <c r="G692" s="24">
        <f>IF(MONTH(F692)&lt;7,2025-YEAR(F692),2025-YEAR(F692)-1)</f>
        <v>28</v>
      </c>
      <c r="H692" s="14">
        <v>357</v>
      </c>
      <c r="I692" s="14">
        <v>337</v>
      </c>
      <c r="J692" s="14">
        <v>20</v>
      </c>
      <c r="K692" s="14">
        <v>2</v>
      </c>
      <c r="L692" s="14">
        <v>0</v>
      </c>
      <c r="M692" s="14">
        <v>26.8</v>
      </c>
      <c r="N692" s="14">
        <v>29.8</v>
      </c>
      <c r="O692" s="14">
        <v>47.3</v>
      </c>
      <c r="P692" s="14">
        <v>2.8</v>
      </c>
      <c r="Q692" s="14" t="s">
        <v>38</v>
      </c>
      <c r="R692" s="14">
        <v>8</v>
      </c>
      <c r="S692" s="14">
        <v>8</v>
      </c>
      <c r="T692" s="14">
        <v>16</v>
      </c>
      <c r="U692" s="14">
        <v>4</v>
      </c>
      <c r="V692" s="14">
        <v>18.5</v>
      </c>
      <c r="W692" s="14">
        <v>25.5</v>
      </c>
      <c r="X692" s="14">
        <v>23.2</v>
      </c>
      <c r="Y692" s="14">
        <v>0.3</v>
      </c>
      <c r="Z692" s="14">
        <v>0</v>
      </c>
      <c r="AA692" s="14">
        <v>8</v>
      </c>
      <c r="AB692" s="14">
        <v>7</v>
      </c>
      <c r="AC692" s="14" t="s">
        <v>248</v>
      </c>
      <c r="AD692" s="14" t="s">
        <v>40</v>
      </c>
      <c r="AE692" s="14">
        <v>13</v>
      </c>
      <c r="AF692" s="14" t="s">
        <v>41</v>
      </c>
      <c r="AG692" s="14" t="s">
        <v>40</v>
      </c>
      <c r="AH692" s="14">
        <v>2</v>
      </c>
      <c r="AJ692" s="14">
        <v>408</v>
      </c>
      <c r="AK692" s="14">
        <v>405</v>
      </c>
      <c r="AL692" s="14">
        <v>417</v>
      </c>
      <c r="AN692" s="14">
        <v>425</v>
      </c>
      <c r="AQ692" s="14" t="s">
        <v>545</v>
      </c>
      <c r="AR692" s="9" t="s">
        <v>3125</v>
      </c>
      <c r="AS692" s="3">
        <v>109090</v>
      </c>
      <c r="AT692" s="3">
        <v>19844</v>
      </c>
      <c r="AU692" s="13" t="str">
        <f>HYPERLINK(AX692,_xlfn.CONCAT("BR:",D692))</f>
        <v>BR:Toro,Abraham+</v>
      </c>
      <c r="AV692" s="13" t="str">
        <f>HYPERLINK(AY692,_xlfn.CONCAT("BP:",D692))</f>
        <v>BP:Toro,Abraham+</v>
      </c>
      <c r="AW692" s="13" t="str">
        <f>HYPERLINK(AZ692,_xlfn.CONCAT("FG:",D692))</f>
        <v>FG:Toro,Abraham+</v>
      </c>
      <c r="AX692" t="s">
        <v>3126</v>
      </c>
      <c r="AY692" t="s">
        <v>3127</v>
      </c>
      <c r="AZ692" t="s">
        <v>4324</v>
      </c>
    </row>
    <row r="693" spans="1:52" x14ac:dyDescent="0.25">
      <c r="A693" s="8"/>
      <c r="B693" t="s">
        <v>1018</v>
      </c>
      <c r="D693" s="23" t="s">
        <v>1671</v>
      </c>
      <c r="E693" s="14" t="s">
        <v>1092</v>
      </c>
      <c r="F693" s="11">
        <v>35686</v>
      </c>
      <c r="G693" s="24">
        <f>IF(MONTH(F693)&lt;7,2025-YEAR(F693),2025-YEAR(F693)-1)</f>
        <v>27</v>
      </c>
      <c r="H693" s="14">
        <v>8</v>
      </c>
      <c r="I693" s="14">
        <v>7</v>
      </c>
      <c r="J693" s="14">
        <v>1</v>
      </c>
      <c r="K693" s="14">
        <v>0</v>
      </c>
      <c r="L693" s="14">
        <v>43</v>
      </c>
      <c r="M693" s="14">
        <v>0</v>
      </c>
      <c r="N693" s="14">
        <v>43</v>
      </c>
      <c r="O693" s="14">
        <v>0</v>
      </c>
      <c r="P693" s="14">
        <v>0</v>
      </c>
      <c r="Q693" s="14" t="s">
        <v>84</v>
      </c>
      <c r="R693" s="14">
        <v>0</v>
      </c>
      <c r="S693" s="14">
        <v>0</v>
      </c>
      <c r="T693" s="14">
        <v>64</v>
      </c>
      <c r="U693" s="14">
        <v>0</v>
      </c>
      <c r="V693" s="14">
        <v>2.6</v>
      </c>
      <c r="W693" s="14">
        <v>2.6</v>
      </c>
      <c r="X693" s="14">
        <v>2.6</v>
      </c>
      <c r="Y693" s="14">
        <v>0</v>
      </c>
      <c r="Z693" s="14" t="s">
        <v>38</v>
      </c>
      <c r="AA693" s="14">
        <v>0</v>
      </c>
      <c r="AB693" s="14">
        <v>0</v>
      </c>
      <c r="AC693" s="14" t="s">
        <v>53</v>
      </c>
      <c r="AD693" s="14" t="s">
        <v>47</v>
      </c>
      <c r="AE693" s="14">
        <v>14</v>
      </c>
      <c r="AF693" s="14" t="s">
        <v>41</v>
      </c>
      <c r="AG693" s="14" t="s">
        <v>41</v>
      </c>
      <c r="AH693" s="14">
        <v>1</v>
      </c>
      <c r="AN693" s="14">
        <v>303</v>
      </c>
      <c r="AP693" s="14">
        <v>403</v>
      </c>
      <c r="AQ693" s="14" t="s">
        <v>748</v>
      </c>
      <c r="AR693" s="9" t="s">
        <v>3137</v>
      </c>
      <c r="AS693" s="3">
        <v>108682</v>
      </c>
      <c r="AT693" s="3">
        <v>19960</v>
      </c>
      <c r="AU693" s="13" t="str">
        <f>HYPERLINK(AX693,_xlfn.CONCAT("BR:",D693))</f>
        <v>BR:Trammell,Taylor*</v>
      </c>
      <c r="AV693" s="13" t="str">
        <f>HYPERLINK(AY693,_xlfn.CONCAT("BP:",D693))</f>
        <v>BP:Trammell,Taylor*</v>
      </c>
      <c r="AW693" s="13" t="str">
        <f>HYPERLINK(AZ693,_xlfn.CONCAT("FG:",D693))</f>
        <v>FG:Trammell,Taylor*</v>
      </c>
      <c r="AX693" t="s">
        <v>3138</v>
      </c>
      <c r="AY693" t="s">
        <v>3139</v>
      </c>
      <c r="AZ693" t="s">
        <v>4328</v>
      </c>
    </row>
    <row r="694" spans="1:52" x14ac:dyDescent="0.25">
      <c r="A694" s="8"/>
      <c r="D694" s="23" t="s">
        <v>1672</v>
      </c>
      <c r="E694" s="14" t="s">
        <v>4582</v>
      </c>
      <c r="F694" s="11">
        <v>35215</v>
      </c>
      <c r="G694" s="24">
        <f>IF(MONTH(F694)&lt;7,2025-YEAR(F694),2025-YEAR(F694)-1)</f>
        <v>29</v>
      </c>
      <c r="H694" s="14">
        <v>65</v>
      </c>
      <c r="I694" s="14">
        <v>63</v>
      </c>
      <c r="J694" s="14">
        <v>2</v>
      </c>
      <c r="K694" s="14">
        <v>22</v>
      </c>
      <c r="L694" s="14">
        <v>0</v>
      </c>
      <c r="M694" s="14">
        <v>2.5</v>
      </c>
      <c r="N694" s="14">
        <v>5.5</v>
      </c>
      <c r="O694" s="14">
        <v>2.5</v>
      </c>
      <c r="P694" s="14">
        <v>0</v>
      </c>
      <c r="Q694" s="14" t="s">
        <v>43</v>
      </c>
      <c r="R694" s="14">
        <v>0</v>
      </c>
      <c r="S694" s="14">
        <v>24</v>
      </c>
      <c r="T694" s="14">
        <v>24</v>
      </c>
      <c r="U694" s="14">
        <v>0</v>
      </c>
      <c r="V694" s="14">
        <v>1.3</v>
      </c>
      <c r="W694" s="14">
        <v>4.3</v>
      </c>
      <c r="X694" s="14">
        <v>1.3</v>
      </c>
      <c r="Y694" s="14">
        <v>0</v>
      </c>
      <c r="Z694" s="14" t="s">
        <v>38</v>
      </c>
      <c r="AA694" s="14">
        <v>0</v>
      </c>
      <c r="AB694" s="14">
        <v>24</v>
      </c>
      <c r="AC694" s="14" t="s">
        <v>53</v>
      </c>
      <c r="AD694" s="14" t="s">
        <v>47</v>
      </c>
      <c r="AE694" s="14">
        <v>12</v>
      </c>
      <c r="AF694" s="14" t="s">
        <v>41</v>
      </c>
      <c r="AG694" s="14" t="s">
        <v>40</v>
      </c>
      <c r="AH694" s="14">
        <v>1</v>
      </c>
      <c r="AK694" s="14">
        <v>311</v>
      </c>
      <c r="AL694" s="14">
        <v>304</v>
      </c>
      <c r="AM694" s="14">
        <v>330</v>
      </c>
      <c r="AQ694" s="14" t="s">
        <v>297</v>
      </c>
      <c r="AR694" s="9" t="s">
        <v>3140</v>
      </c>
      <c r="AS694" s="3">
        <v>110964</v>
      </c>
      <c r="AT694" s="3">
        <v>20056</v>
      </c>
      <c r="AU694" s="13" t="str">
        <f>HYPERLINK(AX694,_xlfn.CONCAT("BR:",D694))</f>
        <v>BR:Trejo,Alan</v>
      </c>
      <c r="AV694" s="13" t="str">
        <f>HYPERLINK(AY694,_xlfn.CONCAT("BP:",D694))</f>
        <v>BP:Trejo,Alan</v>
      </c>
      <c r="AW694" s="13" t="str">
        <f>HYPERLINK(AZ694,_xlfn.CONCAT("FG:",D694))</f>
        <v>FG:Trejo,Alan</v>
      </c>
      <c r="AX694" t="s">
        <v>3141</v>
      </c>
      <c r="AY694" t="s">
        <v>3142</v>
      </c>
      <c r="AZ694" t="s">
        <v>4329</v>
      </c>
    </row>
    <row r="695" spans="1:52" x14ac:dyDescent="0.25">
      <c r="A695" s="8"/>
      <c r="D695" s="23" t="s">
        <v>1673</v>
      </c>
      <c r="E695" s="14" t="s">
        <v>1092</v>
      </c>
      <c r="F695" s="11">
        <v>33936</v>
      </c>
      <c r="G695" s="24">
        <f>IF(MONTH(F695)&lt;7,2025-YEAR(F695),2025-YEAR(F695)-1)</f>
        <v>32</v>
      </c>
      <c r="H695" s="14">
        <v>229</v>
      </c>
      <c r="I695" s="14">
        <v>209</v>
      </c>
      <c r="J695" s="14">
        <v>20</v>
      </c>
      <c r="K695" s="14">
        <v>10</v>
      </c>
      <c r="L695" s="14">
        <v>14</v>
      </c>
      <c r="M695" s="14">
        <v>10.6</v>
      </c>
      <c r="N695" s="14">
        <v>26.6</v>
      </c>
      <c r="O695" s="14">
        <v>19.600000000000001</v>
      </c>
      <c r="P695" s="14">
        <v>3</v>
      </c>
      <c r="Q695" s="14">
        <v>4</v>
      </c>
      <c r="R695" s="14">
        <v>2</v>
      </c>
      <c r="S695" s="14">
        <v>28</v>
      </c>
      <c r="T695" s="14">
        <v>16</v>
      </c>
      <c r="U695" s="14">
        <v>8</v>
      </c>
      <c r="V695" s="14">
        <v>15</v>
      </c>
      <c r="W695" s="14">
        <v>25</v>
      </c>
      <c r="X695" s="14">
        <v>21</v>
      </c>
      <c r="Y695" s="14">
        <v>2</v>
      </c>
      <c r="Z695" s="14">
        <v>3</v>
      </c>
      <c r="AA695" s="14">
        <v>2</v>
      </c>
      <c r="AB695" s="14">
        <v>30</v>
      </c>
      <c r="AC695" s="14" t="s">
        <v>69</v>
      </c>
      <c r="AD695" s="14" t="s">
        <v>47</v>
      </c>
      <c r="AE695" s="14">
        <v>9</v>
      </c>
      <c r="AF695" s="14" t="s">
        <v>41</v>
      </c>
      <c r="AG695" s="14" t="s">
        <v>40</v>
      </c>
      <c r="AH695" s="14">
        <v>4</v>
      </c>
      <c r="AI695" s="14">
        <v>203</v>
      </c>
      <c r="AQ695" s="14" t="s">
        <v>497</v>
      </c>
      <c r="AR695" s="9" t="s">
        <v>3143</v>
      </c>
      <c r="AS695" s="3">
        <v>101621</v>
      </c>
      <c r="AT695" s="3">
        <v>16725</v>
      </c>
      <c r="AU695" s="13" t="str">
        <f>HYPERLINK(AX695,_xlfn.CONCAT("BR:",D695))</f>
        <v>BR:Trevino,Jose</v>
      </c>
      <c r="AV695" s="13" t="str">
        <f>HYPERLINK(AY695,_xlfn.CONCAT("BP:",D695))</f>
        <v>BP:Trevino,Jose</v>
      </c>
      <c r="AW695" s="13" t="str">
        <f>HYPERLINK(AZ695,_xlfn.CONCAT("FG:",D695))</f>
        <v>FG:Trevino,Jose</v>
      </c>
      <c r="AX695" t="s">
        <v>3144</v>
      </c>
      <c r="AY695" t="s">
        <v>3145</v>
      </c>
      <c r="AZ695" t="s">
        <v>4330</v>
      </c>
    </row>
    <row r="696" spans="1:52" x14ac:dyDescent="0.25">
      <c r="A696" s="8"/>
      <c r="D696" s="23" t="s">
        <v>1675</v>
      </c>
      <c r="E696" s="14" t="s">
        <v>4489</v>
      </c>
      <c r="F696" s="11">
        <v>34779</v>
      </c>
      <c r="G696" s="24">
        <f>IF(MONTH(F696)&lt;7,2025-YEAR(F696),2025-YEAR(F696)-1)</f>
        <v>30</v>
      </c>
      <c r="H696" s="14">
        <v>53</v>
      </c>
      <c r="I696" s="14">
        <v>52</v>
      </c>
      <c r="J696" s="14">
        <v>1</v>
      </c>
      <c r="K696" s="14">
        <v>40</v>
      </c>
      <c r="L696" s="14">
        <v>0</v>
      </c>
      <c r="M696" s="14">
        <v>19.3</v>
      </c>
      <c r="N696" s="14">
        <v>19.3</v>
      </c>
      <c r="O696" s="14">
        <v>34.299999999999997</v>
      </c>
      <c r="P696" s="14">
        <v>0</v>
      </c>
      <c r="Q696" s="14" t="s">
        <v>38</v>
      </c>
      <c r="R696" s="14">
        <v>4</v>
      </c>
      <c r="S696" s="14">
        <v>26</v>
      </c>
      <c r="T696" s="14">
        <v>44</v>
      </c>
      <c r="U696" s="14">
        <v>0</v>
      </c>
      <c r="V696" s="14">
        <v>25.1</v>
      </c>
      <c r="W696" s="14">
        <v>25.1</v>
      </c>
      <c r="X696" s="14">
        <v>45.1</v>
      </c>
      <c r="Y696" s="14">
        <v>0</v>
      </c>
      <c r="Z696" s="14" t="s">
        <v>38</v>
      </c>
      <c r="AA696" s="14">
        <v>4</v>
      </c>
      <c r="AB696" s="14">
        <v>27</v>
      </c>
      <c r="AC696" s="14" t="s">
        <v>53</v>
      </c>
      <c r="AD696" s="14" t="s">
        <v>47</v>
      </c>
      <c r="AE696" s="14">
        <v>9</v>
      </c>
      <c r="AF696" s="14" t="s">
        <v>41</v>
      </c>
      <c r="AG696" s="14" t="s">
        <v>41</v>
      </c>
      <c r="AH696" s="14">
        <v>2</v>
      </c>
      <c r="AI696" s="14">
        <v>303</v>
      </c>
      <c r="AQ696" s="14" t="s">
        <v>104</v>
      </c>
      <c r="AR696" s="9" t="s">
        <v>3149</v>
      </c>
      <c r="AS696" s="3">
        <v>103625</v>
      </c>
      <c r="AT696" s="3">
        <v>16953</v>
      </c>
      <c r="AU696" s="13" t="str">
        <f>HYPERLINK(AX696,_xlfn.CONCAT("BR:",D696))</f>
        <v>BR:Tromp,Chadwick</v>
      </c>
      <c r="AV696" s="13" t="str">
        <f>HYPERLINK(AY696,_xlfn.CONCAT("BP:",D696))</f>
        <v>BP:Tromp,Chadwick</v>
      </c>
      <c r="AW696" s="13" t="str">
        <f>HYPERLINK(AZ696,_xlfn.CONCAT("FG:",D696))</f>
        <v>FG:Tromp,Chadwick</v>
      </c>
      <c r="AX696" t="s">
        <v>3150</v>
      </c>
      <c r="AY696" t="s">
        <v>3151</v>
      </c>
      <c r="AZ696" t="s">
        <v>4332</v>
      </c>
    </row>
    <row r="697" spans="1:52" x14ac:dyDescent="0.25">
      <c r="A697" s="8"/>
      <c r="D697" s="23" t="s">
        <v>1677</v>
      </c>
      <c r="E697" s="14" t="s">
        <v>369</v>
      </c>
      <c r="F697" s="11">
        <v>35249</v>
      </c>
      <c r="G697" s="24">
        <f>IF(MONTH(F697)&lt;7,2025-YEAR(F697),2025-YEAR(F697)-1)</f>
        <v>28</v>
      </c>
      <c r="H697" s="14">
        <v>56</v>
      </c>
      <c r="I697" s="14">
        <v>50</v>
      </c>
      <c r="J697" s="14">
        <v>6</v>
      </c>
      <c r="K697" s="14">
        <v>54</v>
      </c>
      <c r="L697" s="14">
        <v>11</v>
      </c>
      <c r="M697" s="14">
        <v>0</v>
      </c>
      <c r="N697" s="14">
        <v>11</v>
      </c>
      <c r="O697" s="14">
        <v>0</v>
      </c>
      <c r="P697" s="14">
        <v>0</v>
      </c>
      <c r="Q697" s="14" t="s">
        <v>43</v>
      </c>
      <c r="R697" s="14">
        <v>0</v>
      </c>
      <c r="S697" s="14">
        <v>0</v>
      </c>
      <c r="T697" s="14">
        <v>32</v>
      </c>
      <c r="U697" s="14">
        <v>16</v>
      </c>
      <c r="V697" s="14">
        <v>26</v>
      </c>
      <c r="W697" s="14">
        <v>42</v>
      </c>
      <c r="X697" s="14">
        <v>57.5</v>
      </c>
      <c r="Y697" s="14">
        <v>0</v>
      </c>
      <c r="Z697" s="14" t="s">
        <v>43</v>
      </c>
      <c r="AA697" s="14">
        <v>0</v>
      </c>
      <c r="AB697" s="14">
        <v>0</v>
      </c>
      <c r="AC697" s="14" t="s">
        <v>397</v>
      </c>
      <c r="AD697" s="14" t="s">
        <v>25</v>
      </c>
      <c r="AE697" s="14">
        <v>14</v>
      </c>
      <c r="AF697" s="14" t="s">
        <v>41</v>
      </c>
      <c r="AG697" s="14" t="s">
        <v>41</v>
      </c>
      <c r="AH697" s="14">
        <v>1</v>
      </c>
      <c r="AL697" s="14">
        <v>465</v>
      </c>
      <c r="AN697" s="14">
        <v>402</v>
      </c>
      <c r="AQ697" s="14" t="s">
        <v>398</v>
      </c>
      <c r="AR697" s="9" t="s">
        <v>3155</v>
      </c>
      <c r="AS697" s="3">
        <v>104934</v>
      </c>
      <c r="AT697" s="3">
        <v>17326</v>
      </c>
      <c r="AU697" s="13" t="str">
        <f>HYPERLINK(AX697,_xlfn.CONCAT("BR:",D697))</f>
        <v>BR:Tucker,Cole+</v>
      </c>
      <c r="AV697" s="13" t="str">
        <f>HYPERLINK(AY697,_xlfn.CONCAT("BP:",D697))</f>
        <v>BP:Tucker,Cole+</v>
      </c>
      <c r="AW697" s="13" t="str">
        <f>HYPERLINK(AZ697,_xlfn.CONCAT("FG:",D697))</f>
        <v>FG:Tucker,Cole+</v>
      </c>
      <c r="AX697" t="s">
        <v>3156</v>
      </c>
      <c r="AY697" t="s">
        <v>3157</v>
      </c>
      <c r="AZ697" t="s">
        <v>4334</v>
      </c>
    </row>
    <row r="698" spans="1:52" x14ac:dyDescent="0.25">
      <c r="A698" s="8"/>
      <c r="D698" s="23" t="s">
        <v>1682</v>
      </c>
      <c r="E698" s="14" t="s">
        <v>647</v>
      </c>
      <c r="F698" s="11">
        <v>35584</v>
      </c>
      <c r="G698" s="24">
        <f>IF(MONTH(F698)&lt;7,2025-YEAR(F698),2025-YEAR(F698)-1)</f>
        <v>28</v>
      </c>
      <c r="H698" s="14">
        <v>103</v>
      </c>
      <c r="I698" s="14">
        <v>94</v>
      </c>
      <c r="J698" s="14">
        <v>9</v>
      </c>
      <c r="K698" s="14">
        <v>40</v>
      </c>
      <c r="L698" s="14">
        <v>14</v>
      </c>
      <c r="M698" s="14">
        <v>6.4</v>
      </c>
      <c r="N698" s="14">
        <v>32.4</v>
      </c>
      <c r="O698" s="14">
        <v>21.6</v>
      </c>
      <c r="P698" s="14">
        <v>4.4000000000000004</v>
      </c>
      <c r="Q698" s="14" t="s">
        <v>52</v>
      </c>
      <c r="R698" s="14">
        <v>0</v>
      </c>
      <c r="S698" s="14">
        <v>10</v>
      </c>
      <c r="T698" s="14">
        <v>43</v>
      </c>
      <c r="U698" s="14">
        <v>4</v>
      </c>
      <c r="V698" s="14">
        <v>12</v>
      </c>
      <c r="W698" s="14">
        <v>28</v>
      </c>
      <c r="X698" s="14">
        <v>25.8</v>
      </c>
      <c r="Y698" s="14">
        <v>0.9</v>
      </c>
      <c r="Z698" s="14" t="s">
        <v>84</v>
      </c>
      <c r="AA698" s="14">
        <v>0</v>
      </c>
      <c r="AB698" s="14">
        <v>15</v>
      </c>
      <c r="AC698" s="14" t="s">
        <v>53</v>
      </c>
      <c r="AD698" s="14" t="s">
        <v>47</v>
      </c>
      <c r="AE698" s="14">
        <v>10</v>
      </c>
      <c r="AF698" s="14" t="s">
        <v>41</v>
      </c>
      <c r="AG698" s="14" t="s">
        <v>41</v>
      </c>
      <c r="AH698" s="14">
        <v>1</v>
      </c>
      <c r="AL698" s="14">
        <v>434</v>
      </c>
      <c r="AQ698" s="14" t="s">
        <v>665</v>
      </c>
      <c r="AR698" s="9" t="s">
        <v>3170</v>
      </c>
      <c r="AS698" s="3">
        <v>104096</v>
      </c>
      <c r="AT698" s="3">
        <v>16622</v>
      </c>
      <c r="AU698" s="13" t="str">
        <f>HYPERLINK(AX698,_xlfn.CONCAT("BR:",D698))</f>
        <v>BR:Urias,Luis</v>
      </c>
      <c r="AV698" s="13" t="str">
        <f>HYPERLINK(AY698,_xlfn.CONCAT("BP:",D698))</f>
        <v>BP:Urias,Luis</v>
      </c>
      <c r="AW698" s="13" t="str">
        <f>HYPERLINK(AZ698,_xlfn.CONCAT("FG:",D698))</f>
        <v>FG:Urias,Luis</v>
      </c>
      <c r="AX698" t="s">
        <v>3171</v>
      </c>
      <c r="AY698" t="s">
        <v>3172</v>
      </c>
      <c r="AZ698" t="s">
        <v>4339</v>
      </c>
    </row>
    <row r="699" spans="1:52" x14ac:dyDescent="0.25">
      <c r="A699" s="8"/>
      <c r="D699" s="23" t="s">
        <v>1685</v>
      </c>
      <c r="E699" s="14" t="s">
        <v>1022</v>
      </c>
      <c r="F699" s="11">
        <v>36157</v>
      </c>
      <c r="G699" s="24">
        <f>IF(MONTH(F699)&lt;7,2025-YEAR(F699),2025-YEAR(F699)-1)</f>
        <v>26</v>
      </c>
      <c r="H699" s="14">
        <v>218</v>
      </c>
      <c r="I699" s="14">
        <v>201</v>
      </c>
      <c r="J699" s="14">
        <v>17</v>
      </c>
      <c r="K699" s="14">
        <v>23</v>
      </c>
      <c r="L699" s="14">
        <v>10</v>
      </c>
      <c r="M699" s="14">
        <v>0</v>
      </c>
      <c r="N699" s="14">
        <v>10</v>
      </c>
      <c r="O699" s="14">
        <v>0</v>
      </c>
      <c r="P699" s="14">
        <v>0</v>
      </c>
      <c r="Q699" s="14" t="s">
        <v>43</v>
      </c>
      <c r="R699" s="14">
        <v>0</v>
      </c>
      <c r="S699" s="14">
        <v>15</v>
      </c>
      <c r="T699" s="14">
        <v>28</v>
      </c>
      <c r="U699" s="14">
        <v>7</v>
      </c>
      <c r="V699" s="14">
        <v>18.3</v>
      </c>
      <c r="W699" s="14">
        <v>25.3</v>
      </c>
      <c r="X699" s="14">
        <v>33</v>
      </c>
      <c r="Y699" s="14">
        <v>2.2000000000000002</v>
      </c>
      <c r="Z699" s="14">
        <v>4</v>
      </c>
      <c r="AA699" s="14">
        <v>-6</v>
      </c>
      <c r="AB699" s="14">
        <v>15</v>
      </c>
      <c r="AC699" s="14" t="s">
        <v>156</v>
      </c>
      <c r="AD699" s="14" t="s">
        <v>47</v>
      </c>
      <c r="AE699" s="14">
        <v>12</v>
      </c>
      <c r="AF699" s="14" t="s">
        <v>41</v>
      </c>
      <c r="AG699" s="14" t="s">
        <v>40</v>
      </c>
      <c r="AH699" s="14">
        <v>1</v>
      </c>
      <c r="AK699" s="14">
        <v>419</v>
      </c>
      <c r="AL699" s="14">
        <v>435</v>
      </c>
      <c r="AN699" s="14">
        <v>408</v>
      </c>
      <c r="AQ699" s="14" t="s">
        <v>157</v>
      </c>
      <c r="AR699" s="9" t="s">
        <v>3179</v>
      </c>
      <c r="AS699" s="3">
        <v>108701</v>
      </c>
      <c r="AT699" s="3">
        <v>21716</v>
      </c>
      <c r="AU699" s="13" t="str">
        <f>HYPERLINK(AX699,_xlfn.CONCAT("BR:",D699))</f>
        <v>BR:Valdez,Enmanuel*</v>
      </c>
      <c r="AV699" s="13" t="str">
        <f>HYPERLINK(AY699,_xlfn.CONCAT("BP:",D699))</f>
        <v>BP:Valdez,Enmanuel*</v>
      </c>
      <c r="AW699" s="13" t="str">
        <f>HYPERLINK(AZ699,_xlfn.CONCAT("FG:",D699))</f>
        <v>FG:Valdez,Enmanuel*</v>
      </c>
      <c r="AX699" t="s">
        <v>3180</v>
      </c>
      <c r="AY699" t="s">
        <v>3181</v>
      </c>
      <c r="AZ699" t="s">
        <v>4342</v>
      </c>
    </row>
    <row r="700" spans="1:52" x14ac:dyDescent="0.25">
      <c r="A700" s="8"/>
      <c r="D700" s="23" t="s">
        <v>1686</v>
      </c>
      <c r="E700" s="14" t="s">
        <v>1074</v>
      </c>
      <c r="F700" s="11">
        <v>33435</v>
      </c>
      <c r="G700" s="24">
        <f>IF(MONTH(F700)&lt;7,2025-YEAR(F700),2025-YEAR(F700)-1)</f>
        <v>33</v>
      </c>
      <c r="H700" s="14">
        <v>291</v>
      </c>
      <c r="I700" s="14">
        <v>272</v>
      </c>
      <c r="J700" s="14">
        <v>19</v>
      </c>
      <c r="K700" s="14">
        <v>0</v>
      </c>
      <c r="L700" s="14">
        <v>1</v>
      </c>
      <c r="M700" s="14">
        <v>25.4</v>
      </c>
      <c r="N700" s="14">
        <v>28.4</v>
      </c>
      <c r="O700" s="14">
        <v>37</v>
      </c>
      <c r="P700" s="14">
        <v>0</v>
      </c>
      <c r="Q700" s="14" t="s">
        <v>38</v>
      </c>
      <c r="R700" s="14">
        <v>8</v>
      </c>
      <c r="S700" s="14">
        <v>25</v>
      </c>
      <c r="T700" s="14">
        <v>0</v>
      </c>
      <c r="U700" s="14">
        <v>7</v>
      </c>
      <c r="V700" s="14">
        <v>17.5</v>
      </c>
      <c r="W700" s="14">
        <v>26.5</v>
      </c>
      <c r="X700" s="14">
        <v>24.4</v>
      </c>
      <c r="Y700" s="14">
        <v>1.5</v>
      </c>
      <c r="Z700" s="14" t="s">
        <v>38</v>
      </c>
      <c r="AA700" s="14">
        <v>8</v>
      </c>
      <c r="AB700" s="14">
        <v>23</v>
      </c>
      <c r="AC700" s="14" t="s">
        <v>736</v>
      </c>
      <c r="AD700" s="14" t="s">
        <v>25</v>
      </c>
      <c r="AE700" s="14">
        <v>13</v>
      </c>
      <c r="AF700" s="14" t="s">
        <v>40</v>
      </c>
      <c r="AG700" s="14" t="s">
        <v>25</v>
      </c>
      <c r="AH700" s="14">
        <v>1</v>
      </c>
      <c r="AJ700" s="14">
        <v>425</v>
      </c>
      <c r="AK700" s="14">
        <v>303</v>
      </c>
      <c r="AL700" s="14">
        <v>219</v>
      </c>
      <c r="AM700" s="14">
        <v>427</v>
      </c>
      <c r="AN700" s="14">
        <v>518</v>
      </c>
      <c r="AQ700" s="14" t="s">
        <v>737</v>
      </c>
      <c r="AR700" s="9" t="s">
        <v>3182</v>
      </c>
      <c r="AS700" s="3">
        <v>60095</v>
      </c>
      <c r="AT700" s="3">
        <v>13324</v>
      </c>
      <c r="AU700" s="13" t="str">
        <f>HYPERLINK(AX700,_xlfn.CONCAT("BR:",D700))</f>
        <v>BR:Vargas,Ildemaro+</v>
      </c>
      <c r="AV700" s="13" t="str">
        <f>HYPERLINK(AY700,_xlfn.CONCAT("BP:",D700))</f>
        <v>BP:Vargas,Ildemaro+</v>
      </c>
      <c r="AW700" s="13" t="str">
        <f>HYPERLINK(AZ700,_xlfn.CONCAT("FG:",D700))</f>
        <v>FG:Vargas,Ildemaro+</v>
      </c>
      <c r="AX700" t="s">
        <v>3183</v>
      </c>
      <c r="AY700" t="s">
        <v>3184</v>
      </c>
      <c r="AZ700" t="s">
        <v>4343</v>
      </c>
    </row>
    <row r="701" spans="1:52" x14ac:dyDescent="0.25">
      <c r="A701" s="8"/>
      <c r="D701" s="23" t="s">
        <v>1687</v>
      </c>
      <c r="E701" s="14" t="s">
        <v>1133</v>
      </c>
      <c r="F701" s="11">
        <v>36481</v>
      </c>
      <c r="G701" s="24">
        <f>IF(MONTH(F701)&lt;7,2025-YEAR(F701),2025-YEAR(F701)-1)</f>
        <v>25</v>
      </c>
      <c r="H701" s="14">
        <v>231</v>
      </c>
      <c r="I701" s="14">
        <v>206</v>
      </c>
      <c r="J701" s="14">
        <v>25</v>
      </c>
      <c r="K701" s="14">
        <v>10</v>
      </c>
      <c r="L701" s="14">
        <v>12</v>
      </c>
      <c r="M701" s="14">
        <v>2.4</v>
      </c>
      <c r="N701" s="14">
        <v>17.399999999999999</v>
      </c>
      <c r="O701" s="14">
        <v>6.1</v>
      </c>
      <c r="P701" s="14">
        <v>0.8</v>
      </c>
      <c r="Q701" s="14" t="s">
        <v>176</v>
      </c>
      <c r="R701" s="14">
        <v>0</v>
      </c>
      <c r="S701" s="14">
        <v>13</v>
      </c>
      <c r="T701" s="14">
        <v>38</v>
      </c>
      <c r="U701" s="14">
        <v>17</v>
      </c>
      <c r="V701" s="14">
        <v>3.3</v>
      </c>
      <c r="W701" s="14">
        <v>23.4</v>
      </c>
      <c r="X701" s="14">
        <v>7.3</v>
      </c>
      <c r="Y701" s="14">
        <v>0.9</v>
      </c>
      <c r="Z701" s="14" t="s">
        <v>176</v>
      </c>
      <c r="AA701" s="14">
        <v>0</v>
      </c>
      <c r="AB701" s="14">
        <v>13</v>
      </c>
      <c r="AC701" s="14" t="s">
        <v>195</v>
      </c>
      <c r="AD701" s="14" t="s">
        <v>40</v>
      </c>
      <c r="AE701" s="14">
        <v>13</v>
      </c>
      <c r="AF701" s="14" t="s">
        <v>41</v>
      </c>
      <c r="AG701" s="14" t="s">
        <v>41</v>
      </c>
      <c r="AH701" s="14">
        <v>1</v>
      </c>
      <c r="AL701" s="14">
        <v>418</v>
      </c>
      <c r="AN701" s="14">
        <v>509</v>
      </c>
      <c r="AQ701" s="14" t="s">
        <v>196</v>
      </c>
      <c r="AR701" s="9" t="s">
        <v>3185</v>
      </c>
      <c r="AS701" s="3">
        <v>139705</v>
      </c>
      <c r="AT701" s="3">
        <v>20178</v>
      </c>
      <c r="AU701" s="13" t="str">
        <f>HYPERLINK(AX701,_xlfn.CONCAT("BR:",D701))</f>
        <v>BR:Vargas,Miguel</v>
      </c>
      <c r="AV701" s="13" t="str">
        <f>HYPERLINK(AY701,_xlfn.CONCAT("BP:",D701))</f>
        <v>BP:Vargas,Miguel</v>
      </c>
      <c r="AW701" s="13" t="str">
        <f>HYPERLINK(AZ701,_xlfn.CONCAT("FG:",D701))</f>
        <v>FG:Vargas,Miguel</v>
      </c>
      <c r="AX701" t="s">
        <v>3186</v>
      </c>
      <c r="AY701" t="s">
        <v>3187</v>
      </c>
      <c r="AZ701" t="s">
        <v>4344</v>
      </c>
    </row>
    <row r="702" spans="1:52" x14ac:dyDescent="0.25">
      <c r="A702" s="8"/>
      <c r="B702" t="s">
        <v>1018</v>
      </c>
      <c r="D702" s="23" t="s">
        <v>3698</v>
      </c>
      <c r="E702" s="14" t="s">
        <v>1035</v>
      </c>
      <c r="F702" s="11">
        <v>36443</v>
      </c>
      <c r="G702" s="24">
        <f>IF(MONTH(F702)&lt;7,2025-YEAR(F702),2025-YEAR(F702)-1)</f>
        <v>25</v>
      </c>
      <c r="H702" s="14">
        <v>12</v>
      </c>
      <c r="I702" s="14">
        <v>12</v>
      </c>
      <c r="J702" s="14">
        <v>0</v>
      </c>
      <c r="K702" s="14">
        <v>55</v>
      </c>
      <c r="L702" s="14">
        <v>0</v>
      </c>
      <c r="M702" s="14">
        <v>1.1000000000000001</v>
      </c>
      <c r="N702" s="14">
        <v>18.100000000000001</v>
      </c>
      <c r="O702" s="14">
        <v>1.1000000000000001</v>
      </c>
      <c r="P702" s="14">
        <v>0</v>
      </c>
      <c r="Q702" s="14" t="s">
        <v>38</v>
      </c>
      <c r="R702" s="14">
        <v>2</v>
      </c>
      <c r="S702" s="14">
        <v>28</v>
      </c>
      <c r="T702" s="14">
        <v>84</v>
      </c>
      <c r="U702" s="14">
        <v>0</v>
      </c>
      <c r="V702" s="14">
        <v>0</v>
      </c>
      <c r="W702" s="14">
        <v>17</v>
      </c>
      <c r="X702" s="14">
        <v>0</v>
      </c>
      <c r="Y702" s="14">
        <v>0</v>
      </c>
      <c r="Z702" s="14" t="s">
        <v>43</v>
      </c>
      <c r="AA702" s="14">
        <v>0</v>
      </c>
      <c r="AB702" s="14">
        <v>6</v>
      </c>
      <c r="AC702" s="14" t="s">
        <v>53</v>
      </c>
      <c r="AD702" s="14" t="s">
        <v>47</v>
      </c>
      <c r="AE702" s="14">
        <v>13</v>
      </c>
      <c r="AF702" s="14" t="s">
        <v>41</v>
      </c>
      <c r="AG702" s="14" t="s">
        <v>41</v>
      </c>
      <c r="AH702" s="14">
        <v>1</v>
      </c>
      <c r="AK702" s="14">
        <v>408</v>
      </c>
      <c r="AL702" s="14">
        <v>412</v>
      </c>
      <c r="AM702" s="14">
        <v>460</v>
      </c>
      <c r="AQ702" s="14" t="s">
        <v>768</v>
      </c>
      <c r="AR702" s="9" t="s">
        <v>3697</v>
      </c>
      <c r="AS702" s="3">
        <v>111154</v>
      </c>
      <c r="AT702" s="3">
        <v>23442</v>
      </c>
      <c r="AU702" s="13" t="str">
        <f>HYPERLINK(AX702,_xlfn.CONCAT("BR:",D702))</f>
        <v>BR:Vazquez,Luis</v>
      </c>
      <c r="AV702" s="13" t="str">
        <f>HYPERLINK(AY702,_xlfn.CONCAT("BP:",D702))</f>
        <v>BP:Vazquez,Luis</v>
      </c>
      <c r="AW702" s="13" t="str">
        <f>HYPERLINK(AZ702,_xlfn.CONCAT("FG:",D702))</f>
        <v>FG:Vazquez,Luis</v>
      </c>
      <c r="AX702" t="s">
        <v>3696</v>
      </c>
      <c r="AY702" t="s">
        <v>3695</v>
      </c>
      <c r="AZ702" t="s">
        <v>4348</v>
      </c>
    </row>
    <row r="703" spans="1:52" x14ac:dyDescent="0.25">
      <c r="A703" s="8"/>
      <c r="D703" s="23" t="s">
        <v>1691</v>
      </c>
      <c r="E703" s="14" t="s">
        <v>4623</v>
      </c>
      <c r="F703" s="11">
        <v>36155</v>
      </c>
      <c r="G703" s="24">
        <f>IF(MONTH(F703)&lt;7,2025-YEAR(F703),2025-YEAR(F703)-1)</f>
        <v>26</v>
      </c>
      <c r="H703" s="14">
        <v>224</v>
      </c>
      <c r="I703" s="14">
        <v>205</v>
      </c>
      <c r="J703" s="14">
        <v>19</v>
      </c>
      <c r="K703" s="14">
        <v>35</v>
      </c>
      <c r="L703" s="14">
        <v>16</v>
      </c>
      <c r="M703" s="14">
        <v>18.2</v>
      </c>
      <c r="N703" s="14">
        <v>37.200000000000003</v>
      </c>
      <c r="O703" s="14">
        <v>36.700000000000003</v>
      </c>
      <c r="P703" s="14">
        <v>3</v>
      </c>
      <c r="Q703" s="14" t="s">
        <v>38</v>
      </c>
      <c r="R703" s="14">
        <v>0</v>
      </c>
      <c r="S703" s="14">
        <v>16</v>
      </c>
      <c r="T703" s="14">
        <v>32</v>
      </c>
      <c r="U703" s="14">
        <v>7</v>
      </c>
      <c r="V703" s="14">
        <v>7.9</v>
      </c>
      <c r="W703" s="14">
        <v>17.899999999999999</v>
      </c>
      <c r="X703" s="14">
        <v>21</v>
      </c>
      <c r="Y703" s="14">
        <v>3.8</v>
      </c>
      <c r="Z703" s="14" t="s">
        <v>304</v>
      </c>
      <c r="AA703" s="14">
        <v>0</v>
      </c>
      <c r="AB703" s="14">
        <v>20</v>
      </c>
      <c r="AC703" s="14" t="s">
        <v>44</v>
      </c>
      <c r="AD703" s="14" t="s">
        <v>41</v>
      </c>
      <c r="AE703" s="14">
        <v>12</v>
      </c>
      <c r="AF703" s="14" t="s">
        <v>41</v>
      </c>
      <c r="AG703" s="14" t="s">
        <v>41</v>
      </c>
      <c r="AH703" s="14">
        <v>1</v>
      </c>
      <c r="AN703" s="14">
        <v>410</v>
      </c>
      <c r="AP703" s="14">
        <v>410</v>
      </c>
      <c r="AQ703" s="14" t="s">
        <v>363</v>
      </c>
      <c r="AR703" s="9" t="s">
        <v>3197</v>
      </c>
      <c r="AS703" s="3">
        <v>111156</v>
      </c>
      <c r="AT703" s="3">
        <v>23359</v>
      </c>
      <c r="AU703" s="13" t="str">
        <f>HYPERLINK(AX703,_xlfn.CONCAT("BR:",D703))</f>
        <v>BR:Velazquez,Nelson</v>
      </c>
      <c r="AV703" s="13" t="str">
        <f>HYPERLINK(AY703,_xlfn.CONCAT("BP:",D703))</f>
        <v>BP:Velazquez,Nelson</v>
      </c>
      <c r="AW703" s="13" t="str">
        <f>HYPERLINK(AZ703,_xlfn.CONCAT("FG:",D703))</f>
        <v>FG:Velazquez,Nelson</v>
      </c>
      <c r="AX703" t="s">
        <v>3198</v>
      </c>
      <c r="AY703" t="s">
        <v>3199</v>
      </c>
      <c r="AZ703" t="s">
        <v>4349</v>
      </c>
    </row>
    <row r="704" spans="1:52" x14ac:dyDescent="0.25">
      <c r="A704" s="8"/>
      <c r="B704" t="s">
        <v>1018</v>
      </c>
      <c r="D704" s="23" t="s">
        <v>3702</v>
      </c>
      <c r="E704" s="14" t="s">
        <v>4575</v>
      </c>
      <c r="F704" s="11">
        <v>36209</v>
      </c>
      <c r="G704" s="24">
        <f>IF(MONTH(F704)&lt;7,2025-YEAR(F704),2025-YEAR(F704)-1)</f>
        <v>26</v>
      </c>
      <c r="H704" s="14">
        <v>47</v>
      </c>
      <c r="I704" s="14">
        <v>45</v>
      </c>
      <c r="J704" s="14">
        <v>2</v>
      </c>
      <c r="K704" s="14">
        <v>26</v>
      </c>
      <c r="L704" s="14">
        <v>1</v>
      </c>
      <c r="M704" s="14">
        <v>19.899999999999999</v>
      </c>
      <c r="N704" s="14">
        <v>20.9</v>
      </c>
      <c r="O704" s="14">
        <v>31.4</v>
      </c>
      <c r="P704" s="14">
        <v>3.8</v>
      </c>
      <c r="Q704" s="14">
        <v>7</v>
      </c>
      <c r="R704" s="14">
        <v>4</v>
      </c>
      <c r="S704" s="14">
        <v>34</v>
      </c>
      <c r="T704" s="14">
        <v>33</v>
      </c>
      <c r="U704" s="14">
        <v>0</v>
      </c>
      <c r="V704" s="14">
        <v>0</v>
      </c>
      <c r="W704" s="14">
        <v>0</v>
      </c>
      <c r="X704" s="14">
        <v>0</v>
      </c>
      <c r="Y704" s="14">
        <v>0</v>
      </c>
      <c r="Z704" s="14" t="s">
        <v>43</v>
      </c>
      <c r="AA704" s="14">
        <v>0</v>
      </c>
      <c r="AB704" s="14">
        <v>33</v>
      </c>
      <c r="AC704" s="14" t="s">
        <v>53</v>
      </c>
      <c r="AD704" s="14" t="s">
        <v>47</v>
      </c>
      <c r="AE704" s="14">
        <v>13</v>
      </c>
      <c r="AF704" s="14" t="s">
        <v>40</v>
      </c>
      <c r="AG704" s="14" t="s">
        <v>41</v>
      </c>
      <c r="AH704" s="14">
        <v>1</v>
      </c>
      <c r="AJ704" s="14">
        <v>412</v>
      </c>
      <c r="AN704" s="14">
        <v>402</v>
      </c>
      <c r="AO704" s="14">
        <v>402</v>
      </c>
      <c r="AP704" s="14">
        <v>402</v>
      </c>
      <c r="AQ704" s="14" t="s">
        <v>326</v>
      </c>
      <c r="AR704" s="9" t="s">
        <v>3701</v>
      </c>
      <c r="AS704" s="3">
        <v>111018</v>
      </c>
      <c r="AT704" s="3">
        <v>22165</v>
      </c>
      <c r="AU704" s="13" t="str">
        <f>HYPERLINK(AX704,_xlfn.CONCAT("BR:",D704))</f>
        <v>BR:Vilade,Ryan</v>
      </c>
      <c r="AV704" s="13" t="str">
        <f>HYPERLINK(AY704,_xlfn.CONCAT("BP:",D704))</f>
        <v>BP:Vilade,Ryan</v>
      </c>
      <c r="AW704" s="13" t="str">
        <f>HYPERLINK(AZ704,_xlfn.CONCAT("FG:",D704))</f>
        <v>FG:Vilade,Ryan</v>
      </c>
      <c r="AX704" t="s">
        <v>3700</v>
      </c>
      <c r="AY704" t="s">
        <v>3699</v>
      </c>
      <c r="AZ704" t="s">
        <v>4353</v>
      </c>
    </row>
    <row r="705" spans="1:52" x14ac:dyDescent="0.25">
      <c r="A705" s="8"/>
      <c r="B705" t="s">
        <v>1018</v>
      </c>
      <c r="D705" s="23" t="s">
        <v>1695</v>
      </c>
      <c r="E705" s="14" t="s">
        <v>4573</v>
      </c>
      <c r="F705" s="11">
        <v>35457</v>
      </c>
      <c r="G705" s="24">
        <f>IF(MONTH(F705)&lt;7,2025-YEAR(F705),2025-YEAR(F705)-1)</f>
        <v>28</v>
      </c>
      <c r="H705" s="14">
        <v>36</v>
      </c>
      <c r="I705" s="14">
        <v>35</v>
      </c>
      <c r="J705" s="14">
        <v>1</v>
      </c>
      <c r="K705" s="14">
        <v>64</v>
      </c>
      <c r="L705" s="14">
        <v>0</v>
      </c>
      <c r="M705" s="14">
        <v>28</v>
      </c>
      <c r="N705" s="14">
        <v>28</v>
      </c>
      <c r="O705" s="14">
        <v>55.2</v>
      </c>
      <c r="P705" s="14">
        <v>0</v>
      </c>
      <c r="Q705" s="14" t="s">
        <v>43</v>
      </c>
      <c r="R705" s="14">
        <v>0</v>
      </c>
      <c r="S705" s="14">
        <v>0</v>
      </c>
      <c r="T705" s="14">
        <v>39</v>
      </c>
      <c r="U705" s="14">
        <v>0</v>
      </c>
      <c r="V705" s="14">
        <v>21</v>
      </c>
      <c r="W705" s="14">
        <v>21</v>
      </c>
      <c r="X705" s="14">
        <v>50.5</v>
      </c>
      <c r="Y705" s="14">
        <v>7.3</v>
      </c>
      <c r="Z705" s="14">
        <v>8</v>
      </c>
      <c r="AA705" s="14">
        <v>4</v>
      </c>
      <c r="AB705" s="14">
        <v>0</v>
      </c>
      <c r="AC705" s="14" t="s">
        <v>53</v>
      </c>
      <c r="AD705" s="14" t="s">
        <v>47</v>
      </c>
      <c r="AE705" s="14">
        <v>10</v>
      </c>
      <c r="AF705" s="14" t="s">
        <v>41</v>
      </c>
      <c r="AG705" s="14" t="s">
        <v>41</v>
      </c>
      <c r="AH705" s="14">
        <v>1</v>
      </c>
      <c r="AJ705" s="14">
        <v>412</v>
      </c>
      <c r="AQ705" s="14" t="s">
        <v>767</v>
      </c>
      <c r="AR705" s="9" t="s">
        <v>3209</v>
      </c>
      <c r="AS705" s="3">
        <v>140051</v>
      </c>
      <c r="AT705" s="3">
        <v>24782</v>
      </c>
      <c r="AU705" s="13" t="str">
        <f>HYPERLINK(AX705,_xlfn.CONCAT("BR:",D705))</f>
        <v>BR:Villar,David</v>
      </c>
      <c r="AV705" s="13" t="str">
        <f>HYPERLINK(AY705,_xlfn.CONCAT("BP:",D705))</f>
        <v>BP:Villar,David</v>
      </c>
      <c r="AW705" s="13" t="str">
        <f>HYPERLINK(AZ705,_xlfn.CONCAT("FG:",D705))</f>
        <v>FG:Villar,David</v>
      </c>
      <c r="AX705" t="s">
        <v>3210</v>
      </c>
      <c r="AY705" t="s">
        <v>3211</v>
      </c>
      <c r="AZ705" t="s">
        <v>4354</v>
      </c>
    </row>
    <row r="706" spans="1:52" x14ac:dyDescent="0.25">
      <c r="A706" s="8"/>
      <c r="D706" s="23" t="s">
        <v>1696</v>
      </c>
      <c r="E706" s="14" t="s">
        <v>4554</v>
      </c>
      <c r="F706" s="11">
        <v>33955</v>
      </c>
      <c r="G706" s="24">
        <f>IF(MONTH(F706)&lt;7,2025-YEAR(F706),2025-YEAR(F706)-1)</f>
        <v>32</v>
      </c>
      <c r="H706" s="14">
        <v>79</v>
      </c>
      <c r="I706" s="14">
        <v>70</v>
      </c>
      <c r="J706" s="14">
        <v>9</v>
      </c>
      <c r="K706" s="14">
        <v>57</v>
      </c>
      <c r="L706" s="14">
        <v>0</v>
      </c>
      <c r="M706" s="14">
        <v>0</v>
      </c>
      <c r="N706" s="14">
        <v>0</v>
      </c>
      <c r="O706" s="14">
        <v>0</v>
      </c>
      <c r="P706" s="14">
        <v>0</v>
      </c>
      <c r="Q706" s="14" t="s">
        <v>43</v>
      </c>
      <c r="R706" s="14">
        <v>0</v>
      </c>
      <c r="S706" s="14">
        <v>33</v>
      </c>
      <c r="T706" s="14">
        <v>21</v>
      </c>
      <c r="U706" s="14">
        <v>16</v>
      </c>
      <c r="V706" s="14">
        <v>11.6</v>
      </c>
      <c r="W706" s="14">
        <v>27.6</v>
      </c>
      <c r="X706" s="14">
        <v>28.7</v>
      </c>
      <c r="Y706" s="14">
        <v>2.8</v>
      </c>
      <c r="Z706" s="14" t="s">
        <v>43</v>
      </c>
      <c r="AA706" s="14">
        <v>0</v>
      </c>
      <c r="AB706" s="14">
        <v>28</v>
      </c>
      <c r="AC706" s="14" t="s">
        <v>53</v>
      </c>
      <c r="AD706" s="14" t="s">
        <v>47</v>
      </c>
      <c r="AE706" s="14">
        <v>8</v>
      </c>
      <c r="AF706" s="14" t="s">
        <v>41</v>
      </c>
      <c r="AG706" s="14" t="s">
        <v>40</v>
      </c>
      <c r="AH706" s="14">
        <v>1</v>
      </c>
      <c r="AR706" s="9" t="s">
        <v>3212</v>
      </c>
      <c r="AS706" s="3">
        <v>70408</v>
      </c>
      <c r="AT706" s="3">
        <v>14130</v>
      </c>
      <c r="AU706" s="13" t="str">
        <f>HYPERLINK(AX706,_xlfn.CONCAT("BR:",D706))</f>
        <v>BR:Vogelbach,Daniel*</v>
      </c>
      <c r="AV706" s="13" t="str">
        <f>HYPERLINK(AY706,_xlfn.CONCAT("BP:",D706))</f>
        <v>BP:Vogelbach,Daniel*</v>
      </c>
      <c r="AW706" s="13" t="str">
        <f>HYPERLINK(AZ706,_xlfn.CONCAT("FG:",D706))</f>
        <v>FG:Vogelbach,Daniel*</v>
      </c>
      <c r="AX706" t="s">
        <v>3213</v>
      </c>
      <c r="AY706" t="s">
        <v>3214</v>
      </c>
      <c r="AZ706" t="s">
        <v>4355</v>
      </c>
    </row>
    <row r="707" spans="1:52" x14ac:dyDescent="0.25">
      <c r="A707" s="8"/>
      <c r="B707" t="s">
        <v>1018</v>
      </c>
      <c r="D707" s="23" t="s">
        <v>1698</v>
      </c>
      <c r="E707" s="14" t="s">
        <v>647</v>
      </c>
      <c r="F707" s="11">
        <v>34218</v>
      </c>
      <c r="G707" s="24">
        <f>IF(MONTH(F707)&lt;7,2025-YEAR(F707),2025-YEAR(F707)-1)</f>
        <v>31</v>
      </c>
      <c r="H707" s="14">
        <v>30</v>
      </c>
      <c r="I707" s="14">
        <v>28</v>
      </c>
      <c r="J707" s="14">
        <v>2</v>
      </c>
      <c r="K707" s="14">
        <v>15</v>
      </c>
      <c r="L707" s="14">
        <v>0</v>
      </c>
      <c r="M707" s="14">
        <v>0</v>
      </c>
      <c r="N707" s="14">
        <v>0</v>
      </c>
      <c r="O707" s="14">
        <v>0</v>
      </c>
      <c r="P707" s="14">
        <v>0</v>
      </c>
      <c r="Q707" s="14" t="s">
        <v>43</v>
      </c>
      <c r="R707" s="14">
        <v>0</v>
      </c>
      <c r="S707" s="14">
        <v>0</v>
      </c>
      <c r="T707" s="14">
        <v>45</v>
      </c>
      <c r="U707" s="14">
        <v>7</v>
      </c>
      <c r="V707" s="14">
        <v>16.7</v>
      </c>
      <c r="W707" s="14">
        <v>23.6</v>
      </c>
      <c r="X707" s="14">
        <v>36</v>
      </c>
      <c r="Y707" s="14">
        <v>0</v>
      </c>
      <c r="Z707" s="14" t="s">
        <v>38</v>
      </c>
      <c r="AA707" s="14">
        <v>4</v>
      </c>
      <c r="AB707" s="14">
        <v>0</v>
      </c>
      <c r="AC707" s="14" t="s">
        <v>53</v>
      </c>
      <c r="AD707" s="14" t="s">
        <v>47</v>
      </c>
      <c r="AE707" s="14">
        <v>11</v>
      </c>
      <c r="AF707" s="14" t="s">
        <v>41</v>
      </c>
      <c r="AG707" s="14" t="s">
        <v>41</v>
      </c>
      <c r="AH707" s="14">
        <v>1</v>
      </c>
      <c r="AJ707" s="14">
        <v>404</v>
      </c>
      <c r="AP707" s="14">
        <v>513</v>
      </c>
      <c r="AQ707" s="14" t="s">
        <v>833</v>
      </c>
      <c r="AR707" s="9" t="s">
        <v>3218</v>
      </c>
      <c r="AS707" s="3">
        <v>103820</v>
      </c>
      <c r="AT707" s="3">
        <v>16686</v>
      </c>
      <c r="AU707" s="13" t="str">
        <f>HYPERLINK(AX707,_xlfn.CONCAT("BR:",D707))</f>
        <v>BR:Vosler,Jason*</v>
      </c>
      <c r="AV707" s="13" t="str">
        <f>HYPERLINK(AY707,_xlfn.CONCAT("BP:",D707))</f>
        <v>BP:Vosler,Jason*</v>
      </c>
      <c r="AW707" s="13" t="str">
        <f>HYPERLINK(AZ707,_xlfn.CONCAT("FG:",D707))</f>
        <v>FG:Vosler,Jason*</v>
      </c>
      <c r="AX707" t="s">
        <v>3219</v>
      </c>
      <c r="AY707" t="s">
        <v>3220</v>
      </c>
      <c r="AZ707" t="s">
        <v>4357</v>
      </c>
    </row>
    <row r="708" spans="1:52" x14ac:dyDescent="0.25">
      <c r="A708" s="8"/>
      <c r="D708" s="23" t="s">
        <v>1700</v>
      </c>
      <c r="E708" s="14" t="s">
        <v>1049</v>
      </c>
      <c r="F708" s="11">
        <v>34661</v>
      </c>
      <c r="G708" s="24">
        <f>IF(MONTH(F708)&lt;7,2025-YEAR(F708),2025-YEAR(F708)-1)</f>
        <v>30</v>
      </c>
      <c r="H708" s="14">
        <v>149</v>
      </c>
      <c r="I708" s="14">
        <v>138</v>
      </c>
      <c r="J708" s="14">
        <v>11</v>
      </c>
      <c r="K708" s="14">
        <v>6</v>
      </c>
      <c r="L708" s="14">
        <v>3</v>
      </c>
      <c r="M708" s="14">
        <v>0</v>
      </c>
      <c r="N708" s="14">
        <v>6</v>
      </c>
      <c r="O708" s="14">
        <v>0</v>
      </c>
      <c r="P708" s="14">
        <v>0</v>
      </c>
      <c r="Q708" s="14" t="s">
        <v>43</v>
      </c>
      <c r="R708" s="14">
        <v>0</v>
      </c>
      <c r="S708" s="14">
        <v>0</v>
      </c>
      <c r="T708" s="14">
        <v>19</v>
      </c>
      <c r="U708" s="14">
        <v>6</v>
      </c>
      <c r="V708" s="14">
        <v>19.7</v>
      </c>
      <c r="W708" s="14">
        <v>28.7</v>
      </c>
      <c r="X708" s="14">
        <v>19.7</v>
      </c>
      <c r="Y708" s="14">
        <v>0</v>
      </c>
      <c r="Z708" s="14" t="s">
        <v>38</v>
      </c>
      <c r="AA708" s="14">
        <v>-2</v>
      </c>
      <c r="AB708" s="14">
        <v>0</v>
      </c>
      <c r="AC708" s="14" t="s">
        <v>205</v>
      </c>
      <c r="AD708" s="14" t="s">
        <v>25</v>
      </c>
      <c r="AE708" s="14">
        <v>16</v>
      </c>
      <c r="AF708" s="14" t="s">
        <v>57</v>
      </c>
      <c r="AG708" s="14" t="s">
        <v>41</v>
      </c>
      <c r="AH708" s="14">
        <v>1</v>
      </c>
      <c r="AK708" s="14">
        <v>314</v>
      </c>
      <c r="AL708" s="14">
        <v>317</v>
      </c>
      <c r="AM708" s="14">
        <v>416</v>
      </c>
      <c r="AN708" s="14">
        <v>412</v>
      </c>
      <c r="AO708" s="14">
        <v>412</v>
      </c>
      <c r="AP708" s="14">
        <v>412</v>
      </c>
      <c r="AQ708" s="14" t="s">
        <v>623</v>
      </c>
      <c r="AR708" s="9" t="s">
        <v>3224</v>
      </c>
      <c r="AS708" s="3">
        <v>102779</v>
      </c>
      <c r="AT708" s="3">
        <v>15730</v>
      </c>
      <c r="AU708" s="13" t="str">
        <f>HYPERLINK(AX708,_xlfn.CONCAT("BR:",D708))</f>
        <v>BR:Wade,Tyler*</v>
      </c>
      <c r="AV708" s="13" t="str">
        <f>HYPERLINK(AY708,_xlfn.CONCAT("BP:",D708))</f>
        <v>BP:Wade,Tyler*</v>
      </c>
      <c r="AW708" s="13" t="str">
        <f>HYPERLINK(AZ708,_xlfn.CONCAT("FG:",D708))</f>
        <v>FG:Wade,Tyler*</v>
      </c>
      <c r="AX708" t="s">
        <v>3225</v>
      </c>
      <c r="AY708" t="s">
        <v>3226</v>
      </c>
      <c r="AZ708" t="s">
        <v>4359</v>
      </c>
    </row>
    <row r="709" spans="1:52" x14ac:dyDescent="0.25">
      <c r="A709" s="8"/>
      <c r="D709" s="23" t="s">
        <v>3706</v>
      </c>
      <c r="E709" s="14" t="s">
        <v>369</v>
      </c>
      <c r="F709" s="11">
        <v>35656</v>
      </c>
      <c r="G709" s="24">
        <f>IF(MONTH(F709)&lt;7,2025-YEAR(F709),2025-YEAR(F709)-1)</f>
        <v>27</v>
      </c>
      <c r="H709" s="14">
        <v>74</v>
      </c>
      <c r="I709" s="14">
        <v>72</v>
      </c>
      <c r="J709" s="14">
        <v>2</v>
      </c>
      <c r="K709" s="14">
        <v>21</v>
      </c>
      <c r="L709" s="14">
        <v>0</v>
      </c>
      <c r="M709" s="14">
        <v>13.5</v>
      </c>
      <c r="N709" s="14">
        <v>13.5</v>
      </c>
      <c r="O709" s="14">
        <v>17</v>
      </c>
      <c r="P709" s="14">
        <v>1.1000000000000001</v>
      </c>
      <c r="Q709" s="14">
        <v>0</v>
      </c>
      <c r="R709" s="14">
        <v>4</v>
      </c>
      <c r="S709" s="14">
        <v>10</v>
      </c>
      <c r="T709" s="14">
        <v>25</v>
      </c>
      <c r="U709" s="14">
        <v>0</v>
      </c>
      <c r="V709" s="14">
        <v>27.1</v>
      </c>
      <c r="W709" s="14">
        <v>27.1</v>
      </c>
      <c r="X709" s="14">
        <v>47.5</v>
      </c>
      <c r="Y709" s="14">
        <v>2</v>
      </c>
      <c r="Z709" s="14">
        <v>2</v>
      </c>
      <c r="AA709" s="14">
        <v>4</v>
      </c>
      <c r="AB709" s="14">
        <v>10</v>
      </c>
      <c r="AC709" s="14" t="s">
        <v>53</v>
      </c>
      <c r="AD709" s="14" t="s">
        <v>47</v>
      </c>
      <c r="AE709" s="14">
        <v>12</v>
      </c>
      <c r="AF709" s="14" t="s">
        <v>41</v>
      </c>
      <c r="AG709" s="14" t="s">
        <v>40</v>
      </c>
      <c r="AH709" s="14">
        <v>1</v>
      </c>
      <c r="AL709" s="14">
        <v>537</v>
      </c>
      <c r="AN709" s="14">
        <v>510</v>
      </c>
      <c r="AQ709" s="14" t="s">
        <v>391</v>
      </c>
      <c r="AR709" s="9" t="s">
        <v>3705</v>
      </c>
      <c r="AS709" s="3">
        <v>111030</v>
      </c>
      <c r="AT709" s="3">
        <v>23395</v>
      </c>
      <c r="AU709" s="13" t="str">
        <f>HYPERLINK(AX709,_xlfn.CONCAT("BR:",D709))</f>
        <v>BR:Wagaman,Eric</v>
      </c>
      <c r="AV709" s="13" t="str">
        <f>HYPERLINK(AY709,_xlfn.CONCAT("BP:",D709))</f>
        <v>BP:Wagaman,Eric</v>
      </c>
      <c r="AW709" s="13" t="str">
        <f>HYPERLINK(AZ709,_xlfn.CONCAT("FG:",D709))</f>
        <v>FG:Wagaman,Eric</v>
      </c>
      <c r="AX709" t="s">
        <v>3704</v>
      </c>
      <c r="AY709" t="s">
        <v>3703</v>
      </c>
      <c r="AZ709" t="s">
        <v>4360</v>
      </c>
    </row>
    <row r="710" spans="1:52" x14ac:dyDescent="0.25">
      <c r="A710" s="8"/>
      <c r="B710" t="s">
        <v>1018</v>
      </c>
      <c r="D710" s="23" t="s">
        <v>1703</v>
      </c>
      <c r="E710" s="14" t="s">
        <v>4484</v>
      </c>
      <c r="F710" s="11">
        <v>35023</v>
      </c>
      <c r="G710" s="24">
        <f>IF(MONTH(F710)&lt;7,2025-YEAR(F710),2025-YEAR(F710)-1)</f>
        <v>29</v>
      </c>
      <c r="H710" s="14">
        <v>35</v>
      </c>
      <c r="I710" s="14">
        <v>32</v>
      </c>
      <c r="J710" s="14">
        <v>3</v>
      </c>
      <c r="K710" s="14">
        <v>0</v>
      </c>
      <c r="L710" s="14">
        <v>0</v>
      </c>
      <c r="M710" s="14">
        <v>8.3000000000000007</v>
      </c>
      <c r="N710" s="14">
        <v>8.3000000000000007</v>
      </c>
      <c r="O710" s="14">
        <v>8.3000000000000007</v>
      </c>
      <c r="P710" s="14">
        <v>0</v>
      </c>
      <c r="Q710" s="14" t="s">
        <v>38</v>
      </c>
      <c r="R710" s="14">
        <v>-6</v>
      </c>
      <c r="S710" s="14">
        <v>0</v>
      </c>
      <c r="T710" s="14">
        <v>30</v>
      </c>
      <c r="U710" s="14">
        <v>10</v>
      </c>
      <c r="V710" s="14">
        <v>24</v>
      </c>
      <c r="W710" s="14">
        <v>34</v>
      </c>
      <c r="X710" s="14">
        <v>24</v>
      </c>
      <c r="Y710" s="14">
        <v>0</v>
      </c>
      <c r="Z710" s="14" t="s">
        <v>38</v>
      </c>
      <c r="AA710" s="14">
        <v>-8</v>
      </c>
      <c r="AB710" s="14">
        <v>0</v>
      </c>
      <c r="AC710" s="14" t="s">
        <v>798</v>
      </c>
      <c r="AD710" s="14" t="s">
        <v>40</v>
      </c>
      <c r="AE710" s="14">
        <v>16</v>
      </c>
      <c r="AF710" s="14" t="s">
        <v>40</v>
      </c>
      <c r="AG710" s="14" t="s">
        <v>40</v>
      </c>
      <c r="AH710" s="14">
        <v>1</v>
      </c>
      <c r="AN710" s="14">
        <v>404</v>
      </c>
      <c r="AP710" s="14">
        <v>404</v>
      </c>
      <c r="AQ710" s="14" t="s">
        <v>519</v>
      </c>
      <c r="AR710" s="9" t="s">
        <v>3233</v>
      </c>
      <c r="AS710" s="3">
        <v>104942</v>
      </c>
      <c r="AT710" s="3">
        <v>16496</v>
      </c>
      <c r="AU710" s="13" t="str">
        <f>HYPERLINK(AX710,_xlfn.CONCAT("BR:",D710))</f>
        <v>BR:Wall,Forrest*</v>
      </c>
      <c r="AV710" s="13" t="str">
        <f>HYPERLINK(AY710,_xlfn.CONCAT("BP:",D710))</f>
        <v>BP:Wall,Forrest*</v>
      </c>
      <c r="AW710" s="13" t="str">
        <f>HYPERLINK(AZ710,_xlfn.CONCAT("FG:",D710))</f>
        <v>FG:Wall,Forrest*</v>
      </c>
      <c r="AX710" t="s">
        <v>3234</v>
      </c>
      <c r="AY710" t="s">
        <v>3235</v>
      </c>
      <c r="AZ710" t="s">
        <v>4365</v>
      </c>
    </row>
    <row r="711" spans="1:52" x14ac:dyDescent="0.25">
      <c r="A711" s="8"/>
      <c r="D711" s="23" t="s">
        <v>1706</v>
      </c>
      <c r="E711" s="14" t="s">
        <v>1168</v>
      </c>
      <c r="F711" s="11">
        <v>34180</v>
      </c>
      <c r="G711" s="24">
        <f>IF(MONTH(F711)&lt;7,2025-YEAR(F711),2025-YEAR(F711)-1)</f>
        <v>31</v>
      </c>
      <c r="H711" s="14">
        <v>60</v>
      </c>
      <c r="I711" s="14">
        <v>53</v>
      </c>
      <c r="J711" s="14">
        <v>7</v>
      </c>
      <c r="K711" s="14">
        <v>83</v>
      </c>
      <c r="L711" s="14">
        <v>0</v>
      </c>
      <c r="M711" s="14">
        <v>0</v>
      </c>
      <c r="N711" s="14">
        <v>0</v>
      </c>
      <c r="O711" s="14">
        <v>0</v>
      </c>
      <c r="P711" s="14">
        <v>0</v>
      </c>
      <c r="Q711" s="14" t="s">
        <v>43</v>
      </c>
      <c r="R711" s="14">
        <v>0</v>
      </c>
      <c r="S711" s="14">
        <v>24</v>
      </c>
      <c r="T711" s="14">
        <v>49</v>
      </c>
      <c r="U711" s="14">
        <v>18</v>
      </c>
      <c r="V711" s="14">
        <v>19.899999999999999</v>
      </c>
      <c r="W711" s="14">
        <v>37.9</v>
      </c>
      <c r="X711" s="14">
        <v>24</v>
      </c>
      <c r="Y711" s="14">
        <v>0.5</v>
      </c>
      <c r="Z711" s="14">
        <v>0</v>
      </c>
      <c r="AA711" s="14">
        <v>3</v>
      </c>
      <c r="AB711" s="14">
        <v>14</v>
      </c>
      <c r="AC711" s="14" t="s">
        <v>53</v>
      </c>
      <c r="AD711" s="14" t="s">
        <v>47</v>
      </c>
      <c r="AE711" s="14">
        <v>11</v>
      </c>
      <c r="AF711" s="14" t="s">
        <v>41</v>
      </c>
      <c r="AG711" s="14" t="s">
        <v>41</v>
      </c>
      <c r="AH711" s="14">
        <v>1</v>
      </c>
      <c r="AJ711" s="14">
        <v>323</v>
      </c>
      <c r="AQ711" s="14" t="s">
        <v>703</v>
      </c>
      <c r="AR711" s="9" t="s">
        <v>3242</v>
      </c>
      <c r="AS711" s="3">
        <v>107102</v>
      </c>
      <c r="AT711" s="3">
        <v>18607</v>
      </c>
      <c r="AU711" s="13" t="str">
        <f>HYPERLINK(AX711,_xlfn.CONCAT("BR:",D711))</f>
        <v>BR:Walsh,Jared*</v>
      </c>
      <c r="AV711" s="13" t="str">
        <f>HYPERLINK(AY711,_xlfn.CONCAT("BP:",D711))</f>
        <v>BP:Walsh,Jared*</v>
      </c>
      <c r="AW711" s="13" t="str">
        <f>HYPERLINK(AZ711,_xlfn.CONCAT("FG:",D711))</f>
        <v>FG:Walsh,Jared*</v>
      </c>
      <c r="AX711" t="s">
        <v>3243</v>
      </c>
      <c r="AY711" t="s">
        <v>3244</v>
      </c>
      <c r="AZ711" t="s">
        <v>4368</v>
      </c>
    </row>
    <row r="712" spans="1:52" x14ac:dyDescent="0.25">
      <c r="A712" s="8"/>
      <c r="B712" t="s">
        <v>1018</v>
      </c>
      <c r="D712" s="23" t="s">
        <v>3714</v>
      </c>
      <c r="E712" s="14" t="s">
        <v>4573</v>
      </c>
      <c r="F712" s="11">
        <v>34479</v>
      </c>
      <c r="G712" s="24">
        <f>IF(MONTH(F712)&lt;7,2025-YEAR(F712),2025-YEAR(F712)-1)</f>
        <v>31</v>
      </c>
      <c r="H712" s="14">
        <v>24</v>
      </c>
      <c r="I712" s="14">
        <v>22</v>
      </c>
      <c r="J712" s="14">
        <v>2</v>
      </c>
      <c r="K712" s="14">
        <v>41</v>
      </c>
      <c r="L712" s="14">
        <v>0</v>
      </c>
      <c r="M712" s="14">
        <v>6.8</v>
      </c>
      <c r="N712" s="14">
        <v>11.8</v>
      </c>
      <c r="O712" s="14">
        <v>26.6</v>
      </c>
      <c r="P712" s="14">
        <v>6.6</v>
      </c>
      <c r="Q712" s="14" t="s">
        <v>52</v>
      </c>
      <c r="R712" s="14">
        <v>0</v>
      </c>
      <c r="S712" s="14">
        <v>36</v>
      </c>
      <c r="T712" s="14">
        <v>34</v>
      </c>
      <c r="U712" s="14">
        <v>13</v>
      </c>
      <c r="V712" s="14">
        <v>0</v>
      </c>
      <c r="W712" s="14">
        <v>18</v>
      </c>
      <c r="X712" s="14">
        <v>0</v>
      </c>
      <c r="Y712" s="14">
        <v>0</v>
      </c>
      <c r="Z712" s="14" t="s">
        <v>43</v>
      </c>
      <c r="AA712" s="14">
        <v>0</v>
      </c>
      <c r="AB712" s="14">
        <v>27</v>
      </c>
      <c r="AC712" s="14" t="s">
        <v>53</v>
      </c>
      <c r="AD712" s="14" t="s">
        <v>47</v>
      </c>
      <c r="AE712" s="14">
        <v>12</v>
      </c>
      <c r="AF712" s="14" t="s">
        <v>41</v>
      </c>
      <c r="AG712" s="14" t="s">
        <v>40</v>
      </c>
      <c r="AH712" s="14">
        <v>1</v>
      </c>
      <c r="AK712" s="14">
        <v>403</v>
      </c>
      <c r="AQ712" s="14" t="s">
        <v>829</v>
      </c>
      <c r="AR712" s="9" t="s">
        <v>3713</v>
      </c>
      <c r="AS712" s="3">
        <v>109101</v>
      </c>
      <c r="AT712" s="3">
        <v>19314</v>
      </c>
      <c r="AU712" s="13" t="str">
        <f>HYPERLINK(AX712,_xlfn.CONCAT("BR:",D712))</f>
        <v>BR:Walton,Donovan*</v>
      </c>
      <c r="AV712" s="13" t="str">
        <f>HYPERLINK(AY712,_xlfn.CONCAT("BP:",D712))</f>
        <v>BP:Walton,Donovan*</v>
      </c>
      <c r="AW712" s="13" t="str">
        <f>HYPERLINK(AZ712,_xlfn.CONCAT("FG:",D712))</f>
        <v>FG:Walton,Donovan*</v>
      </c>
      <c r="AX712" t="s">
        <v>3712</v>
      </c>
      <c r="AY712" t="s">
        <v>3711</v>
      </c>
      <c r="AZ712" t="s">
        <v>4369</v>
      </c>
    </row>
    <row r="713" spans="1:52" x14ac:dyDescent="0.25">
      <c r="A713" s="8"/>
      <c r="B713" t="s">
        <v>1018</v>
      </c>
      <c r="D713" s="23" t="s">
        <v>1708</v>
      </c>
      <c r="E713" s="14" t="s">
        <v>4623</v>
      </c>
      <c r="F713" s="11">
        <v>36159</v>
      </c>
      <c r="G713" s="24">
        <f>IF(MONTH(F713)&lt;7,2025-YEAR(F713),2025-YEAR(F713)-1)</f>
        <v>26</v>
      </c>
      <c r="H713" s="14">
        <v>18</v>
      </c>
      <c r="I713" s="14">
        <v>16</v>
      </c>
      <c r="J713" s="14">
        <v>2</v>
      </c>
      <c r="K713" s="14">
        <v>69</v>
      </c>
      <c r="L713" s="14">
        <v>0</v>
      </c>
      <c r="M713" s="14">
        <v>0</v>
      </c>
      <c r="N713" s="14">
        <v>13</v>
      </c>
      <c r="O713" s="14">
        <v>0</v>
      </c>
      <c r="P713" s="14">
        <v>0</v>
      </c>
      <c r="Q713" s="14" t="s">
        <v>43</v>
      </c>
      <c r="R713" s="14">
        <v>0</v>
      </c>
      <c r="S713" s="14">
        <v>0</v>
      </c>
      <c r="T713" s="14">
        <v>40</v>
      </c>
      <c r="U713" s="14">
        <v>14</v>
      </c>
      <c r="V713" s="14">
        <v>8.9</v>
      </c>
      <c r="W713" s="14">
        <v>35.799999999999997</v>
      </c>
      <c r="X713" s="14">
        <v>15.7</v>
      </c>
      <c r="Y713" s="14">
        <v>0</v>
      </c>
      <c r="Z713" s="14" t="s">
        <v>38</v>
      </c>
      <c r="AA713" s="14">
        <v>0</v>
      </c>
      <c r="AB713" s="14">
        <v>0</v>
      </c>
      <c r="AC713" s="14" t="s">
        <v>53</v>
      </c>
      <c r="AD713" s="14" t="s">
        <v>47</v>
      </c>
      <c r="AE713" s="14">
        <v>15</v>
      </c>
      <c r="AF713" s="14" t="s">
        <v>41</v>
      </c>
      <c r="AG713" s="14" t="s">
        <v>40</v>
      </c>
      <c r="AH713" s="14">
        <v>1</v>
      </c>
      <c r="AN713" s="14">
        <v>225</v>
      </c>
      <c r="AP713" s="14">
        <v>225</v>
      </c>
      <c r="AQ713" s="14" t="s">
        <v>787</v>
      </c>
      <c r="AR713" s="9" t="s">
        <v>3248</v>
      </c>
      <c r="AS713" s="3">
        <v>111044</v>
      </c>
      <c r="AT713" s="3">
        <v>20505</v>
      </c>
      <c r="AU713" s="13" t="str">
        <f>HYPERLINK(AX713,_xlfn.CONCAT("BR:",D713))</f>
        <v>BR:Waters,Drew+</v>
      </c>
      <c r="AV713" s="13" t="str">
        <f>HYPERLINK(AY713,_xlfn.CONCAT("BP:",D713))</f>
        <v>BP:Waters,Drew+</v>
      </c>
      <c r="AW713" s="13" t="str">
        <f>HYPERLINK(AZ713,_xlfn.CONCAT("FG:",D713))</f>
        <v>FG:Waters,Drew+</v>
      </c>
      <c r="AX713" t="s">
        <v>3249</v>
      </c>
      <c r="AY713" t="s">
        <v>3250</v>
      </c>
      <c r="AZ713" t="s">
        <v>4371</v>
      </c>
    </row>
    <row r="714" spans="1:52" x14ac:dyDescent="0.25">
      <c r="A714" s="8"/>
      <c r="B714" t="s">
        <v>1018</v>
      </c>
      <c r="D714" s="23" t="s">
        <v>1710</v>
      </c>
      <c r="E714" s="14" t="s">
        <v>1113</v>
      </c>
      <c r="F714" s="11">
        <v>32989</v>
      </c>
      <c r="G714" s="24">
        <f>IF(MONTH(F714)&lt;7,2025-YEAR(F714),2025-YEAR(F714)-1)</f>
        <v>35</v>
      </c>
      <c r="H714" s="14">
        <v>37</v>
      </c>
      <c r="I714" s="14">
        <v>36</v>
      </c>
      <c r="J714" s="14">
        <v>1</v>
      </c>
      <c r="K714" s="14">
        <v>15</v>
      </c>
      <c r="L714" s="14">
        <v>0</v>
      </c>
      <c r="M714" s="14">
        <v>0</v>
      </c>
      <c r="N714" s="14">
        <v>0</v>
      </c>
      <c r="O714" s="14">
        <v>0</v>
      </c>
      <c r="P714" s="14">
        <v>0</v>
      </c>
      <c r="Q714" s="14" t="s">
        <v>43</v>
      </c>
      <c r="R714" s="14">
        <v>0</v>
      </c>
      <c r="S714" s="14">
        <v>0</v>
      </c>
      <c r="T714" s="14">
        <v>29</v>
      </c>
      <c r="U714" s="14">
        <v>0</v>
      </c>
      <c r="V714" s="14">
        <v>27.5</v>
      </c>
      <c r="W714" s="14">
        <v>27.5</v>
      </c>
      <c r="X714" s="14">
        <v>28.9</v>
      </c>
      <c r="Y714" s="14">
        <v>0</v>
      </c>
      <c r="Z714" s="14" t="s">
        <v>38</v>
      </c>
      <c r="AA714" s="14">
        <v>-9</v>
      </c>
      <c r="AB714" s="14">
        <v>0</v>
      </c>
      <c r="AC714" s="14" t="s">
        <v>584</v>
      </c>
      <c r="AD714" s="14" t="s">
        <v>41</v>
      </c>
      <c r="AE714" s="14">
        <v>14</v>
      </c>
      <c r="AF714" s="14" t="s">
        <v>41</v>
      </c>
      <c r="AG714" s="14" t="s">
        <v>40</v>
      </c>
      <c r="AH714" s="14">
        <v>1</v>
      </c>
      <c r="AK714" s="14">
        <v>326</v>
      </c>
      <c r="AL714" s="14">
        <v>365</v>
      </c>
      <c r="AM714" s="14">
        <v>318</v>
      </c>
      <c r="AQ714" s="14" t="s">
        <v>812</v>
      </c>
      <c r="AR714" s="9" t="s">
        <v>3254</v>
      </c>
      <c r="AS714" s="3">
        <v>100666</v>
      </c>
      <c r="AT714" s="3">
        <v>13853</v>
      </c>
      <c r="AU714" s="13" t="str">
        <f>HYPERLINK(AX714,_xlfn.CONCAT("BR:",D714))</f>
        <v>BR:Wendle,Joey*</v>
      </c>
      <c r="AV714" s="13" t="str">
        <f>HYPERLINK(AY714,_xlfn.CONCAT("BP:",D714))</f>
        <v>BP:Wendle,Joey*</v>
      </c>
      <c r="AW714" s="13" t="str">
        <f>HYPERLINK(AZ714,_xlfn.CONCAT("FG:",D714))</f>
        <v>FG:Wendle,Joey*</v>
      </c>
      <c r="AX714" t="s">
        <v>3255</v>
      </c>
      <c r="AY714" t="s">
        <v>3256</v>
      </c>
      <c r="AZ714" t="s">
        <v>4373</v>
      </c>
    </row>
    <row r="715" spans="1:52" x14ac:dyDescent="0.25">
      <c r="A715" s="8"/>
      <c r="B715" t="s">
        <v>1018</v>
      </c>
      <c r="D715" s="23" t="s">
        <v>3718</v>
      </c>
      <c r="E715" s="14" t="s">
        <v>1168</v>
      </c>
      <c r="F715" s="11">
        <v>35573</v>
      </c>
      <c r="G715" s="24">
        <f>IF(MONTH(F715)&lt;7,2025-YEAR(F715),2025-YEAR(F715)-1)</f>
        <v>28</v>
      </c>
      <c r="H715" s="14">
        <v>48</v>
      </c>
      <c r="I715" s="14">
        <v>47</v>
      </c>
      <c r="J715" s="14">
        <v>1</v>
      </c>
      <c r="K715" s="14">
        <v>15</v>
      </c>
      <c r="L715" s="14">
        <v>0</v>
      </c>
      <c r="M715" s="14">
        <v>7.9</v>
      </c>
      <c r="N715" s="14">
        <v>11.9</v>
      </c>
      <c r="O715" s="14">
        <v>19</v>
      </c>
      <c r="P715" s="14">
        <v>1.8</v>
      </c>
      <c r="Q715" s="14" t="s">
        <v>176</v>
      </c>
      <c r="R715" s="14">
        <v>0</v>
      </c>
      <c r="S715" s="14">
        <v>17</v>
      </c>
      <c r="T715" s="14">
        <v>67</v>
      </c>
      <c r="U715" s="14">
        <v>0</v>
      </c>
      <c r="V715" s="14">
        <v>0</v>
      </c>
      <c r="W715" s="14">
        <v>4</v>
      </c>
      <c r="X715" s="14">
        <v>0</v>
      </c>
      <c r="Y715" s="14">
        <v>0</v>
      </c>
      <c r="Z715" s="14" t="s">
        <v>43</v>
      </c>
      <c r="AA715" s="14">
        <v>0</v>
      </c>
      <c r="AB715" s="14">
        <v>17</v>
      </c>
      <c r="AC715" s="14" t="s">
        <v>53</v>
      </c>
      <c r="AD715" s="14" t="s">
        <v>47</v>
      </c>
      <c r="AE715" s="14">
        <v>12</v>
      </c>
      <c r="AF715" s="14" t="s">
        <v>41</v>
      </c>
      <c r="AG715" s="14" t="s">
        <v>41</v>
      </c>
      <c r="AH715" s="14">
        <v>1</v>
      </c>
      <c r="AJ715" s="14">
        <v>525</v>
      </c>
      <c r="AK715" s="14">
        <v>428</v>
      </c>
      <c r="AL715" s="14">
        <v>420</v>
      </c>
      <c r="AQ715" s="14" t="s">
        <v>704</v>
      </c>
      <c r="AR715" s="9" t="s">
        <v>3717</v>
      </c>
      <c r="AS715" s="3">
        <v>140599</v>
      </c>
      <c r="AT715" s="3">
        <v>26469</v>
      </c>
      <c r="AU715" s="13" t="str">
        <f>HYPERLINK(AX715,_xlfn.CONCAT("BR:",D715))</f>
        <v>BR:Wendzel,Davis</v>
      </c>
      <c r="AV715" s="13" t="str">
        <f>HYPERLINK(AY715,_xlfn.CONCAT("BP:",D715))</f>
        <v>BP:Wendzel,Davis</v>
      </c>
      <c r="AW715" s="13" t="str">
        <f>HYPERLINK(AZ715,_xlfn.CONCAT("FG:",D715))</f>
        <v>FG:Wendzel,Davis</v>
      </c>
      <c r="AX715" t="s">
        <v>3716</v>
      </c>
      <c r="AY715" t="s">
        <v>3715</v>
      </c>
      <c r="AZ715" t="s">
        <v>4374</v>
      </c>
    </row>
    <row r="716" spans="1:52" x14ac:dyDescent="0.25">
      <c r="A716" s="8"/>
      <c r="B716" t="s">
        <v>1018</v>
      </c>
      <c r="D716" s="23" t="s">
        <v>3722</v>
      </c>
      <c r="E716" s="14" t="s">
        <v>1022</v>
      </c>
      <c r="F716" s="11">
        <v>34868</v>
      </c>
      <c r="G716" s="24">
        <f>IF(MONTH(F716)&lt;7,2025-YEAR(F716),2025-YEAR(F716)-1)</f>
        <v>30</v>
      </c>
      <c r="H716" s="14">
        <v>44</v>
      </c>
      <c r="I716" s="14">
        <v>40</v>
      </c>
      <c r="J716" s="14">
        <v>4</v>
      </c>
      <c r="K716" s="14">
        <v>29</v>
      </c>
      <c r="L716" s="14">
        <v>12</v>
      </c>
      <c r="M716" s="14">
        <v>12</v>
      </c>
      <c r="N716" s="14">
        <v>29</v>
      </c>
      <c r="O716" s="14">
        <v>36.5</v>
      </c>
      <c r="P716" s="14">
        <v>6.4</v>
      </c>
      <c r="Q716" s="14" t="s">
        <v>52</v>
      </c>
      <c r="R716" s="14">
        <v>0</v>
      </c>
      <c r="S716" s="14">
        <v>0</v>
      </c>
      <c r="T716" s="14">
        <v>71</v>
      </c>
      <c r="U716" s="14">
        <v>8</v>
      </c>
      <c r="V716" s="14">
        <v>0</v>
      </c>
      <c r="W716" s="14">
        <v>13</v>
      </c>
      <c r="X716" s="14">
        <v>0</v>
      </c>
      <c r="Y716" s="14">
        <v>0</v>
      </c>
      <c r="Z716" s="14" t="s">
        <v>43</v>
      </c>
      <c r="AA716" s="14">
        <v>0</v>
      </c>
      <c r="AB716" s="14">
        <v>0</v>
      </c>
      <c r="AC716" s="14" t="s">
        <v>53</v>
      </c>
      <c r="AD716" s="14" t="s">
        <v>47</v>
      </c>
      <c r="AE716" s="14">
        <v>11</v>
      </c>
      <c r="AF716" s="14" t="s">
        <v>41</v>
      </c>
      <c r="AG716" s="14" t="s">
        <v>41</v>
      </c>
      <c r="AH716" s="14">
        <v>1</v>
      </c>
      <c r="AK716" s="14">
        <v>414</v>
      </c>
      <c r="AL716" s="14">
        <v>416</v>
      </c>
      <c r="AP716" s="14">
        <v>420</v>
      </c>
      <c r="AQ716" s="14" t="s">
        <v>761</v>
      </c>
      <c r="AR716" s="9" t="s">
        <v>3721</v>
      </c>
      <c r="AS716" s="3">
        <v>102784</v>
      </c>
      <c r="AT716" s="3">
        <v>15504</v>
      </c>
      <c r="AU716" s="13" t="str">
        <f>HYPERLINK(AX716,_xlfn.CONCAT("BR:",D716))</f>
        <v>BR:Westbrook,Jamie</v>
      </c>
      <c r="AV716" s="13" t="str">
        <f>HYPERLINK(AY716,_xlfn.CONCAT("BP:",D716))</f>
        <v>BP:Westbrook,Jamie</v>
      </c>
      <c r="AW716" s="13" t="str">
        <f>HYPERLINK(AZ716,_xlfn.CONCAT("FG:",D716))</f>
        <v>FG:Westbrook,Jamie</v>
      </c>
      <c r="AX716" t="s">
        <v>3720</v>
      </c>
      <c r="AY716" t="s">
        <v>3719</v>
      </c>
      <c r="AZ716" t="s">
        <v>4375</v>
      </c>
    </row>
    <row r="717" spans="1:52" x14ac:dyDescent="0.25">
      <c r="A717" s="8"/>
      <c r="B717" t="s">
        <v>1018</v>
      </c>
      <c r="D717" s="23" t="s">
        <v>3726</v>
      </c>
      <c r="E717" s="14" t="s">
        <v>4528</v>
      </c>
      <c r="F717" s="11">
        <v>36066</v>
      </c>
      <c r="G717" s="24">
        <f>IF(MONTH(F717)&lt;7,2025-YEAR(F717),2025-YEAR(F717)-1)</f>
        <v>26</v>
      </c>
      <c r="H717" s="14">
        <v>46</v>
      </c>
      <c r="I717" s="14">
        <v>41</v>
      </c>
      <c r="J717" s="14">
        <v>5</v>
      </c>
      <c r="K717" s="14">
        <v>6</v>
      </c>
      <c r="L717" s="14">
        <v>28</v>
      </c>
      <c r="M717" s="14">
        <v>0</v>
      </c>
      <c r="N717" s="14">
        <v>28</v>
      </c>
      <c r="O717" s="14">
        <v>0</v>
      </c>
      <c r="P717" s="14">
        <v>0</v>
      </c>
      <c r="Q717" s="14" t="s">
        <v>43</v>
      </c>
      <c r="R717" s="14">
        <v>0</v>
      </c>
      <c r="S717" s="14">
        <v>13</v>
      </c>
      <c r="T717" s="14">
        <v>16</v>
      </c>
      <c r="U717" s="14">
        <v>9</v>
      </c>
      <c r="V717" s="14">
        <v>27.5</v>
      </c>
      <c r="W717" s="14">
        <v>36.5</v>
      </c>
      <c r="X717" s="14">
        <v>42.8</v>
      </c>
      <c r="Y717" s="14">
        <v>0</v>
      </c>
      <c r="Z717" s="14" t="s">
        <v>38</v>
      </c>
      <c r="AA717" s="14">
        <v>4</v>
      </c>
      <c r="AB717" s="14">
        <v>18</v>
      </c>
      <c r="AC717" s="14" t="s">
        <v>53</v>
      </c>
      <c r="AD717" s="14" t="s">
        <v>47</v>
      </c>
      <c r="AE717" s="14">
        <v>13</v>
      </c>
      <c r="AF717" s="14" t="s">
        <v>41</v>
      </c>
      <c r="AG717" s="14" t="s">
        <v>40</v>
      </c>
      <c r="AH717" s="14">
        <v>1</v>
      </c>
      <c r="AK717" s="14">
        <v>420</v>
      </c>
      <c r="AL717" s="14">
        <v>465</v>
      </c>
      <c r="AQ717" s="14" t="s">
        <v>784</v>
      </c>
      <c r="AR717" s="9" t="s">
        <v>3725</v>
      </c>
      <c r="AS717" s="3">
        <v>148642</v>
      </c>
      <c r="AT717" s="3">
        <v>27789</v>
      </c>
      <c r="AU717" s="13" t="str">
        <f>HYPERLINK(AX717,_xlfn.CONCAT("BR:",D717))</f>
        <v>BR:Whitcomb,Shay</v>
      </c>
      <c r="AV717" s="13" t="str">
        <f>HYPERLINK(AY717,_xlfn.CONCAT("BP:",D717))</f>
        <v>BP:Whitcomb,Shay</v>
      </c>
      <c r="AW717" s="13" t="str">
        <f>HYPERLINK(AZ717,_xlfn.CONCAT("FG:",D717))</f>
        <v>FG:Whitcomb,Shay</v>
      </c>
      <c r="AX717" t="s">
        <v>3724</v>
      </c>
      <c r="AY717" t="s">
        <v>3723</v>
      </c>
      <c r="AZ717" t="s">
        <v>4378</v>
      </c>
    </row>
    <row r="718" spans="1:52" x14ac:dyDescent="0.25">
      <c r="A718" s="8"/>
      <c r="B718" t="s">
        <v>1018</v>
      </c>
      <c r="D718" s="23" t="s">
        <v>1712</v>
      </c>
      <c r="E718" s="14" t="s">
        <v>4489</v>
      </c>
      <c r="F718" s="11">
        <v>34511</v>
      </c>
      <c r="G718" s="24">
        <f>IF(MONTH(F718)&lt;7,2025-YEAR(F718),2025-YEAR(F718)-1)</f>
        <v>31</v>
      </c>
      <c r="H718" s="14">
        <v>40</v>
      </c>
      <c r="I718" s="14">
        <v>39</v>
      </c>
      <c r="J718" s="14">
        <v>1</v>
      </c>
      <c r="K718" s="14">
        <v>12</v>
      </c>
      <c r="L718" s="14">
        <v>0</v>
      </c>
      <c r="M718" s="14">
        <v>42.5</v>
      </c>
      <c r="N718" s="14">
        <v>53.5</v>
      </c>
      <c r="O718" s="14">
        <v>87.4</v>
      </c>
      <c r="P718" s="14">
        <v>0</v>
      </c>
      <c r="Q718" s="14" t="s">
        <v>38</v>
      </c>
      <c r="R718" s="14">
        <v>-3</v>
      </c>
      <c r="S718" s="14">
        <v>18</v>
      </c>
      <c r="T718" s="14">
        <v>44</v>
      </c>
      <c r="U718" s="14">
        <v>0</v>
      </c>
      <c r="V718" s="14">
        <v>20.399999999999999</v>
      </c>
      <c r="W718" s="14">
        <v>31.4</v>
      </c>
      <c r="X718" s="14">
        <v>27.1</v>
      </c>
      <c r="Y718" s="14">
        <v>2.2999999999999998</v>
      </c>
      <c r="Z718" s="14">
        <v>4</v>
      </c>
      <c r="AA718" s="14">
        <v>-3</v>
      </c>
      <c r="AB718" s="14">
        <v>15</v>
      </c>
      <c r="AC718" s="14" t="s">
        <v>565</v>
      </c>
      <c r="AD718" s="14" t="s">
        <v>25</v>
      </c>
      <c r="AE718" s="14">
        <v>17</v>
      </c>
      <c r="AF718" s="14" t="s">
        <v>40</v>
      </c>
      <c r="AG718" s="14" t="s">
        <v>41</v>
      </c>
      <c r="AH718" s="14">
        <v>1</v>
      </c>
      <c r="AK718" s="14">
        <v>441</v>
      </c>
      <c r="AN718" s="14">
        <v>202</v>
      </c>
      <c r="AO718" s="14">
        <v>202</v>
      </c>
      <c r="AP718" s="14">
        <v>202</v>
      </c>
      <c r="AQ718" s="14" t="s">
        <v>755</v>
      </c>
      <c r="AR718" s="9" t="s">
        <v>3260</v>
      </c>
      <c r="AS718" s="3">
        <v>108764</v>
      </c>
      <c r="AT718" s="3">
        <v>19346</v>
      </c>
      <c r="AU718" s="13" t="str">
        <f>HYPERLINK(AX718,_xlfn.CONCAT("BR:",D718))</f>
        <v>BR:White,Eli</v>
      </c>
      <c r="AV718" s="13" t="str">
        <f>HYPERLINK(AY718,_xlfn.CONCAT("BP:",D718))</f>
        <v>BP:White,Eli</v>
      </c>
      <c r="AW718" s="13" t="str">
        <f>HYPERLINK(AZ718,_xlfn.CONCAT("FG:",D718))</f>
        <v>FG:White,Eli</v>
      </c>
      <c r="AX718" t="s">
        <v>3261</v>
      </c>
      <c r="AY718" t="s">
        <v>3262</v>
      </c>
      <c r="AZ718" t="s">
        <v>4379</v>
      </c>
    </row>
    <row r="719" spans="1:52" x14ac:dyDescent="0.25">
      <c r="A719" s="8"/>
      <c r="B719" t="s">
        <v>1018</v>
      </c>
      <c r="D719" s="23" t="s">
        <v>1713</v>
      </c>
      <c r="E719" s="14" t="s">
        <v>220</v>
      </c>
      <c r="F719" s="11">
        <v>36202</v>
      </c>
      <c r="G719" s="24">
        <f>IF(MONTH(F719)&lt;7,2025-YEAR(F719),2025-YEAR(F719)-1)</f>
        <v>26</v>
      </c>
      <c r="H719" s="14">
        <v>28</v>
      </c>
      <c r="I719" s="14">
        <v>26</v>
      </c>
      <c r="J719" s="14">
        <v>2</v>
      </c>
      <c r="K719" s="14">
        <v>60</v>
      </c>
      <c r="L719" s="14">
        <v>3</v>
      </c>
      <c r="M719" s="14">
        <v>20.8</v>
      </c>
      <c r="N719" s="14">
        <v>23.8</v>
      </c>
      <c r="O719" s="14">
        <v>20.8</v>
      </c>
      <c r="P719" s="14">
        <v>0</v>
      </c>
      <c r="Q719" s="14" t="s">
        <v>38</v>
      </c>
      <c r="R719" s="14">
        <v>-8</v>
      </c>
      <c r="S719" s="14">
        <v>0</v>
      </c>
      <c r="T719" s="14">
        <v>18</v>
      </c>
      <c r="U719" s="14">
        <v>14</v>
      </c>
      <c r="V719" s="14">
        <v>0</v>
      </c>
      <c r="W719" s="14">
        <v>14</v>
      </c>
      <c r="X719" s="14">
        <v>0</v>
      </c>
      <c r="Y719" s="14">
        <v>0</v>
      </c>
      <c r="Z719" s="14" t="s">
        <v>43</v>
      </c>
      <c r="AA719" s="14">
        <v>0</v>
      </c>
      <c r="AB719" s="14">
        <v>0</v>
      </c>
      <c r="AC719" s="14" t="s">
        <v>774</v>
      </c>
      <c r="AD719" s="14" t="s">
        <v>41</v>
      </c>
      <c r="AE719" s="14">
        <v>15</v>
      </c>
      <c r="AF719" s="14" t="s">
        <v>41</v>
      </c>
      <c r="AG719" s="14" t="s">
        <v>41</v>
      </c>
      <c r="AH719" s="14">
        <v>2</v>
      </c>
      <c r="AN719" s="14">
        <v>219</v>
      </c>
      <c r="AO719" s="14">
        <v>219</v>
      </c>
      <c r="AP719" s="14">
        <v>219</v>
      </c>
      <c r="AQ719" s="14" t="s">
        <v>775</v>
      </c>
      <c r="AR719" s="9" t="s">
        <v>3263</v>
      </c>
      <c r="AS719" s="3">
        <v>148608</v>
      </c>
      <c r="AT719" s="3">
        <v>27690</v>
      </c>
      <c r="AU719" s="13" t="str">
        <f>HYPERLINK(AX719,_xlfn.CONCAT("BR:",D719))</f>
        <v>BR:Wiemer,Joey</v>
      </c>
      <c r="AV719" s="13" t="str">
        <f>HYPERLINK(AY719,_xlfn.CONCAT("BP:",D719))</f>
        <v>BP:Wiemer,Joey</v>
      </c>
      <c r="AW719" s="13" t="str">
        <f>HYPERLINK(AZ719,_xlfn.CONCAT("FG:",D719))</f>
        <v>FG:Wiemer,Joey</v>
      </c>
      <c r="AX719" t="s">
        <v>3264</v>
      </c>
      <c r="AY719" t="s">
        <v>3265</v>
      </c>
      <c r="AZ719" t="s">
        <v>4380</v>
      </c>
    </row>
    <row r="720" spans="1:52" x14ac:dyDescent="0.25">
      <c r="A720" s="8"/>
      <c r="D720" s="23" t="s">
        <v>1714</v>
      </c>
      <c r="E720" s="14" t="s">
        <v>1099</v>
      </c>
      <c r="F720" s="11">
        <v>36231</v>
      </c>
      <c r="G720" s="24">
        <f>IF(MONTH(F720)&lt;7,2025-YEAR(F720),2025-YEAR(F720)-1)</f>
        <v>26</v>
      </c>
      <c r="H720" s="14">
        <v>90</v>
      </c>
      <c r="I720" s="14">
        <v>87</v>
      </c>
      <c r="J720" s="14">
        <v>3</v>
      </c>
      <c r="K720" s="14">
        <v>27</v>
      </c>
      <c r="L720" s="14">
        <v>0</v>
      </c>
      <c r="M720" s="14">
        <v>23.1</v>
      </c>
      <c r="N720" s="14">
        <v>25.1</v>
      </c>
      <c r="O720" s="14">
        <v>52.5</v>
      </c>
      <c r="P720" s="14">
        <v>0</v>
      </c>
      <c r="Q720" s="14" t="s">
        <v>38</v>
      </c>
      <c r="R720" s="14">
        <v>0</v>
      </c>
      <c r="S720" s="14">
        <v>0</v>
      </c>
      <c r="T720" s="14">
        <v>27</v>
      </c>
      <c r="U720" s="14">
        <v>0</v>
      </c>
      <c r="V720" s="14">
        <v>11.8</v>
      </c>
      <c r="W720" s="14">
        <v>13.8</v>
      </c>
      <c r="X720" s="14">
        <v>18.899999999999999</v>
      </c>
      <c r="Y720" s="14">
        <v>0</v>
      </c>
      <c r="Z720" s="14" t="s">
        <v>38</v>
      </c>
      <c r="AA720" s="14">
        <v>-2</v>
      </c>
      <c r="AB720" s="14">
        <v>0</v>
      </c>
      <c r="AC720" s="14" t="s">
        <v>44</v>
      </c>
      <c r="AD720" s="14" t="s">
        <v>41</v>
      </c>
      <c r="AE720" s="14">
        <v>14</v>
      </c>
      <c r="AF720" s="14" t="s">
        <v>57</v>
      </c>
      <c r="AG720" s="14" t="s">
        <v>41</v>
      </c>
      <c r="AH720" s="14">
        <v>2</v>
      </c>
      <c r="AK720" s="14">
        <v>310</v>
      </c>
      <c r="AM720" s="14">
        <v>314</v>
      </c>
      <c r="AQ720" s="14" t="s">
        <v>582</v>
      </c>
      <c r="AR720" s="9" t="s">
        <v>3266</v>
      </c>
      <c r="AS720" s="3">
        <v>140882</v>
      </c>
      <c r="AT720" s="3">
        <v>27604</v>
      </c>
      <c r="AU720" s="13" t="str">
        <f>HYPERLINK(AX720,_xlfn.CONCAT("BR:",D720))</f>
        <v>BR:Williams,Alika</v>
      </c>
      <c r="AV720" s="13" t="str">
        <f>HYPERLINK(AY720,_xlfn.CONCAT("BP:",D720))</f>
        <v>BP:Williams,Alika</v>
      </c>
      <c r="AW720" s="13" t="str">
        <f>HYPERLINK(AZ720,_xlfn.CONCAT("FG:",D720))</f>
        <v>FG:Williams,Alika</v>
      </c>
      <c r="AX720" t="s">
        <v>3267</v>
      </c>
      <c r="AY720" t="s">
        <v>3268</v>
      </c>
      <c r="AZ720" t="s">
        <v>4381</v>
      </c>
    </row>
    <row r="721" spans="1:52" x14ac:dyDescent="0.25">
      <c r="A721" s="8"/>
      <c r="B721" t="s">
        <v>1018</v>
      </c>
      <c r="D721" s="23" t="s">
        <v>1715</v>
      </c>
      <c r="E721" s="14" t="s">
        <v>4489</v>
      </c>
      <c r="F721" s="11">
        <v>35286</v>
      </c>
      <c r="G721" s="24">
        <f>IF(MONTH(F721)&lt;7,2025-YEAR(F721),2025-YEAR(F721)-1)</f>
        <v>28</v>
      </c>
      <c r="H721" s="14">
        <v>50</v>
      </c>
      <c r="I721" s="14">
        <v>46</v>
      </c>
      <c r="J721" s="14">
        <v>4</v>
      </c>
      <c r="K721" s="14">
        <v>32</v>
      </c>
      <c r="L721" s="14">
        <v>0</v>
      </c>
      <c r="M721" s="14">
        <v>5.5</v>
      </c>
      <c r="N721" s="14">
        <v>10.5</v>
      </c>
      <c r="O721" s="14">
        <v>5.5</v>
      </c>
      <c r="P721" s="14">
        <v>0</v>
      </c>
      <c r="Q721" s="14" t="s">
        <v>38</v>
      </c>
      <c r="R721" s="14">
        <v>4</v>
      </c>
      <c r="S721" s="14">
        <v>17</v>
      </c>
      <c r="T721" s="14">
        <v>27</v>
      </c>
      <c r="U721" s="14">
        <v>19</v>
      </c>
      <c r="V721" s="14">
        <v>14.4</v>
      </c>
      <c r="W721" s="14">
        <v>38.5</v>
      </c>
      <c r="X721" s="14">
        <v>28.7</v>
      </c>
      <c r="Y721" s="14">
        <v>0</v>
      </c>
      <c r="Z721" s="14" t="s">
        <v>43</v>
      </c>
      <c r="AA721" s="14">
        <v>0</v>
      </c>
      <c r="AB721" s="14">
        <v>12</v>
      </c>
      <c r="AC721" s="14" t="s">
        <v>105</v>
      </c>
      <c r="AD721" s="14" t="s">
        <v>25</v>
      </c>
      <c r="AE721" s="14">
        <v>15</v>
      </c>
      <c r="AF721" s="14" t="s">
        <v>40</v>
      </c>
      <c r="AG721" s="14" t="s">
        <v>41</v>
      </c>
      <c r="AH721" s="14">
        <v>1</v>
      </c>
      <c r="AK721" s="14">
        <v>350</v>
      </c>
      <c r="AL721" s="14">
        <v>314</v>
      </c>
      <c r="AM721" s="14">
        <v>416</v>
      </c>
      <c r="AN721" s="14">
        <v>303</v>
      </c>
      <c r="AQ721" s="14" t="s">
        <v>106</v>
      </c>
      <c r="AR721" s="9" t="s">
        <v>3269</v>
      </c>
      <c r="AS721" s="3">
        <v>107130</v>
      </c>
      <c r="AT721" s="3">
        <v>19931</v>
      </c>
      <c r="AU721" s="13" t="str">
        <f>HYPERLINK(AX721,_xlfn.CONCAT("BR:",D721))</f>
        <v>BR:Williams,Luke</v>
      </c>
      <c r="AV721" s="13" t="str">
        <f>HYPERLINK(AY721,_xlfn.CONCAT("BP:",D721))</f>
        <v>BP:Williams,Luke</v>
      </c>
      <c r="AW721" s="13" t="str">
        <f>HYPERLINK(AZ721,_xlfn.CONCAT("FG:",D721))</f>
        <v>FG:Williams,Luke</v>
      </c>
      <c r="AX721" t="s">
        <v>3270</v>
      </c>
      <c r="AY721" t="s">
        <v>3271</v>
      </c>
      <c r="AZ721" t="s">
        <v>4384</v>
      </c>
    </row>
    <row r="722" spans="1:52" x14ac:dyDescent="0.25">
      <c r="A722" s="8"/>
      <c r="D722" s="23" t="s">
        <v>1720</v>
      </c>
      <c r="E722" s="14" t="s">
        <v>1035</v>
      </c>
      <c r="F722" s="11">
        <v>33477</v>
      </c>
      <c r="G722" s="24">
        <f>IF(MONTH(F722)&lt;7,2025-YEAR(F722),2025-YEAR(F722)-1)</f>
        <v>33</v>
      </c>
      <c r="H722" s="14">
        <v>168</v>
      </c>
      <c r="I722" s="14">
        <v>158</v>
      </c>
      <c r="J722" s="14">
        <v>10</v>
      </c>
      <c r="K722" s="14">
        <v>55</v>
      </c>
      <c r="L722" s="14">
        <v>2</v>
      </c>
      <c r="M722" s="14">
        <v>7.8</v>
      </c>
      <c r="N722" s="14">
        <v>14.8</v>
      </c>
      <c r="O722" s="14">
        <v>25.6</v>
      </c>
      <c r="P722" s="14">
        <v>4.4000000000000004</v>
      </c>
      <c r="Q722" s="14" t="s">
        <v>52</v>
      </c>
      <c r="R722" s="14">
        <v>0</v>
      </c>
      <c r="S722" s="14">
        <v>1</v>
      </c>
      <c r="T722" s="14">
        <v>39</v>
      </c>
      <c r="U722" s="14">
        <v>8</v>
      </c>
      <c r="V722" s="14">
        <v>3.3</v>
      </c>
      <c r="W722" s="14">
        <v>16.399999999999999</v>
      </c>
      <c r="X722" s="14">
        <v>13.2</v>
      </c>
      <c r="Y722" s="14">
        <v>3.3</v>
      </c>
      <c r="Z722" s="14" t="s">
        <v>192</v>
      </c>
      <c r="AA722" s="14">
        <v>0</v>
      </c>
      <c r="AB722" s="14">
        <v>1</v>
      </c>
      <c r="AC722" s="14" t="s">
        <v>215</v>
      </c>
      <c r="AD722" s="14" t="s">
        <v>25</v>
      </c>
      <c r="AE722" s="14">
        <v>13</v>
      </c>
      <c r="AF722" s="14" t="s">
        <v>41</v>
      </c>
      <c r="AG722" s="14" t="s">
        <v>41</v>
      </c>
      <c r="AH722" s="14">
        <v>2</v>
      </c>
      <c r="AJ722" s="14">
        <v>410</v>
      </c>
      <c r="AK722" s="14">
        <v>441</v>
      </c>
      <c r="AL722" s="14">
        <v>362</v>
      </c>
      <c r="AN722" s="14">
        <v>411</v>
      </c>
      <c r="AP722" s="14">
        <v>411</v>
      </c>
      <c r="AQ722" s="14" t="s">
        <v>216</v>
      </c>
      <c r="AR722" s="9" t="s">
        <v>3281</v>
      </c>
      <c r="AS722" s="3">
        <v>100661</v>
      </c>
      <c r="AT722" s="3">
        <v>13602</v>
      </c>
      <c r="AU722" s="13" t="str">
        <f>HYPERLINK(AX722,_xlfn.CONCAT("BR:",D722))</f>
        <v>BR:Wisdom,Patrick</v>
      </c>
      <c r="AV722" s="13" t="str">
        <f>HYPERLINK(AY722,_xlfn.CONCAT("BP:",D722))</f>
        <v>BP:Wisdom,Patrick</v>
      </c>
      <c r="AW722" s="13" t="str">
        <f>HYPERLINK(AZ722,_xlfn.CONCAT("FG:",D722))</f>
        <v>FG:Wisdom,Patrick</v>
      </c>
      <c r="AX722" t="s">
        <v>3282</v>
      </c>
      <c r="AY722" t="s">
        <v>3283</v>
      </c>
      <c r="AZ722" t="s">
        <v>4388</v>
      </c>
    </row>
    <row r="723" spans="1:52" x14ac:dyDescent="0.25">
      <c r="A723" s="8"/>
      <c r="B723" t="s">
        <v>1018</v>
      </c>
      <c r="D723" s="23" t="s">
        <v>1725</v>
      </c>
      <c r="E723" s="14" t="s">
        <v>220</v>
      </c>
      <c r="F723" s="11">
        <v>33217</v>
      </c>
      <c r="G723" s="24">
        <f>IF(MONTH(F723)&lt;7,2025-YEAR(F723),2025-YEAR(F723)-1)</f>
        <v>34</v>
      </c>
      <c r="H723" s="14">
        <v>19</v>
      </c>
      <c r="I723" s="14">
        <v>19</v>
      </c>
      <c r="J723" s="14">
        <v>0</v>
      </c>
      <c r="K723" s="14">
        <v>36</v>
      </c>
      <c r="L723" s="14">
        <v>0</v>
      </c>
      <c r="M723" s="14">
        <v>42.6</v>
      </c>
      <c r="N723" s="14">
        <v>47.6</v>
      </c>
      <c r="O723" s="14">
        <v>66.3</v>
      </c>
      <c r="P723" s="14">
        <v>0</v>
      </c>
      <c r="Q723" s="14" t="s">
        <v>38</v>
      </c>
      <c r="R723" s="14">
        <v>-8</v>
      </c>
      <c r="S723" s="14">
        <v>0</v>
      </c>
      <c r="T723" s="14">
        <v>20</v>
      </c>
      <c r="U723" s="14">
        <v>0</v>
      </c>
      <c r="V723" s="14">
        <v>31.5</v>
      </c>
      <c r="W723" s="14">
        <v>36.5</v>
      </c>
      <c r="X723" s="14">
        <v>60.5</v>
      </c>
      <c r="Y723" s="14">
        <v>0</v>
      </c>
      <c r="Z723" s="14" t="s">
        <v>43</v>
      </c>
      <c r="AA723" s="14">
        <v>0</v>
      </c>
      <c r="AB723" s="14">
        <v>0</v>
      </c>
      <c r="AC723" s="14" t="s">
        <v>53</v>
      </c>
      <c r="AD723" s="14" t="s">
        <v>47</v>
      </c>
      <c r="AE723" s="14">
        <v>9</v>
      </c>
      <c r="AF723" s="14" t="s">
        <v>40</v>
      </c>
      <c r="AG723" s="14" t="s">
        <v>40</v>
      </c>
      <c r="AH723" s="14">
        <v>6</v>
      </c>
      <c r="AI723" s="14">
        <v>304</v>
      </c>
      <c r="AQ723" s="14" t="s">
        <v>776</v>
      </c>
      <c r="AR723" s="9" t="s">
        <v>3294</v>
      </c>
      <c r="AS723" s="3">
        <v>103280</v>
      </c>
      <c r="AT723" s="3">
        <v>15271</v>
      </c>
      <c r="AU723" s="13" t="str">
        <f>HYPERLINK(AX723,_xlfn.CONCAT("BR:",D723))</f>
        <v>BR:Wynns,Austin</v>
      </c>
      <c r="AV723" s="13" t="str">
        <f>HYPERLINK(AY723,_xlfn.CONCAT("BP:",D723))</f>
        <v>BP:Wynns,Austin</v>
      </c>
      <c r="AW723" s="13" t="str">
        <f>HYPERLINK(AZ723,_xlfn.CONCAT("FG:",D723))</f>
        <v>FG:Wynns,Austin</v>
      </c>
      <c r="AX723" t="s">
        <v>3295</v>
      </c>
      <c r="AY723" t="s">
        <v>3296</v>
      </c>
      <c r="AZ723" t="s">
        <v>4392</v>
      </c>
    </row>
    <row r="724" spans="1:52" x14ac:dyDescent="0.25">
      <c r="A724" s="8"/>
      <c r="B724" t="s">
        <v>1018</v>
      </c>
      <c r="D724" s="23" t="s">
        <v>3730</v>
      </c>
      <c r="E724" s="14" t="s">
        <v>220</v>
      </c>
      <c r="F724" s="11">
        <v>35880</v>
      </c>
      <c r="G724" s="24">
        <f>IF(MONTH(F724)&lt;7,2025-YEAR(F724),2025-YEAR(F724)-1)</f>
        <v>27</v>
      </c>
      <c r="H724" s="14">
        <v>1</v>
      </c>
      <c r="I724" s="14">
        <v>1</v>
      </c>
      <c r="J724" s="14">
        <v>0</v>
      </c>
      <c r="K724" s="14">
        <v>67</v>
      </c>
      <c r="L724" s="14">
        <v>0</v>
      </c>
      <c r="M724" s="14">
        <v>0</v>
      </c>
      <c r="N724" s="14">
        <v>0</v>
      </c>
      <c r="O724" s="14">
        <v>0</v>
      </c>
      <c r="P724" s="14">
        <v>0</v>
      </c>
      <c r="Q724" s="14" t="s">
        <v>43</v>
      </c>
      <c r="R724" s="14">
        <v>0</v>
      </c>
      <c r="S724" s="14">
        <v>0</v>
      </c>
      <c r="T724" s="14">
        <v>75</v>
      </c>
      <c r="U724" s="14">
        <v>0</v>
      </c>
      <c r="V724" s="14">
        <v>0</v>
      </c>
      <c r="W724" s="14">
        <v>0</v>
      </c>
      <c r="X724" s="14">
        <v>0</v>
      </c>
      <c r="Y724" s="14">
        <v>0</v>
      </c>
      <c r="Z724" s="14" t="s">
        <v>43</v>
      </c>
      <c r="AA724" s="14">
        <v>0</v>
      </c>
      <c r="AB724" s="14">
        <v>0</v>
      </c>
      <c r="AC724" s="14" t="s">
        <v>53</v>
      </c>
      <c r="AD724" s="14" t="s">
        <v>47</v>
      </c>
      <c r="AE724" s="14">
        <v>8</v>
      </c>
      <c r="AF724" s="14" t="s">
        <v>41</v>
      </c>
      <c r="AG724" s="14" t="s">
        <v>41</v>
      </c>
      <c r="AH724" s="14">
        <v>1</v>
      </c>
      <c r="AR724" s="9" t="s">
        <v>3729</v>
      </c>
      <c r="AS724" s="3">
        <v>144690</v>
      </c>
      <c r="AT724" s="3">
        <v>27698</v>
      </c>
      <c r="AU724" s="13" t="str">
        <f>HYPERLINK(AX724,_xlfn.CONCAT("BR:",D724))</f>
        <v>BR:Yang,Eric</v>
      </c>
      <c r="AV724" s="13" t="str">
        <f>HYPERLINK(AY724,_xlfn.CONCAT("BP:",D724))</f>
        <v>BP:Yang,Eric</v>
      </c>
      <c r="AW724" s="13" t="str">
        <f>HYPERLINK(AZ724,_xlfn.CONCAT("FG:",D724))</f>
        <v>FG:Yang,Eric</v>
      </c>
      <c r="AX724" t="s">
        <v>3728</v>
      </c>
      <c r="AY724" t="s">
        <v>3727</v>
      </c>
      <c r="AZ724" t="s">
        <v>4393</v>
      </c>
    </row>
    <row r="725" spans="1:52" x14ac:dyDescent="0.25">
      <c r="A725" s="8"/>
      <c r="B725" t="s">
        <v>1018</v>
      </c>
      <c r="D725" s="23" t="s">
        <v>3734</v>
      </c>
      <c r="E725" s="14" t="s">
        <v>1099</v>
      </c>
      <c r="F725" s="11">
        <v>37348</v>
      </c>
      <c r="G725" s="24">
        <f>IF(MONTH(F725)&lt;7,2025-YEAR(F725),2025-YEAR(F725)-1)</f>
        <v>23</v>
      </c>
      <c r="H725" s="14">
        <v>41</v>
      </c>
      <c r="I725" s="14">
        <v>37</v>
      </c>
      <c r="J725" s="14">
        <v>4</v>
      </c>
      <c r="K725" s="14">
        <v>59</v>
      </c>
      <c r="L725" s="14">
        <v>0</v>
      </c>
      <c r="M725" s="14">
        <v>0</v>
      </c>
      <c r="N725" s="14">
        <v>0</v>
      </c>
      <c r="O725" s="14">
        <v>0</v>
      </c>
      <c r="P725" s="14">
        <v>0</v>
      </c>
      <c r="Q725" s="14" t="s">
        <v>43</v>
      </c>
      <c r="R725" s="14">
        <v>0</v>
      </c>
      <c r="S725" s="14">
        <v>0</v>
      </c>
      <c r="T725" s="14">
        <v>35</v>
      </c>
      <c r="U725" s="14">
        <v>16</v>
      </c>
      <c r="V725" s="14">
        <v>18.100000000000001</v>
      </c>
      <c r="W725" s="14">
        <v>34.1</v>
      </c>
      <c r="X725" s="14">
        <v>36.1</v>
      </c>
      <c r="Y725" s="14">
        <v>6</v>
      </c>
      <c r="Z725" s="14">
        <v>8</v>
      </c>
      <c r="AA725" s="14">
        <v>-6</v>
      </c>
      <c r="AB725" s="14">
        <v>0</v>
      </c>
      <c r="AC725" s="14" t="s">
        <v>244</v>
      </c>
      <c r="AD725" s="14" t="s">
        <v>40</v>
      </c>
      <c r="AE725" s="14">
        <v>13</v>
      </c>
      <c r="AF725" s="14" t="s">
        <v>41</v>
      </c>
      <c r="AG725" s="14" t="s">
        <v>41</v>
      </c>
      <c r="AH725" s="14">
        <v>1</v>
      </c>
      <c r="AK725" s="14">
        <v>414</v>
      </c>
      <c r="AL725" s="14">
        <v>465</v>
      </c>
      <c r="AN725" s="14">
        <v>405</v>
      </c>
      <c r="AP725" s="14">
        <v>405</v>
      </c>
      <c r="AQ725" s="14" t="s">
        <v>820</v>
      </c>
      <c r="AR725" s="9" t="s">
        <v>3733</v>
      </c>
      <c r="AS725" s="3">
        <v>148643</v>
      </c>
      <c r="AT725" s="3">
        <v>27504</v>
      </c>
      <c r="AU725" s="13" t="str">
        <f>HYPERLINK(AX725,_xlfn.CONCAT("BR:",D725))</f>
        <v>BR:Yorke,Nick</v>
      </c>
      <c r="AV725" s="13" t="str">
        <f>HYPERLINK(AY725,_xlfn.CONCAT("BP:",D725))</f>
        <v>BP:Yorke,Nick</v>
      </c>
      <c r="AW725" s="13" t="str">
        <f>HYPERLINK(AZ725,_xlfn.CONCAT("FG:",D725))</f>
        <v>FG:Yorke,Nick</v>
      </c>
      <c r="AX725" t="s">
        <v>3732</v>
      </c>
      <c r="AY725" t="s">
        <v>3731</v>
      </c>
      <c r="AZ725" t="s">
        <v>4397</v>
      </c>
    </row>
    <row r="726" spans="1:52" x14ac:dyDescent="0.25">
      <c r="A726" s="8"/>
      <c r="B726" t="s">
        <v>1018</v>
      </c>
      <c r="D726" s="23" t="s">
        <v>1731</v>
      </c>
      <c r="E726" s="14" t="s">
        <v>647</v>
      </c>
      <c r="F726" s="11">
        <v>34209</v>
      </c>
      <c r="G726" s="24">
        <f>IF(MONTH(F726)&lt;7,2025-YEAR(F726),2025-YEAR(F726)-1)</f>
        <v>31</v>
      </c>
      <c r="H726" s="14">
        <v>42</v>
      </c>
      <c r="I726" s="14">
        <v>39</v>
      </c>
      <c r="J726" s="14">
        <v>3</v>
      </c>
      <c r="K726" s="14">
        <v>56</v>
      </c>
      <c r="L726" s="14">
        <v>5</v>
      </c>
      <c r="M726" s="14">
        <v>11.6</v>
      </c>
      <c r="N726" s="14">
        <v>16.5</v>
      </c>
      <c r="O726" s="14">
        <v>36.700000000000003</v>
      </c>
      <c r="P726" s="14">
        <v>6.8</v>
      </c>
      <c r="Q726" s="14" t="s">
        <v>52</v>
      </c>
      <c r="R726" s="14">
        <v>0</v>
      </c>
      <c r="S726" s="14">
        <v>25</v>
      </c>
      <c r="T726" s="14">
        <v>58</v>
      </c>
      <c r="U726" s="14">
        <v>9</v>
      </c>
      <c r="V726" s="14">
        <v>0</v>
      </c>
      <c r="W726" s="14">
        <v>9</v>
      </c>
      <c r="X726" s="14">
        <v>0</v>
      </c>
      <c r="Y726" s="14">
        <v>0</v>
      </c>
      <c r="Z726" s="14" t="s">
        <v>43</v>
      </c>
      <c r="AA726" s="14">
        <v>0</v>
      </c>
      <c r="AB726" s="14">
        <v>30</v>
      </c>
      <c r="AC726" s="14" t="s">
        <v>53</v>
      </c>
      <c r="AD726" s="14" t="s">
        <v>47</v>
      </c>
      <c r="AE726" s="14">
        <v>9</v>
      </c>
      <c r="AF726" s="14" t="s">
        <v>40</v>
      </c>
      <c r="AG726" s="14" t="s">
        <v>41</v>
      </c>
      <c r="AH726" s="14">
        <v>2</v>
      </c>
      <c r="AI726" s="14">
        <v>401</v>
      </c>
      <c r="AQ726" s="14" t="s">
        <v>834</v>
      </c>
      <c r="AR726" s="9" t="s">
        <v>3312</v>
      </c>
      <c r="AS726" s="3">
        <v>107161</v>
      </c>
      <c r="AT726" s="3">
        <v>18887</v>
      </c>
      <c r="AU726" s="13" t="str">
        <f>HYPERLINK(AX726,_xlfn.CONCAT("BR:",D726))</f>
        <v>BR:Zavala,Seby</v>
      </c>
      <c r="AV726" s="13" t="str">
        <f>HYPERLINK(AY726,_xlfn.CONCAT("BP:",D726))</f>
        <v>BP:Zavala,Seby</v>
      </c>
      <c r="AW726" s="13" t="str">
        <f>HYPERLINK(AZ726,_xlfn.CONCAT("FG:",D726))</f>
        <v>FG:Zavala,Seby</v>
      </c>
      <c r="AX726" t="s">
        <v>3313</v>
      </c>
      <c r="AY726" t="s">
        <v>3314</v>
      </c>
      <c r="AZ726" t="s">
        <v>4401</v>
      </c>
    </row>
    <row r="727" spans="1:52" x14ac:dyDescent="0.25">
      <c r="A727" s="8"/>
      <c r="B727" s="7"/>
      <c r="C727" s="7"/>
      <c r="F727" s="11"/>
      <c r="G727" s="24"/>
      <c r="AS727" s="3"/>
      <c r="AT727" s="3"/>
      <c r="AU727" s="13"/>
      <c r="AV727" s="13"/>
      <c r="AW727" s="13"/>
      <c r="AX727"/>
      <c r="AY727"/>
      <c r="AZ727"/>
    </row>
    <row r="728" spans="1:52" x14ac:dyDescent="0.25">
      <c r="A728" s="8"/>
      <c r="B728" s="7"/>
      <c r="C728" s="7"/>
      <c r="F728" s="11"/>
      <c r="G728" s="24"/>
      <c r="AS728" s="3"/>
      <c r="AT728" s="3"/>
      <c r="AU728" s="13"/>
      <c r="AV728" s="13"/>
      <c r="AW728" s="13"/>
      <c r="AX728"/>
      <c r="AY728"/>
      <c r="AZ728"/>
    </row>
    <row r="729" spans="1:52" x14ac:dyDescent="0.25">
      <c r="A729" s="8"/>
      <c r="B729" s="7"/>
      <c r="C729" s="7"/>
      <c r="F729" s="11"/>
      <c r="G729" s="24"/>
      <c r="AS729" s="3"/>
      <c r="AT729" s="3"/>
      <c r="AU729" s="13"/>
      <c r="AV729" s="13"/>
      <c r="AW729" s="13"/>
      <c r="AX729"/>
      <c r="AY729"/>
      <c r="AZ729"/>
    </row>
    <row r="730" spans="1:52" x14ac:dyDescent="0.25">
      <c r="A730" s="8"/>
      <c r="B730" s="7"/>
      <c r="C730" s="7"/>
      <c r="F730" s="11"/>
      <c r="G730" s="24"/>
      <c r="AS730" s="3"/>
      <c r="AT730" s="3"/>
      <c r="AU730" s="13"/>
      <c r="AV730" s="13"/>
      <c r="AW730" s="13"/>
      <c r="AX730"/>
      <c r="AY730"/>
      <c r="AZ730"/>
    </row>
    <row r="731" spans="1:52" x14ac:dyDescent="0.25">
      <c r="A731" s="8"/>
      <c r="B731" s="7"/>
      <c r="C731" s="7"/>
      <c r="F731" s="11"/>
      <c r="G731" s="24"/>
      <c r="AS731" s="3"/>
      <c r="AT731" s="3"/>
      <c r="AU731" s="13"/>
      <c r="AV731" s="13"/>
      <c r="AW731" s="13"/>
      <c r="AX731"/>
      <c r="AY731"/>
      <c r="AZ731"/>
    </row>
    <row r="732" spans="1:52" x14ac:dyDescent="0.25">
      <c r="A732" s="8"/>
      <c r="B732" s="7"/>
      <c r="C732" s="7"/>
      <c r="F732" s="11"/>
      <c r="G732" s="24"/>
      <c r="AS732" s="3"/>
      <c r="AT732" s="3"/>
      <c r="AU732" s="13"/>
      <c r="AV732" s="13"/>
      <c r="AW732" s="13"/>
      <c r="AX732"/>
      <c r="AY732"/>
      <c r="AZ732"/>
    </row>
    <row r="733" spans="1:52" x14ac:dyDescent="0.25">
      <c r="A733" s="8"/>
      <c r="B733" s="7"/>
      <c r="C733" s="7"/>
      <c r="F733" s="11"/>
      <c r="G733" s="24"/>
      <c r="AS733" s="3"/>
      <c r="AT733" s="3"/>
      <c r="AU733" s="13"/>
      <c r="AV733" s="13"/>
      <c r="AW733" s="13"/>
      <c r="AX733"/>
      <c r="AY733"/>
      <c r="AZ733"/>
    </row>
    <row r="734" spans="1:52" x14ac:dyDescent="0.25">
      <c r="A734" s="8"/>
      <c r="B734" s="7"/>
      <c r="C734" s="7"/>
      <c r="F734" s="11"/>
      <c r="G734" s="24"/>
      <c r="AS734" s="3"/>
      <c r="AT734" s="3"/>
      <c r="AU734" s="13"/>
      <c r="AV734" s="13"/>
      <c r="AW734" s="13"/>
      <c r="AX734"/>
      <c r="AY734"/>
      <c r="AZ734"/>
    </row>
    <row r="735" spans="1:52" x14ac:dyDescent="0.25">
      <c r="A735" s="8"/>
      <c r="B735" s="7"/>
      <c r="C735" s="7"/>
      <c r="F735" s="11"/>
      <c r="G735" s="24"/>
      <c r="AS735" s="3"/>
      <c r="AT735" s="3"/>
      <c r="AU735" s="13"/>
      <c r="AV735" s="13"/>
      <c r="AW735" s="13"/>
      <c r="AX735"/>
      <c r="AY735"/>
      <c r="AZ735"/>
    </row>
    <row r="736" spans="1:52" x14ac:dyDescent="0.25">
      <c r="A736" s="8"/>
      <c r="B736" s="7"/>
      <c r="C736" s="7"/>
      <c r="F736" s="11"/>
      <c r="G736" s="24"/>
      <c r="AS736" s="3"/>
      <c r="AT736" s="3"/>
      <c r="AU736" s="13"/>
      <c r="AV736" s="13"/>
      <c r="AW736" s="13"/>
      <c r="AX736"/>
      <c r="AY736"/>
      <c r="AZ736"/>
    </row>
    <row r="737" spans="1:52" x14ac:dyDescent="0.25">
      <c r="A737" s="8"/>
      <c r="B737" s="7"/>
      <c r="C737" s="7"/>
      <c r="F737" s="11"/>
      <c r="G737" s="24"/>
      <c r="AS737" s="3"/>
      <c r="AT737" s="3"/>
      <c r="AU737" s="13"/>
      <c r="AV737" s="13"/>
      <c r="AW737" s="13"/>
      <c r="AX737"/>
      <c r="AY737"/>
      <c r="AZ737"/>
    </row>
    <row r="738" spans="1:52" x14ac:dyDescent="0.25">
      <c r="A738" s="8"/>
      <c r="B738" s="7"/>
      <c r="C738" s="7"/>
      <c r="F738" s="11"/>
      <c r="G738" s="24"/>
      <c r="AS738" s="3"/>
      <c r="AT738" s="3"/>
      <c r="AU738" s="13"/>
      <c r="AV738" s="13"/>
      <c r="AW738" s="13"/>
      <c r="AX738"/>
      <c r="AY738"/>
      <c r="AZ738"/>
    </row>
    <row r="739" spans="1:52" x14ac:dyDescent="0.25">
      <c r="A739" s="8"/>
      <c r="B739" s="7"/>
      <c r="C739" s="7"/>
      <c r="F739" s="11"/>
      <c r="G739" s="24"/>
      <c r="AS739" s="3"/>
      <c r="AT739" s="3"/>
      <c r="AU739" s="13"/>
      <c r="AV739" s="13"/>
      <c r="AW739" s="13"/>
      <c r="AX739"/>
      <c r="AY739"/>
      <c r="AZ739"/>
    </row>
    <row r="740" spans="1:52" x14ac:dyDescent="0.25">
      <c r="A740" s="8"/>
      <c r="B740" s="7"/>
      <c r="C740" s="7"/>
      <c r="F740" s="11"/>
      <c r="G740" s="24"/>
      <c r="AS740" s="3"/>
      <c r="AT740" s="3"/>
      <c r="AU740" s="13"/>
      <c r="AV740" s="13"/>
      <c r="AW740" s="13"/>
      <c r="AX740"/>
      <c r="AY740"/>
      <c r="AZ740"/>
    </row>
    <row r="741" spans="1:52" x14ac:dyDescent="0.25">
      <c r="A741" s="8"/>
      <c r="B741" s="7"/>
      <c r="C741" s="7"/>
      <c r="F741" s="11"/>
      <c r="G741" s="24"/>
      <c r="AS741" s="3"/>
      <c r="AT741" s="3"/>
      <c r="AU741" s="13"/>
      <c r="AV741" s="13"/>
      <c r="AW741" s="13"/>
      <c r="AX741"/>
      <c r="AY741"/>
      <c r="AZ741"/>
    </row>
    <row r="742" spans="1:52" x14ac:dyDescent="0.25">
      <c r="A742" s="8"/>
      <c r="B742" s="7"/>
      <c r="C742" s="7"/>
      <c r="F742" s="11"/>
      <c r="G742" s="24"/>
      <c r="AS742" s="3"/>
      <c r="AT742" s="3"/>
      <c r="AU742" s="13"/>
      <c r="AV742" s="13"/>
      <c r="AW742" s="13"/>
      <c r="AX742"/>
      <c r="AY742"/>
      <c r="AZ742"/>
    </row>
    <row r="743" spans="1:52" x14ac:dyDescent="0.25">
      <c r="A743" s="8"/>
      <c r="B743" s="7"/>
      <c r="C743" s="7"/>
      <c r="F743" s="11"/>
      <c r="G743" s="24"/>
      <c r="AS743" s="3"/>
      <c r="AT743" s="3"/>
      <c r="AU743" s="13"/>
      <c r="AV743" s="13"/>
      <c r="AW743" s="13"/>
      <c r="AX743"/>
      <c r="AY743"/>
      <c r="AZ743"/>
    </row>
    <row r="744" spans="1:52" x14ac:dyDescent="0.25">
      <c r="A744" s="8"/>
      <c r="B744" s="7"/>
      <c r="C744" s="7"/>
      <c r="F744" s="11"/>
      <c r="G744" s="24"/>
      <c r="AS744" s="3"/>
      <c r="AT744" s="3"/>
      <c r="AU744" s="13"/>
      <c r="AV744" s="13"/>
      <c r="AW744" s="13"/>
      <c r="AX744"/>
      <c r="AY744"/>
      <c r="AZ744"/>
    </row>
    <row r="745" spans="1:52" x14ac:dyDescent="0.25">
      <c r="A745" s="8"/>
      <c r="B745" s="7"/>
      <c r="C745" s="7"/>
      <c r="F745" s="11"/>
      <c r="G745" s="24"/>
      <c r="AS745" s="3"/>
      <c r="AT745" s="3"/>
      <c r="AU745" s="13"/>
      <c r="AV745" s="13"/>
      <c r="AW745" s="13"/>
      <c r="AX745"/>
      <c r="AY745"/>
      <c r="AZ745"/>
    </row>
    <row r="746" spans="1:52" x14ac:dyDescent="0.25">
      <c r="A746" s="8"/>
      <c r="B746" s="7"/>
      <c r="C746" s="7"/>
      <c r="F746" s="11"/>
      <c r="G746" s="24"/>
      <c r="AS746" s="3"/>
      <c r="AT746" s="3"/>
      <c r="AU746" s="13"/>
      <c r="AV746" s="13"/>
      <c r="AW746" s="13"/>
      <c r="AX746"/>
      <c r="AY746"/>
      <c r="AZ746"/>
    </row>
    <row r="747" spans="1:52" x14ac:dyDescent="0.25">
      <c r="A747" s="8"/>
      <c r="B747" s="7"/>
      <c r="C747" s="7"/>
      <c r="F747" s="11"/>
      <c r="G747" s="24"/>
      <c r="AS747" s="3"/>
      <c r="AT747" s="3"/>
      <c r="AU747" s="13"/>
      <c r="AV747" s="13"/>
      <c r="AW747" s="13"/>
      <c r="AX747"/>
      <c r="AY747"/>
      <c r="AZ747"/>
    </row>
    <row r="748" spans="1:52" x14ac:dyDescent="0.25">
      <c r="A748" s="8"/>
      <c r="B748" s="7"/>
      <c r="C748" s="7"/>
      <c r="F748" s="11"/>
      <c r="G748" s="24"/>
      <c r="AS748" s="3"/>
      <c r="AT748" s="3"/>
      <c r="AU748" s="13"/>
      <c r="AV748" s="13"/>
      <c r="AW748" s="13"/>
      <c r="AX748"/>
      <c r="AY748"/>
      <c r="AZ748"/>
    </row>
    <row r="749" spans="1:52" x14ac:dyDescent="0.25">
      <c r="A749" s="8"/>
      <c r="B749" s="7"/>
      <c r="C749" s="7"/>
      <c r="F749" s="11"/>
      <c r="G749" s="24"/>
      <c r="AS749" s="3"/>
      <c r="AT749" s="3"/>
      <c r="AU749" s="13"/>
      <c r="AV749" s="13"/>
      <c r="AW749" s="13"/>
      <c r="AX749"/>
      <c r="AY749"/>
      <c r="AZ749"/>
    </row>
    <row r="750" spans="1:52" x14ac:dyDescent="0.25">
      <c r="A750" s="8"/>
      <c r="B750" s="7"/>
      <c r="C750" s="7"/>
      <c r="F750" s="11"/>
      <c r="G750" s="24"/>
      <c r="AS750" s="3"/>
      <c r="AT750" s="3"/>
      <c r="AU750" s="13"/>
      <c r="AV750" s="13"/>
      <c r="AW750" s="13"/>
      <c r="AX750"/>
      <c r="AY750"/>
      <c r="AZ750"/>
    </row>
    <row r="751" spans="1:52" x14ac:dyDescent="0.25">
      <c r="A751" s="8"/>
      <c r="B751" s="7"/>
      <c r="C751" s="7"/>
      <c r="F751" s="11"/>
      <c r="G751" s="24"/>
      <c r="AS751" s="3"/>
      <c r="AT751" s="3"/>
      <c r="AU751" s="13"/>
      <c r="AV751" s="13"/>
      <c r="AW751" s="13"/>
      <c r="AX751"/>
      <c r="AY751"/>
      <c r="AZ751"/>
    </row>
    <row r="752" spans="1:52" x14ac:dyDescent="0.25">
      <c r="A752" s="8"/>
      <c r="B752" s="7"/>
      <c r="C752" s="7"/>
      <c r="F752" s="11"/>
      <c r="G752" s="24"/>
      <c r="AS752" s="3"/>
      <c r="AT752" s="3"/>
      <c r="AU752" s="13"/>
      <c r="AV752" s="13"/>
      <c r="AW752" s="13"/>
      <c r="AX752"/>
      <c r="AY752"/>
      <c r="AZ752"/>
    </row>
    <row r="753" spans="1:52" x14ac:dyDescent="0.25">
      <c r="A753" s="8"/>
      <c r="B753" s="7"/>
      <c r="C753" s="7"/>
      <c r="F753" s="11"/>
      <c r="G753" s="24"/>
      <c r="AS753" s="3"/>
      <c r="AT753" s="3"/>
      <c r="AU753" s="13"/>
      <c r="AV753" s="13"/>
      <c r="AW753" s="13"/>
      <c r="AX753"/>
      <c r="AY753"/>
      <c r="AZ753"/>
    </row>
    <row r="754" spans="1:52" x14ac:dyDescent="0.25">
      <c r="A754" s="8"/>
      <c r="B754" s="7"/>
      <c r="C754" s="7"/>
      <c r="F754" s="11"/>
      <c r="G754" s="24"/>
      <c r="AS754" s="3"/>
      <c r="AT754" s="3"/>
      <c r="AU754" s="13"/>
      <c r="AV754" s="13"/>
      <c r="AW754" s="13"/>
      <c r="AX754"/>
      <c r="AY754"/>
      <c r="AZ754"/>
    </row>
    <row r="755" spans="1:52" x14ac:dyDescent="0.25">
      <c r="A755" s="8"/>
      <c r="B755" s="7"/>
      <c r="C755" s="7"/>
      <c r="F755" s="11"/>
      <c r="G755" s="24"/>
      <c r="AS755" s="3"/>
      <c r="AT755" s="3"/>
      <c r="AU755" s="13"/>
      <c r="AV755" s="13"/>
      <c r="AW755" s="13"/>
      <c r="AX755"/>
      <c r="AY755"/>
      <c r="AZ755"/>
    </row>
    <row r="756" spans="1:52" x14ac:dyDescent="0.25">
      <c r="A756" s="8"/>
      <c r="B756" s="7"/>
      <c r="C756" s="7"/>
      <c r="F756" s="11"/>
      <c r="G756" s="24"/>
      <c r="AS756" s="3"/>
      <c r="AT756" s="3"/>
      <c r="AU756" s="13"/>
      <c r="AV756" s="13"/>
      <c r="AW756" s="13"/>
      <c r="AX756"/>
      <c r="AY756"/>
      <c r="AZ756"/>
    </row>
    <row r="757" spans="1:52" x14ac:dyDescent="0.25">
      <c r="A757" s="8"/>
      <c r="B757" s="7"/>
      <c r="C757" s="7"/>
      <c r="F757" s="11"/>
      <c r="G757" s="24"/>
      <c r="AS757" s="3"/>
      <c r="AT757" s="3"/>
      <c r="AU757" s="13"/>
      <c r="AV757" s="13"/>
      <c r="AW757" s="13"/>
      <c r="AX757"/>
      <c r="AY757"/>
      <c r="AZ757"/>
    </row>
    <row r="758" spans="1:52" x14ac:dyDescent="0.25">
      <c r="A758" s="8"/>
      <c r="B758" s="7"/>
      <c r="C758" s="7"/>
      <c r="F758" s="11"/>
      <c r="G758" s="24"/>
      <c r="AS758" s="3"/>
      <c r="AT758" s="3"/>
      <c r="AU758" s="13"/>
      <c r="AV758" s="13"/>
      <c r="AW758" s="13"/>
      <c r="AX758"/>
      <c r="AY758"/>
      <c r="AZ758"/>
    </row>
    <row r="759" spans="1:52" x14ac:dyDescent="0.25">
      <c r="A759" s="8"/>
      <c r="B759" s="7"/>
      <c r="C759" s="7"/>
      <c r="F759" s="11"/>
      <c r="G759" s="24"/>
      <c r="AS759" s="3"/>
      <c r="AT759" s="3"/>
      <c r="AU759" s="13"/>
      <c r="AV759" s="13"/>
      <c r="AW759" s="13"/>
      <c r="AX759"/>
      <c r="AY759"/>
      <c r="AZ759"/>
    </row>
    <row r="760" spans="1:52" x14ac:dyDescent="0.25">
      <c r="A760" s="8"/>
      <c r="B760" s="7"/>
      <c r="C760" s="7"/>
      <c r="F760" s="11"/>
      <c r="G760" s="24"/>
      <c r="AS760" s="3"/>
      <c r="AT760" s="3"/>
      <c r="AU760" s="13"/>
      <c r="AV760" s="13"/>
      <c r="AW760" s="13"/>
      <c r="AX760"/>
      <c r="AY760"/>
      <c r="AZ760"/>
    </row>
    <row r="761" spans="1:52" x14ac:dyDescent="0.25">
      <c r="A761" s="8"/>
      <c r="B761" s="7"/>
      <c r="C761" s="7"/>
      <c r="F761" s="11"/>
      <c r="G761" s="24"/>
      <c r="AS761" s="3"/>
      <c r="AT761" s="3"/>
      <c r="AU761" s="13"/>
      <c r="AV761" s="13"/>
      <c r="AW761" s="13"/>
      <c r="AX761"/>
      <c r="AY761"/>
      <c r="AZ761"/>
    </row>
    <row r="762" spans="1:52" x14ac:dyDescent="0.25">
      <c r="A762" s="8"/>
      <c r="B762" s="7"/>
      <c r="C762" s="7"/>
      <c r="F762" s="11"/>
      <c r="G762" s="24"/>
      <c r="AS762" s="3"/>
      <c r="AT762" s="3"/>
      <c r="AU762" s="13"/>
      <c r="AV762" s="13"/>
      <c r="AW762" s="13"/>
      <c r="AX762"/>
      <c r="AY762"/>
      <c r="AZ762"/>
    </row>
    <row r="763" spans="1:52" x14ac:dyDescent="0.25">
      <c r="A763" s="8"/>
      <c r="B763" s="7"/>
      <c r="C763" s="7"/>
      <c r="F763" s="11"/>
      <c r="G763" s="24"/>
      <c r="AS763" s="3"/>
      <c r="AT763" s="3"/>
      <c r="AU763" s="13"/>
      <c r="AV763" s="13"/>
      <c r="AW763" s="13"/>
      <c r="AX763"/>
      <c r="AY763"/>
      <c r="AZ763"/>
    </row>
    <row r="764" spans="1:52" x14ac:dyDescent="0.25">
      <c r="A764" s="8"/>
      <c r="B764" s="7"/>
      <c r="C764" s="7"/>
      <c r="F764" s="11"/>
      <c r="G764" s="24"/>
      <c r="AS764" s="3"/>
      <c r="AT764" s="3"/>
      <c r="AU764" s="13"/>
      <c r="AV764" s="13"/>
      <c r="AW764" s="13"/>
      <c r="AX764"/>
      <c r="AY764"/>
      <c r="AZ764"/>
    </row>
    <row r="765" spans="1:52" x14ac:dyDescent="0.25">
      <c r="A765" s="8"/>
      <c r="B765" s="7"/>
      <c r="C765" s="7"/>
      <c r="F765" s="11"/>
      <c r="G765" s="24"/>
      <c r="AS765" s="3"/>
      <c r="AT765" s="3"/>
      <c r="AU765" s="13"/>
      <c r="AV765" s="13"/>
      <c r="AW765" s="13"/>
      <c r="AX765"/>
      <c r="AY765"/>
      <c r="AZ765"/>
    </row>
    <row r="766" spans="1:52" x14ac:dyDescent="0.25">
      <c r="A766" s="8"/>
      <c r="B766" s="7"/>
      <c r="C766" s="7"/>
      <c r="F766" s="11"/>
      <c r="G766" s="24"/>
      <c r="AS766" s="3"/>
      <c r="AT766" s="3"/>
      <c r="AU766" s="13"/>
      <c r="AV766" s="13"/>
      <c r="AW766" s="13"/>
      <c r="AX766"/>
      <c r="AY766"/>
      <c r="AZ766"/>
    </row>
    <row r="767" spans="1:52" x14ac:dyDescent="0.25">
      <c r="A767" s="8"/>
      <c r="B767" s="7"/>
      <c r="C767" s="7"/>
      <c r="F767" s="11"/>
      <c r="G767" s="24"/>
      <c r="AS767" s="3"/>
      <c r="AT767" s="3"/>
      <c r="AU767" s="13"/>
      <c r="AV767" s="13"/>
      <c r="AW767" s="13"/>
      <c r="AX767"/>
      <c r="AY767"/>
      <c r="AZ767"/>
    </row>
    <row r="768" spans="1:52" x14ac:dyDescent="0.25">
      <c r="A768" s="8"/>
      <c r="B768" s="7"/>
      <c r="C768" s="7"/>
      <c r="F768" s="11"/>
      <c r="G768" s="24"/>
      <c r="AS768" s="3"/>
      <c r="AT768" s="3"/>
      <c r="AU768" s="13"/>
      <c r="AV768" s="13"/>
      <c r="AW768" s="13"/>
      <c r="AX768"/>
      <c r="AY768"/>
      <c r="AZ768"/>
    </row>
    <row r="769" spans="1:52" x14ac:dyDescent="0.25">
      <c r="A769" s="8"/>
      <c r="B769" s="7"/>
      <c r="C769" s="7"/>
      <c r="F769" s="11"/>
      <c r="G769" s="24"/>
      <c r="AS769" s="3"/>
      <c r="AT769" s="3"/>
      <c r="AU769" s="13"/>
      <c r="AV769" s="13"/>
      <c r="AW769" s="13"/>
      <c r="AX769"/>
      <c r="AY769"/>
      <c r="AZ769"/>
    </row>
    <row r="770" spans="1:52" x14ac:dyDescent="0.25">
      <c r="A770" s="8"/>
      <c r="B770" s="7"/>
      <c r="C770" s="7"/>
      <c r="F770" s="11"/>
      <c r="G770" s="24"/>
      <c r="AS770" s="3"/>
      <c r="AT770" s="3"/>
      <c r="AU770" s="13"/>
      <c r="AV770" s="13"/>
      <c r="AW770" s="13"/>
      <c r="AX770"/>
      <c r="AY770"/>
      <c r="AZ770"/>
    </row>
    <row r="771" spans="1:52" x14ac:dyDescent="0.25">
      <c r="A771" s="8"/>
      <c r="B771" s="7"/>
      <c r="C771" s="7"/>
      <c r="F771" s="11"/>
      <c r="G771" s="24"/>
      <c r="AS771" s="3"/>
      <c r="AT771" s="3"/>
      <c r="AU771" s="13"/>
      <c r="AV771" s="13"/>
      <c r="AW771" s="13"/>
      <c r="AX771"/>
      <c r="AY771"/>
      <c r="AZ771"/>
    </row>
    <row r="772" spans="1:52" x14ac:dyDescent="0.25">
      <c r="A772" s="8"/>
      <c r="B772" s="7"/>
      <c r="C772" s="7"/>
      <c r="F772" s="11"/>
      <c r="G772" s="24"/>
      <c r="AS772" s="3"/>
      <c r="AT772" s="3"/>
      <c r="AU772" s="13"/>
      <c r="AV772" s="13"/>
      <c r="AW772" s="13"/>
      <c r="AX772"/>
      <c r="AY772"/>
      <c r="AZ772"/>
    </row>
    <row r="773" spans="1:52" x14ac:dyDescent="0.25">
      <c r="A773" s="8"/>
      <c r="B773" s="7"/>
      <c r="C773" s="7"/>
      <c r="F773" s="11"/>
      <c r="G773" s="24"/>
      <c r="AS773" s="3"/>
      <c r="AT773" s="3"/>
      <c r="AU773" s="13"/>
      <c r="AV773" s="13"/>
      <c r="AW773" s="13"/>
      <c r="AX773"/>
      <c r="AY773"/>
      <c r="AZ773"/>
    </row>
    <row r="774" spans="1:52" x14ac:dyDescent="0.25">
      <c r="A774" s="8"/>
      <c r="B774" s="7"/>
      <c r="C774" s="7"/>
      <c r="F774" s="11"/>
      <c r="G774" s="24"/>
      <c r="AS774" s="3"/>
      <c r="AT774" s="3"/>
      <c r="AU774" s="13"/>
      <c r="AV774" s="13"/>
      <c r="AW774" s="13"/>
      <c r="AX774"/>
      <c r="AY774"/>
      <c r="AZ774"/>
    </row>
    <row r="775" spans="1:52" x14ac:dyDescent="0.25">
      <c r="A775" s="8"/>
      <c r="B775" s="7"/>
      <c r="C775" s="7"/>
      <c r="F775" s="11"/>
      <c r="G775" s="24"/>
      <c r="AS775" s="3"/>
      <c r="AT775" s="3"/>
      <c r="AU775" s="13"/>
      <c r="AV775" s="13"/>
      <c r="AW775" s="13"/>
      <c r="AX775"/>
      <c r="AY775"/>
      <c r="AZ775"/>
    </row>
    <row r="776" spans="1:52" x14ac:dyDescent="0.25">
      <c r="A776" s="8"/>
      <c r="B776" s="7"/>
      <c r="C776" s="7"/>
      <c r="F776" s="11"/>
      <c r="G776" s="24"/>
      <c r="AS776" s="3"/>
      <c r="AT776" s="3"/>
      <c r="AU776" s="13"/>
      <c r="AV776" s="13"/>
      <c r="AW776" s="13"/>
      <c r="AX776"/>
      <c r="AY776"/>
      <c r="AZ776"/>
    </row>
    <row r="777" spans="1:52" x14ac:dyDescent="0.25">
      <c r="A777" s="8"/>
      <c r="B777" s="7"/>
      <c r="C777" s="7"/>
      <c r="F777" s="11"/>
      <c r="G777" s="24"/>
      <c r="AS777" s="3"/>
      <c r="AT777" s="3"/>
      <c r="AU777" s="13"/>
      <c r="AV777" s="13"/>
      <c r="AW777" s="13"/>
      <c r="AX777"/>
      <c r="AY777"/>
      <c r="AZ777"/>
    </row>
    <row r="778" spans="1:52" x14ac:dyDescent="0.25">
      <c r="A778" s="8"/>
      <c r="B778" s="7"/>
      <c r="C778" s="7"/>
      <c r="F778" s="11"/>
      <c r="G778" s="24"/>
      <c r="AS778" s="3"/>
      <c r="AT778" s="3"/>
      <c r="AU778" s="13"/>
      <c r="AV778" s="13"/>
      <c r="AW778" s="13"/>
      <c r="AX778"/>
      <c r="AY778"/>
      <c r="AZ778"/>
    </row>
    <row r="779" spans="1:52" x14ac:dyDescent="0.25">
      <c r="A779" s="8"/>
      <c r="B779" s="7"/>
      <c r="C779" s="7"/>
      <c r="F779" s="11"/>
      <c r="G779" s="24"/>
      <c r="AS779" s="3"/>
      <c r="AT779" s="3"/>
      <c r="AU779" s="13"/>
      <c r="AV779" s="13"/>
      <c r="AW779" s="13"/>
      <c r="AX779"/>
      <c r="AY779"/>
      <c r="AZ779"/>
    </row>
    <row r="780" spans="1:52" x14ac:dyDescent="0.25">
      <c r="A780" s="8"/>
      <c r="B780" s="7"/>
      <c r="C780" s="7"/>
      <c r="F780" s="11"/>
      <c r="G780" s="24"/>
      <c r="AS780" s="3"/>
      <c r="AT780" s="3"/>
      <c r="AU780" s="13"/>
      <c r="AV780" s="13"/>
      <c r="AW780" s="13"/>
      <c r="AX780"/>
      <c r="AY780"/>
      <c r="AZ780"/>
    </row>
    <row r="781" spans="1:52" x14ac:dyDescent="0.25">
      <c r="A781" s="8"/>
      <c r="B781" s="7"/>
      <c r="C781" s="7"/>
      <c r="F781" s="11"/>
      <c r="G781" s="24"/>
      <c r="AS781" s="3"/>
      <c r="AT781" s="3"/>
      <c r="AU781" s="13"/>
      <c r="AV781" s="13"/>
      <c r="AW781" s="13"/>
      <c r="AX781"/>
      <c r="AY781"/>
      <c r="AZ781"/>
    </row>
    <row r="782" spans="1:52" x14ac:dyDescent="0.25">
      <c r="A782" s="8"/>
      <c r="B782" s="7"/>
      <c r="C782" s="7"/>
      <c r="F782" s="11"/>
      <c r="G782" s="24"/>
      <c r="AS782" s="3"/>
      <c r="AT782" s="3"/>
      <c r="AU782" s="13"/>
      <c r="AV782" s="13"/>
      <c r="AW782" s="13"/>
      <c r="AX782"/>
      <c r="AY782"/>
      <c r="AZ782"/>
    </row>
    <row r="783" spans="1:52" x14ac:dyDescent="0.25">
      <c r="A783" s="8"/>
      <c r="B783" s="7"/>
      <c r="C783" s="7"/>
      <c r="F783" s="11"/>
      <c r="G783" s="24"/>
      <c r="AS783" s="3"/>
      <c r="AT783" s="3"/>
      <c r="AU783" s="13"/>
      <c r="AV783" s="13"/>
      <c r="AW783" s="13"/>
      <c r="AX783"/>
      <c r="AY783"/>
      <c r="AZ783"/>
    </row>
    <row r="784" spans="1:52" x14ac:dyDescent="0.25">
      <c r="A784" s="8"/>
      <c r="B784" s="7"/>
      <c r="C784" s="7"/>
      <c r="F784" s="11"/>
      <c r="G784" s="24"/>
      <c r="AS784" s="3"/>
      <c r="AT784" s="3"/>
      <c r="AU784" s="13"/>
      <c r="AV784" s="13"/>
      <c r="AW784" s="13"/>
      <c r="AX784"/>
      <c r="AY784"/>
      <c r="AZ784"/>
    </row>
    <row r="785" spans="1:52" x14ac:dyDescent="0.25">
      <c r="A785" s="8"/>
      <c r="B785" s="7"/>
      <c r="C785" s="7"/>
      <c r="F785" s="11"/>
      <c r="G785" s="24"/>
      <c r="AS785" s="3"/>
      <c r="AT785" s="3"/>
      <c r="AU785" s="13"/>
      <c r="AV785" s="13"/>
      <c r="AW785" s="13"/>
      <c r="AX785"/>
      <c r="AY785"/>
      <c r="AZ785"/>
    </row>
    <row r="786" spans="1:52" x14ac:dyDescent="0.25">
      <c r="A786" s="8"/>
      <c r="B786" s="7"/>
      <c r="C786" s="7"/>
      <c r="F786" s="11"/>
      <c r="G786" s="24"/>
      <c r="AS786" s="3"/>
      <c r="AT786" s="3"/>
      <c r="AU786" s="13"/>
      <c r="AV786" s="13"/>
      <c r="AW786" s="13"/>
      <c r="AX786"/>
      <c r="AY786"/>
      <c r="AZ786"/>
    </row>
    <row r="787" spans="1:52" x14ac:dyDescent="0.25">
      <c r="A787" s="8"/>
      <c r="B787" s="7"/>
      <c r="C787" s="7"/>
      <c r="F787" s="11"/>
      <c r="G787" s="24"/>
      <c r="AS787" s="3"/>
      <c r="AT787" s="3"/>
      <c r="AU787" s="13"/>
      <c r="AV787" s="13"/>
      <c r="AW787" s="13"/>
      <c r="AX787"/>
      <c r="AY787"/>
      <c r="AZ787"/>
    </row>
    <row r="788" spans="1:52" x14ac:dyDescent="0.25">
      <c r="A788" s="8"/>
      <c r="B788" s="7"/>
      <c r="C788" s="7"/>
      <c r="F788" s="11"/>
      <c r="G788" s="24"/>
      <c r="AS788" s="3"/>
      <c r="AT788" s="3"/>
      <c r="AU788" s="13"/>
      <c r="AV788" s="13"/>
      <c r="AW788" s="13"/>
      <c r="AX788"/>
      <c r="AY788"/>
      <c r="AZ788"/>
    </row>
    <row r="789" spans="1:52" x14ac:dyDescent="0.25">
      <c r="A789" s="8"/>
      <c r="B789" s="7"/>
      <c r="C789" s="7"/>
      <c r="F789" s="11"/>
      <c r="G789" s="24"/>
      <c r="AS789" s="3"/>
      <c r="AT789" s="3"/>
      <c r="AU789" s="13"/>
      <c r="AV789" s="13"/>
      <c r="AW789" s="13"/>
      <c r="AX789"/>
      <c r="AY789"/>
      <c r="AZ789"/>
    </row>
    <row r="790" spans="1:52" x14ac:dyDescent="0.25">
      <c r="A790" s="8"/>
      <c r="B790" s="7"/>
      <c r="C790" s="7"/>
      <c r="F790" s="11"/>
      <c r="G790" s="24"/>
      <c r="AS790" s="3"/>
      <c r="AT790" s="3"/>
      <c r="AU790" s="13"/>
      <c r="AV790" s="13"/>
      <c r="AW790" s="13"/>
      <c r="AX790"/>
      <c r="AY790"/>
      <c r="AZ790"/>
    </row>
    <row r="791" spans="1:52" x14ac:dyDescent="0.25">
      <c r="A791" s="8"/>
      <c r="B791" s="7"/>
      <c r="C791" s="7"/>
      <c r="F791" s="11"/>
      <c r="G791" s="24"/>
      <c r="AS791" s="3"/>
      <c r="AT791" s="3"/>
      <c r="AU791" s="13"/>
      <c r="AV791" s="13"/>
      <c r="AW791" s="13"/>
      <c r="AX791"/>
      <c r="AY791"/>
      <c r="AZ791"/>
    </row>
    <row r="792" spans="1:52" x14ac:dyDescent="0.25">
      <c r="A792" s="8"/>
      <c r="B792" s="7"/>
      <c r="C792" s="7"/>
      <c r="F792" s="11"/>
      <c r="G792" s="24"/>
      <c r="AS792" s="3"/>
      <c r="AT792" s="3"/>
      <c r="AU792" s="13"/>
      <c r="AV792" s="13"/>
      <c r="AW792" s="13"/>
      <c r="AX792"/>
      <c r="AY792"/>
      <c r="AZ792"/>
    </row>
    <row r="793" spans="1:52" x14ac:dyDescent="0.25">
      <c r="A793" s="8"/>
      <c r="B793" s="7"/>
      <c r="C793" s="7"/>
      <c r="F793" s="11"/>
      <c r="G793" s="24"/>
      <c r="AS793" s="3"/>
      <c r="AT793" s="3"/>
      <c r="AU793" s="13"/>
      <c r="AV793" s="13"/>
      <c r="AW793" s="13"/>
      <c r="AX793"/>
      <c r="AY793"/>
      <c r="AZ793"/>
    </row>
    <row r="794" spans="1:52" x14ac:dyDescent="0.25">
      <c r="A794" s="8"/>
      <c r="B794" s="7"/>
      <c r="C794" s="7"/>
      <c r="F794" s="11"/>
      <c r="G794" s="24"/>
      <c r="AS794" s="3"/>
      <c r="AT794" s="3"/>
      <c r="AU794" s="13"/>
      <c r="AV794" s="13"/>
      <c r="AW794" s="13"/>
      <c r="AX794"/>
      <c r="AY794"/>
      <c r="AZ794"/>
    </row>
    <row r="795" spans="1:52" x14ac:dyDescent="0.25">
      <c r="A795" s="8"/>
      <c r="B795" s="7"/>
      <c r="C795" s="7"/>
      <c r="F795" s="11"/>
      <c r="G795" s="24"/>
      <c r="AS795" s="3"/>
      <c r="AT795" s="3"/>
      <c r="AU795" s="13"/>
      <c r="AV795" s="13"/>
      <c r="AW795" s="13"/>
      <c r="AX795"/>
      <c r="AY795"/>
      <c r="AZ795"/>
    </row>
    <row r="796" spans="1:52" x14ac:dyDescent="0.25">
      <c r="A796" s="8"/>
      <c r="B796" s="7"/>
      <c r="C796" s="7"/>
      <c r="F796" s="11"/>
      <c r="G796" s="24"/>
      <c r="AS796" s="3"/>
      <c r="AT796" s="3"/>
      <c r="AU796" s="13"/>
      <c r="AV796" s="13"/>
      <c r="AW796" s="13"/>
      <c r="AX796"/>
      <c r="AY796"/>
      <c r="AZ796"/>
    </row>
    <row r="797" spans="1:52" x14ac:dyDescent="0.25">
      <c r="A797" s="8"/>
      <c r="B797" s="7"/>
      <c r="C797" s="7"/>
      <c r="F797" s="11"/>
      <c r="G797" s="24"/>
      <c r="AS797" s="3"/>
      <c r="AT797" s="3"/>
      <c r="AU797" s="13"/>
      <c r="AV797" s="13"/>
      <c r="AW797" s="13"/>
      <c r="AX797"/>
      <c r="AY797"/>
      <c r="AZ797"/>
    </row>
    <row r="798" spans="1:52" x14ac:dyDescent="0.25">
      <c r="A798" s="8"/>
      <c r="B798" s="7"/>
      <c r="C798" s="7"/>
      <c r="F798" s="11"/>
      <c r="G798" s="24"/>
      <c r="AS798" s="3"/>
      <c r="AT798" s="3"/>
      <c r="AU798" s="13"/>
      <c r="AV798" s="13"/>
      <c r="AW798" s="13"/>
      <c r="AX798"/>
      <c r="AY798"/>
      <c r="AZ798"/>
    </row>
    <row r="799" spans="1:52" x14ac:dyDescent="0.25">
      <c r="A799" s="8"/>
      <c r="B799" s="7"/>
      <c r="C799" s="7"/>
      <c r="F799" s="11"/>
      <c r="G799" s="24"/>
      <c r="AS799" s="3"/>
      <c r="AT799" s="3"/>
      <c r="AU799" s="13"/>
      <c r="AV799" s="13"/>
      <c r="AW799" s="13"/>
      <c r="AX799"/>
      <c r="AY799"/>
      <c r="AZ799"/>
    </row>
    <row r="800" spans="1:52" x14ac:dyDescent="0.25">
      <c r="A800" s="8"/>
      <c r="B800" s="7"/>
      <c r="C800" s="7"/>
      <c r="F800" s="11"/>
      <c r="G800" s="24"/>
      <c r="AS800" s="3"/>
      <c r="AT800" s="3"/>
      <c r="AU800" s="13"/>
      <c r="AV800" s="13"/>
      <c r="AW800" s="13"/>
      <c r="AX800"/>
      <c r="AY800"/>
      <c r="AZ800"/>
    </row>
    <row r="801" spans="1:52" x14ac:dyDescent="0.25">
      <c r="A801" s="8"/>
      <c r="B801" s="7"/>
      <c r="C801" s="7"/>
      <c r="F801" s="11"/>
      <c r="G801" s="24"/>
      <c r="AS801" s="3"/>
      <c r="AT801" s="3"/>
      <c r="AU801" s="13"/>
      <c r="AV801" s="13"/>
      <c r="AW801" s="13"/>
      <c r="AX801"/>
      <c r="AY801"/>
      <c r="AZ801"/>
    </row>
    <row r="802" spans="1:52" x14ac:dyDescent="0.25">
      <c r="A802" s="8"/>
      <c r="B802" s="7"/>
      <c r="C802" s="7"/>
      <c r="F802" s="11"/>
      <c r="G802" s="24"/>
      <c r="AS802" s="3"/>
      <c r="AT802" s="3"/>
      <c r="AU802" s="13"/>
      <c r="AV802" s="13"/>
      <c r="AW802" s="13"/>
      <c r="AX802"/>
      <c r="AY802"/>
      <c r="AZ802"/>
    </row>
    <row r="803" spans="1:52" x14ac:dyDescent="0.25">
      <c r="A803" s="8"/>
      <c r="B803" s="7"/>
      <c r="C803" s="7"/>
      <c r="F803" s="11"/>
      <c r="G803" s="24"/>
      <c r="AS803" s="3"/>
      <c r="AT803" s="3"/>
      <c r="AU803" s="13"/>
      <c r="AV803" s="13"/>
      <c r="AW803" s="13"/>
      <c r="AX803"/>
      <c r="AY803"/>
      <c r="AZ803"/>
    </row>
    <row r="804" spans="1:52" x14ac:dyDescent="0.25">
      <c r="A804" s="8"/>
      <c r="B804" s="7"/>
      <c r="C804" s="7"/>
      <c r="F804" s="11"/>
      <c r="G804" s="24"/>
      <c r="AS804" s="3"/>
      <c r="AT804" s="3"/>
      <c r="AU804" s="13"/>
      <c r="AV804" s="13"/>
      <c r="AW804" s="13"/>
      <c r="AX804"/>
      <c r="AY804"/>
      <c r="AZ804"/>
    </row>
    <row r="805" spans="1:52" x14ac:dyDescent="0.25">
      <c r="A805" s="8"/>
      <c r="B805" s="7"/>
      <c r="C805" s="7"/>
      <c r="F805" s="11"/>
      <c r="G805" s="24"/>
      <c r="AS805" s="3"/>
      <c r="AT805" s="3"/>
      <c r="AU805" s="13"/>
      <c r="AV805" s="13"/>
      <c r="AW805" s="13"/>
      <c r="AX805"/>
      <c r="AY805"/>
      <c r="AZ805"/>
    </row>
    <row r="806" spans="1:52" x14ac:dyDescent="0.25">
      <c r="A806" s="8"/>
      <c r="B806" s="7"/>
      <c r="C806" s="7"/>
      <c r="F806" s="11"/>
      <c r="G806" s="24"/>
      <c r="AS806" s="3"/>
      <c r="AT806" s="3"/>
      <c r="AU806" s="13"/>
      <c r="AV806" s="13"/>
      <c r="AW806" s="13"/>
      <c r="AX806"/>
      <c r="AY806"/>
      <c r="AZ806"/>
    </row>
    <row r="807" spans="1:52" x14ac:dyDescent="0.25">
      <c r="A807" s="8"/>
      <c r="B807" s="7"/>
      <c r="C807" s="7"/>
      <c r="F807" s="11"/>
      <c r="G807" s="24"/>
      <c r="AS807" s="3"/>
      <c r="AT807" s="3"/>
      <c r="AU807" s="13"/>
      <c r="AV807" s="13"/>
      <c r="AW807" s="13"/>
      <c r="AX807"/>
      <c r="AY807"/>
      <c r="AZ807"/>
    </row>
    <row r="808" spans="1:52" x14ac:dyDescent="0.25">
      <c r="A808" s="8"/>
      <c r="B808" s="7"/>
      <c r="C808" s="7"/>
      <c r="F808" s="11"/>
      <c r="G808" s="24"/>
      <c r="AS808" s="3"/>
      <c r="AT808" s="3"/>
      <c r="AU808" s="13"/>
      <c r="AV808" s="13"/>
      <c r="AW808" s="13"/>
      <c r="AX808"/>
      <c r="AY808"/>
      <c r="AZ808"/>
    </row>
    <row r="809" spans="1:52" x14ac:dyDescent="0.25">
      <c r="A809" s="8"/>
      <c r="B809" s="7"/>
      <c r="C809" s="7"/>
      <c r="F809" s="11"/>
      <c r="G809" s="24"/>
      <c r="AS809" s="3"/>
      <c r="AT809" s="3"/>
      <c r="AU809" s="13"/>
      <c r="AV809" s="13"/>
      <c r="AW809" s="13"/>
      <c r="AX809"/>
      <c r="AY809"/>
      <c r="AZ809"/>
    </row>
    <row r="810" spans="1:52" x14ac:dyDescent="0.25">
      <c r="A810" s="8"/>
      <c r="B810" s="7"/>
      <c r="C810" s="7"/>
      <c r="F810" s="11"/>
      <c r="G810" s="24"/>
      <c r="AS810" s="3"/>
      <c r="AT810" s="3"/>
      <c r="AU810" s="13"/>
      <c r="AV810" s="13"/>
      <c r="AW810" s="13"/>
      <c r="AX810"/>
      <c r="AY810"/>
      <c r="AZ810"/>
    </row>
    <row r="811" spans="1:52" x14ac:dyDescent="0.25">
      <c r="A811" s="8"/>
      <c r="B811" s="7"/>
      <c r="C811" s="7"/>
      <c r="F811" s="11"/>
      <c r="G811" s="24"/>
      <c r="AS811" s="3"/>
      <c r="AT811" s="3"/>
      <c r="AU811" s="13"/>
      <c r="AV811" s="13"/>
      <c r="AW811" s="13"/>
      <c r="AX811"/>
      <c r="AY811"/>
      <c r="AZ811"/>
    </row>
    <row r="812" spans="1:52" x14ac:dyDescent="0.25">
      <c r="A812" s="8"/>
      <c r="B812" s="7"/>
      <c r="C812" s="7"/>
      <c r="F812" s="11"/>
      <c r="G812" s="24"/>
      <c r="AS812" s="3"/>
      <c r="AT812" s="3"/>
      <c r="AU812" s="13"/>
      <c r="AV812" s="13"/>
      <c r="AW812" s="13"/>
      <c r="AX812"/>
      <c r="AY812"/>
      <c r="AZ812"/>
    </row>
    <row r="813" spans="1:52" x14ac:dyDescent="0.25">
      <c r="A813" s="8"/>
      <c r="B813" s="7"/>
      <c r="C813" s="7"/>
      <c r="F813" s="11"/>
      <c r="G813" s="24"/>
      <c r="AS813" s="3"/>
      <c r="AT813" s="3"/>
      <c r="AU813" s="13"/>
      <c r="AV813" s="13"/>
      <c r="AW813" s="13"/>
      <c r="AX813"/>
      <c r="AY813"/>
      <c r="AZ813"/>
    </row>
    <row r="814" spans="1:52" x14ac:dyDescent="0.25">
      <c r="A814" s="8"/>
      <c r="B814" s="7"/>
      <c r="C814" s="7"/>
      <c r="F814" s="11"/>
      <c r="G814" s="24"/>
      <c r="AS814" s="3"/>
      <c r="AT814" s="3"/>
      <c r="AU814" s="13"/>
      <c r="AV814" s="13"/>
      <c r="AW814" s="13"/>
      <c r="AX814"/>
      <c r="AY814"/>
      <c r="AZ814"/>
    </row>
    <row r="815" spans="1:52" x14ac:dyDescent="0.25">
      <c r="A815" s="8"/>
      <c r="B815" s="7"/>
      <c r="C815" s="7"/>
      <c r="F815" s="11"/>
      <c r="G815" s="24"/>
      <c r="AS815" s="3"/>
      <c r="AT815" s="3"/>
      <c r="AU815" s="13"/>
      <c r="AV815" s="13"/>
      <c r="AW815" s="13"/>
      <c r="AX815"/>
      <c r="AY815"/>
      <c r="AZ815"/>
    </row>
    <row r="816" spans="1:52" x14ac:dyDescent="0.25">
      <c r="A816" s="8"/>
      <c r="B816" s="7"/>
      <c r="C816" s="7"/>
      <c r="F816" s="11"/>
      <c r="G816" s="24"/>
      <c r="AS816" s="3"/>
      <c r="AT816" s="3"/>
      <c r="AU816" s="13"/>
      <c r="AV816" s="13"/>
      <c r="AW816" s="13"/>
      <c r="AX816"/>
      <c r="AY816"/>
      <c r="AZ816"/>
    </row>
    <row r="817" spans="1:52" x14ac:dyDescent="0.25">
      <c r="A817" s="8"/>
      <c r="B817" s="7"/>
      <c r="C817" s="7"/>
      <c r="F817" s="11"/>
      <c r="G817" s="24"/>
      <c r="AS817" s="3"/>
      <c r="AT817" s="3"/>
      <c r="AU817" s="13"/>
      <c r="AV817" s="13"/>
      <c r="AW817" s="13"/>
      <c r="AX817"/>
      <c r="AY817"/>
      <c r="AZ817"/>
    </row>
    <row r="818" spans="1:52" x14ac:dyDescent="0.25">
      <c r="A818" s="8"/>
      <c r="B818" s="7"/>
      <c r="C818" s="7"/>
      <c r="F818" s="11"/>
      <c r="G818" s="24"/>
      <c r="AS818" s="3"/>
      <c r="AT818" s="3"/>
      <c r="AU818" s="13"/>
      <c r="AV818" s="13"/>
      <c r="AW818" s="13"/>
      <c r="AX818"/>
      <c r="AY818"/>
      <c r="AZ818"/>
    </row>
    <row r="819" spans="1:52" x14ac:dyDescent="0.25">
      <c r="A819" s="8"/>
      <c r="B819" s="7"/>
      <c r="C819" s="7"/>
      <c r="F819" s="11"/>
      <c r="G819" s="24"/>
      <c r="AS819" s="3"/>
      <c r="AT819" s="3"/>
      <c r="AU819" s="13"/>
      <c r="AV819" s="13"/>
      <c r="AW819" s="13"/>
      <c r="AX819"/>
      <c r="AY819"/>
      <c r="AZ819"/>
    </row>
    <row r="820" spans="1:52" x14ac:dyDescent="0.25">
      <c r="A820" s="8"/>
      <c r="B820" s="7"/>
      <c r="C820" s="7"/>
      <c r="F820" s="11"/>
      <c r="G820" s="24"/>
      <c r="AS820" s="3"/>
      <c r="AT820" s="3"/>
      <c r="AU820" s="13"/>
      <c r="AV820" s="13"/>
      <c r="AW820" s="13"/>
      <c r="AX820"/>
      <c r="AY820"/>
      <c r="AZ820"/>
    </row>
    <row r="821" spans="1:52" x14ac:dyDescent="0.25">
      <c r="A821" s="8"/>
      <c r="B821" s="7"/>
      <c r="C821" s="7"/>
      <c r="F821" s="11"/>
      <c r="G821" s="24"/>
      <c r="AS821" s="3"/>
      <c r="AT821" s="3"/>
      <c r="AU821" s="13"/>
      <c r="AV821" s="13"/>
      <c r="AW821" s="13"/>
      <c r="AX821"/>
      <c r="AY821"/>
      <c r="AZ821"/>
    </row>
    <row r="822" spans="1:52" x14ac:dyDescent="0.25">
      <c r="A822" s="8"/>
      <c r="B822" s="7"/>
      <c r="C822" s="7"/>
      <c r="F822" s="11"/>
      <c r="G822" s="24"/>
      <c r="AS822" s="3"/>
      <c r="AT822" s="3"/>
      <c r="AU822" s="13"/>
      <c r="AV822" s="13"/>
      <c r="AW822" s="13"/>
      <c r="AX822"/>
      <c r="AY822"/>
      <c r="AZ822"/>
    </row>
    <row r="823" spans="1:52" x14ac:dyDescent="0.25">
      <c r="A823" s="8"/>
      <c r="B823" s="7"/>
      <c r="C823" s="7"/>
      <c r="F823" s="11"/>
      <c r="G823" s="24"/>
      <c r="AS823" s="3"/>
      <c r="AT823" s="3"/>
      <c r="AU823" s="13"/>
      <c r="AV823" s="13"/>
      <c r="AW823" s="13"/>
      <c r="AX823"/>
      <c r="AY823"/>
      <c r="AZ823"/>
    </row>
    <row r="824" spans="1:52" x14ac:dyDescent="0.25">
      <c r="A824" s="8"/>
      <c r="B824" s="7"/>
      <c r="C824" s="7"/>
      <c r="F824" s="11"/>
      <c r="G824" s="24"/>
      <c r="AS824" s="3"/>
      <c r="AT824" s="3"/>
      <c r="AU824" s="13"/>
      <c r="AV824" s="13"/>
      <c r="AW824" s="13"/>
      <c r="AX824"/>
      <c r="AY824"/>
      <c r="AZ824"/>
    </row>
    <row r="825" spans="1:52" x14ac:dyDescent="0.25">
      <c r="A825" s="8"/>
      <c r="B825" s="7"/>
      <c r="C825" s="7"/>
      <c r="F825" s="11"/>
      <c r="G825" s="24"/>
      <c r="AS825" s="3"/>
      <c r="AT825" s="3"/>
      <c r="AU825" s="13"/>
      <c r="AV825" s="13"/>
      <c r="AW825" s="13"/>
      <c r="AX825"/>
      <c r="AY825"/>
      <c r="AZ825"/>
    </row>
    <row r="826" spans="1:52" x14ac:dyDescent="0.25">
      <c r="A826" s="8"/>
      <c r="B826" s="7"/>
      <c r="C826" s="7"/>
      <c r="F826" s="11"/>
      <c r="G826" s="24"/>
      <c r="AS826" s="3"/>
      <c r="AT826" s="3"/>
      <c r="AU826" s="13"/>
      <c r="AV826" s="13"/>
      <c r="AW826" s="13"/>
      <c r="AX826"/>
      <c r="AY826"/>
      <c r="AZ826"/>
    </row>
    <row r="827" spans="1:52" x14ac:dyDescent="0.25">
      <c r="A827" s="8"/>
      <c r="B827" s="7"/>
      <c r="C827" s="7"/>
      <c r="F827" s="11"/>
      <c r="G827" s="24"/>
      <c r="AS827" s="3"/>
      <c r="AT827" s="3"/>
      <c r="AU827" s="13"/>
      <c r="AV827" s="13"/>
      <c r="AW827" s="13"/>
      <c r="AX827"/>
      <c r="AY827"/>
      <c r="AZ827"/>
    </row>
    <row r="828" spans="1:52" x14ac:dyDescent="0.25">
      <c r="A828" s="8"/>
      <c r="B828" s="7"/>
      <c r="C828" s="7"/>
      <c r="F828" s="11"/>
      <c r="G828" s="24"/>
      <c r="AS828" s="3"/>
      <c r="AT828" s="3"/>
      <c r="AU828" s="13"/>
      <c r="AV828" s="13"/>
      <c r="AW828" s="13"/>
      <c r="AX828"/>
      <c r="AY828"/>
      <c r="AZ828"/>
    </row>
    <row r="829" spans="1:52" x14ac:dyDescent="0.25">
      <c r="A829" s="8"/>
      <c r="B829" s="7"/>
      <c r="C829" s="7"/>
      <c r="F829" s="11"/>
      <c r="G829" s="24"/>
      <c r="AS829" s="3"/>
      <c r="AT829" s="3"/>
      <c r="AU829" s="13"/>
      <c r="AV829" s="13"/>
      <c r="AW829" s="13"/>
      <c r="AX829"/>
      <c r="AY829"/>
      <c r="AZ829"/>
    </row>
    <row r="830" spans="1:52" x14ac:dyDescent="0.25">
      <c r="A830" s="8"/>
      <c r="B830" s="7"/>
      <c r="C830" s="7"/>
      <c r="F830" s="11"/>
      <c r="G830" s="24"/>
      <c r="AS830" s="3"/>
      <c r="AT830" s="3"/>
      <c r="AU830" s="13"/>
      <c r="AV830" s="13"/>
      <c r="AW830" s="13"/>
      <c r="AX830"/>
      <c r="AY830"/>
      <c r="AZ830"/>
    </row>
    <row r="831" spans="1:52" x14ac:dyDescent="0.25">
      <c r="A831" s="8"/>
      <c r="B831" s="7"/>
      <c r="C831" s="7"/>
      <c r="F831" s="11"/>
      <c r="G831" s="24"/>
      <c r="AS831" s="3"/>
      <c r="AT831" s="3"/>
      <c r="AU831" s="13"/>
      <c r="AV831" s="13"/>
      <c r="AW831" s="13"/>
      <c r="AX831"/>
      <c r="AY831"/>
      <c r="AZ831"/>
    </row>
    <row r="832" spans="1:52" x14ac:dyDescent="0.25">
      <c r="A832" s="8"/>
      <c r="B832" s="7"/>
      <c r="C832" s="7"/>
      <c r="F832" s="11"/>
      <c r="G832" s="24"/>
      <c r="AS832" s="3"/>
      <c r="AT832" s="3"/>
      <c r="AU832" s="13"/>
      <c r="AV832" s="13"/>
      <c r="AW832" s="13"/>
      <c r="AX832"/>
      <c r="AY832"/>
      <c r="AZ832"/>
    </row>
    <row r="833" spans="1:52" x14ac:dyDescent="0.25">
      <c r="A833" s="8"/>
      <c r="B833" s="7"/>
      <c r="C833" s="7"/>
      <c r="F833" s="11"/>
      <c r="G833" s="24"/>
      <c r="AS833" s="3"/>
      <c r="AT833" s="3"/>
      <c r="AU833" s="13"/>
      <c r="AV833" s="13"/>
      <c r="AW833" s="13"/>
      <c r="AX833"/>
      <c r="AY833"/>
      <c r="AZ833"/>
    </row>
    <row r="834" spans="1:52" x14ac:dyDescent="0.25">
      <c r="A834" s="8"/>
      <c r="B834" s="7"/>
      <c r="C834" s="7"/>
      <c r="F834" s="11"/>
      <c r="G834" s="24"/>
      <c r="AS834" s="3"/>
      <c r="AT834" s="3"/>
      <c r="AU834" s="13"/>
      <c r="AV834" s="13"/>
      <c r="AW834" s="13"/>
      <c r="AX834"/>
      <c r="AY834"/>
      <c r="AZ834"/>
    </row>
    <row r="835" spans="1:52" x14ac:dyDescent="0.25">
      <c r="A835" s="8"/>
      <c r="B835" s="7"/>
      <c r="C835" s="7"/>
      <c r="F835" s="11"/>
      <c r="G835" s="24"/>
      <c r="AS835" s="3"/>
      <c r="AT835" s="3"/>
      <c r="AU835" s="13"/>
      <c r="AV835" s="13"/>
      <c r="AW835" s="13"/>
      <c r="AX835"/>
      <c r="AY835"/>
      <c r="AZ835"/>
    </row>
    <row r="836" spans="1:52" x14ac:dyDescent="0.25">
      <c r="A836" s="8"/>
      <c r="B836" s="7"/>
      <c r="C836" s="7"/>
      <c r="F836" s="11"/>
      <c r="G836" s="24"/>
      <c r="AS836" s="3"/>
      <c r="AT836" s="3"/>
      <c r="AU836" s="13"/>
      <c r="AV836" s="13"/>
      <c r="AW836" s="13"/>
      <c r="AX836"/>
      <c r="AY836"/>
      <c r="AZ836"/>
    </row>
    <row r="837" spans="1:52" x14ac:dyDescent="0.25">
      <c r="A837" s="8"/>
      <c r="B837" s="7"/>
      <c r="C837" s="7"/>
      <c r="F837" s="11"/>
      <c r="G837" s="24"/>
      <c r="AS837" s="3"/>
      <c r="AT837" s="3"/>
      <c r="AU837" s="13"/>
      <c r="AV837" s="13"/>
      <c r="AW837" s="13"/>
      <c r="AX837"/>
      <c r="AY837"/>
      <c r="AZ837"/>
    </row>
    <row r="838" spans="1:52" x14ac:dyDescent="0.25">
      <c r="A838" s="8"/>
      <c r="B838" s="7"/>
      <c r="C838" s="7"/>
      <c r="F838" s="11"/>
      <c r="G838" s="24"/>
      <c r="AS838" s="3"/>
      <c r="AT838" s="3"/>
      <c r="AU838" s="13"/>
      <c r="AV838" s="13"/>
      <c r="AW838" s="13"/>
      <c r="AX838"/>
      <c r="AY838"/>
      <c r="AZ838"/>
    </row>
    <row r="839" spans="1:52" x14ac:dyDescent="0.25">
      <c r="A839" s="8"/>
      <c r="B839" s="7"/>
      <c r="C839" s="7"/>
      <c r="F839" s="11"/>
      <c r="G839" s="24"/>
      <c r="AS839" s="3"/>
      <c r="AT839" s="3"/>
      <c r="AU839" s="13"/>
      <c r="AV839" s="13"/>
      <c r="AW839" s="13"/>
      <c r="AX839"/>
      <c r="AY839"/>
      <c r="AZ839"/>
    </row>
    <row r="840" spans="1:52" x14ac:dyDescent="0.25">
      <c r="A840" s="8"/>
      <c r="B840" s="7"/>
      <c r="C840" s="7"/>
      <c r="F840" s="11"/>
      <c r="G840" s="24"/>
      <c r="AS840" s="3"/>
      <c r="AT840" s="3"/>
      <c r="AU840" s="13"/>
      <c r="AV840" s="13"/>
      <c r="AW840" s="13"/>
      <c r="AX840"/>
      <c r="AY840"/>
      <c r="AZ840"/>
    </row>
    <row r="841" spans="1:52" x14ac:dyDescent="0.25">
      <c r="A841" s="8"/>
      <c r="B841" s="7"/>
      <c r="C841" s="7"/>
      <c r="F841" s="11"/>
      <c r="G841" s="24"/>
      <c r="AS841" s="3"/>
      <c r="AT841" s="3"/>
      <c r="AU841" s="13"/>
      <c r="AV841" s="13"/>
      <c r="AW841" s="13"/>
      <c r="AX841"/>
      <c r="AY841"/>
      <c r="AZ841"/>
    </row>
    <row r="842" spans="1:52" x14ac:dyDescent="0.25">
      <c r="AX842"/>
      <c r="AY842"/>
      <c r="AZ842"/>
    </row>
  </sheetData>
  <autoFilter ref="A1:AZ684" xr:uid="{D8DC51EA-9BCC-4DC2-9AD2-DCA63FD237F0}">
    <sortState xmlns:xlrd2="http://schemas.microsoft.com/office/spreadsheetml/2017/richdata2" ref="A2:AZ722">
      <sortCondition ref="D1:D684"/>
    </sortState>
  </autoFilter>
  <sortState xmlns:xlrd2="http://schemas.microsoft.com/office/spreadsheetml/2017/richdata2" ref="A2:AZ726">
    <sortCondition ref="A2:A726"/>
    <sortCondition ref="D2:D726"/>
  </sortState>
  <hyperlinks>
    <hyperlink ref="AX62" r:id="rId1" xr:uid="{A4A2C801-B2CE-4BE4-8D3E-F97E420FF88D}"/>
    <hyperlink ref="AX57" r:id="rId2" xr:uid="{BB93E4D2-98F4-4701-9051-9109A9548BAB}"/>
    <hyperlink ref="AX48" r:id="rId3" xr:uid="{BF04620E-BE25-4184-B890-BDAB8329429C}"/>
    <hyperlink ref="AX81" r:id="rId4" xr:uid="{FC724DE3-F195-4325-BC8E-26601DD5AD87}"/>
    <hyperlink ref="AX88" r:id="rId5" xr:uid="{999FB756-C82F-4C21-B571-A9E1621A2A23}"/>
    <hyperlink ref="AX87" r:id="rId6" xr:uid="{76B2D409-0819-497F-9AD5-82EDCE5DD840}"/>
    <hyperlink ref="AX14" r:id="rId7" xr:uid="{06A1B4B9-849C-468D-A4CE-066D67DC5A0D}"/>
    <hyperlink ref="AX36" r:id="rId8" xr:uid="{B81B3580-21BB-4DC7-937A-CEED593843C1}"/>
    <hyperlink ref="AX64" r:id="rId9" xr:uid="{69B82A5E-3AAD-4F62-9A6B-83126FB72E6F}"/>
    <hyperlink ref="AX26" r:id="rId10" xr:uid="{8057220C-8300-4535-A9BB-FFEA56968028}"/>
    <hyperlink ref="AX60" r:id="rId11" xr:uid="{3AE56D40-AC83-4FD9-86EE-69FCA098051F}"/>
    <hyperlink ref="AX71" r:id="rId12" xr:uid="{06F7A2A9-3B77-47D4-9427-73F1917179A4}"/>
    <hyperlink ref="AX38" r:id="rId13" xr:uid="{3FBD9AC8-D565-4653-BCEB-505DD83F8736}"/>
    <hyperlink ref="AX61" r:id="rId14" xr:uid="{14F950BD-D2AF-41D4-8F1E-ED4184DE382D}"/>
    <hyperlink ref="AX86" r:id="rId15" xr:uid="{B208DBA0-CF6D-4901-B0BF-CF6E3DED4058}"/>
    <hyperlink ref="AX90" r:id="rId16" xr:uid="{F4739B83-51CE-4022-8B7D-2087128DA631}"/>
    <hyperlink ref="AX49" r:id="rId17" xr:uid="{B40E7E83-9D9E-4313-AFBE-8946674CBB9F}"/>
    <hyperlink ref="AX93" r:id="rId18" xr:uid="{B23CAB40-67FB-4E97-8B93-2890DBA7D951}"/>
    <hyperlink ref="AX59" r:id="rId19" xr:uid="{779DFC63-C829-4DF4-AE5D-0A11531D193F}"/>
    <hyperlink ref="AX31" r:id="rId20" xr:uid="{93FEDAC5-3612-4799-875E-F28698BEE950}"/>
    <hyperlink ref="AX45" r:id="rId21" xr:uid="{573C891E-645F-47A6-9502-DE5B842169D7}"/>
    <hyperlink ref="AX51" r:id="rId22" xr:uid="{8995DCC4-EAEE-468F-88CF-3DBBBE91E95C}"/>
    <hyperlink ref="AX25" r:id="rId23" xr:uid="{C73AC41E-4EBA-4D87-B164-B699152F0FCD}"/>
    <hyperlink ref="AX70" r:id="rId24" xr:uid="{F0208E67-AC79-4E36-85D7-949E1F5C0145}"/>
    <hyperlink ref="AX47" r:id="rId25" xr:uid="{BF44C6F2-8853-4365-8A9C-4675D6F26D21}"/>
    <hyperlink ref="AX4" r:id="rId26" xr:uid="{B7472893-B47C-45E1-8BF6-368B437230B0}"/>
    <hyperlink ref="AX74" r:id="rId27" xr:uid="{72E272D0-7465-4B40-9119-A8CF76CECA04}"/>
    <hyperlink ref="AX11" r:id="rId28" xr:uid="{4F32D253-F6F9-4F4F-ACB9-9FA5271E8C9D}"/>
    <hyperlink ref="AY78" r:id="rId29" xr:uid="{25914274-D2B5-45A6-B854-E870F09D07B9}"/>
    <hyperlink ref="AY7" r:id="rId30" xr:uid="{75038652-8394-459C-971E-382DAC7F637F}"/>
    <hyperlink ref="AY41" r:id="rId31" xr:uid="{6468F066-0E34-4387-B94F-0D8F3A4D2B2A}"/>
    <hyperlink ref="AX7" r:id="rId32" xr:uid="{0D7B107F-B5E0-492A-97FD-8D107C14617E}"/>
    <hyperlink ref="AX78" r:id="rId33" xr:uid="{25CD2D43-3A78-4622-BCDA-852197222733}"/>
    <hyperlink ref="AY31" r:id="rId34" xr:uid="{8B49E091-4747-4EC3-83A2-72FC8396E383}"/>
    <hyperlink ref="AY84" r:id="rId35" xr:uid="{5B1C8534-305D-45B1-8F5E-89F7D7F3C1EC}"/>
    <hyperlink ref="AX83" r:id="rId36" display="https://www.baseball-reference.com/players/z/zuninmi01.shtml" xr:uid="{E5AE2AF0-4732-4AA1-8FB6-212763672857}"/>
    <hyperlink ref="AX85" r:id="rId37" display="https://www.baseball-reference.com/players/z/zuninmi01.shtml" xr:uid="{A54DFA06-4A7D-40F3-839B-9CECF7511B8D}"/>
    <hyperlink ref="AX19" r:id="rId38" display="https://www.baseball-reference.com/players/z/zuninmi01.shtml" xr:uid="{21C950CA-CF0D-4ABB-89B3-251005A0F99C}"/>
    <hyperlink ref="AX67" r:id="rId39" display="https://www.baseball-reference.com/players/z/zuninmi01.shtml" xr:uid="{282A29FE-BD60-4CD5-8E2C-4C464770E615}"/>
    <hyperlink ref="AX84" r:id="rId40" xr:uid="{8F81CEF0-9B55-4758-A632-810C6282C406}"/>
    <hyperlink ref="AY91" r:id="rId41" xr:uid="{30B3D824-49AE-40AC-A3CE-1C4D19EBAA4B}"/>
    <hyperlink ref="AY96" r:id="rId42" xr:uid="{823574C2-8840-4387-B37D-741FE25C5648}"/>
    <hyperlink ref="AY37" r:id="rId43" xr:uid="{239315AC-67C9-42B6-8908-620AA2960A9F}"/>
    <hyperlink ref="AY22" r:id="rId44" xr:uid="{5F83C9EE-2EE6-4EBF-9A3B-16CC1878029A}"/>
    <hyperlink ref="AY3" r:id="rId45" xr:uid="{BF877C9D-EFA7-486F-A8A1-9BF6E969080B}"/>
    <hyperlink ref="AX3" r:id="rId46" xr:uid="{0B0B467A-8FCA-409C-9F8F-63F78C64C5C9}"/>
    <hyperlink ref="AY75" r:id="rId47" xr:uid="{F0467080-5EE8-4B93-9A17-4CEFFE1FF95E}"/>
    <hyperlink ref="AY27" r:id="rId48" xr:uid="{8BFACD7F-CAA3-4B93-B50E-44C7A2D297C6}"/>
    <hyperlink ref="AY29" r:id="rId49" xr:uid="{9AA8D2A7-730A-48AA-A416-FA209F00CA76}"/>
    <hyperlink ref="AZ91" r:id="rId50" xr:uid="{AD2CC92E-B891-4C8E-B41D-31A2A42EE301}"/>
    <hyperlink ref="AX17" r:id="rId51" display="https://www.baseball-reference.com/players/z/zuninmi01.shtml" xr:uid="{8822A73D-5235-4382-A1B7-6564FA878D0C}"/>
    <hyperlink ref="AY2" r:id="rId52" xr:uid="{CF5CCC69-5725-42C8-BF59-ADF76167A128}"/>
    <hyperlink ref="AY52" r:id="rId53" xr:uid="{8B0C82CE-C7F9-446F-A090-3864E5903499}"/>
    <hyperlink ref="AX52" r:id="rId54" xr:uid="{1F6CD0C6-D6C9-4591-8C2B-88145093B533}"/>
    <hyperlink ref="AZ52" r:id="rId55" xr:uid="{E7C469F8-34D1-4E5D-B13F-E71B2063D79B}"/>
    <hyperlink ref="AY10" r:id="rId56" xr:uid="{B0619380-C1CD-469C-8B9D-DC7DA1EC5B03}"/>
    <hyperlink ref="AX10" r:id="rId57" xr:uid="{849E557A-DE7D-4A6A-8AE8-B2B8798C0E25}"/>
    <hyperlink ref="AX24" r:id="rId58" xr:uid="{FB2D02B8-1DA6-4947-A576-9AF87BE2CEB2}"/>
    <hyperlink ref="AY401" r:id="rId59" xr:uid="{F358BD29-04E7-4E64-8A44-A4B765A3302F}"/>
    <hyperlink ref="AY154" r:id="rId60" xr:uid="{6AC7DE9E-F5D6-447D-9985-9DCD8BF30D0E}"/>
    <hyperlink ref="AX154" r:id="rId61" xr:uid="{65D06318-2F0F-44C6-B301-01334B72A375}"/>
  </hyperlinks>
  <printOptions headings="1"/>
  <pageMargins left="0.7" right="0.7" top="0.75" bottom="0.75" header="0.3" footer="0.3"/>
  <pageSetup orientation="portrait" horizontalDpi="0" verticalDpi="0" r:id="rId62"/>
  <webPublishItems count="10">
    <webPublishItem id="7648" divId="2025_7648" sourceType="range" sourceRef="A1:AW684" destinationFile="J:\strat\website\20241231\baseball\2025\draft\hitters.htm" title="2025 Hitters"/>
    <webPublishItem id="14202" divId="2025_14202" sourceType="range" sourceRef="A1:AW687" destinationFile="J:\strat\website\20241231\baseball\2025\draft\hitters.htm"/>
    <webPublishItem id="13364" divId="2025_13364" sourceType="range" sourceRef="A1:AW688" destinationFile="J:\strat\website\20241231\baseball\2025\draft\hitters.htm"/>
    <webPublishItem id="5626" divId="2025_5626" sourceType="range" sourceRef="A1:AW690" destinationFile="J:\strat\website\20241231\baseball\2025\draft\hitters.htm"/>
    <webPublishItem id="20106" divId="2025_20106" sourceType="range" sourceRef="A1:AW694" destinationFile="J:\strat\website\20241231\baseball\2025\draft\hitters.htm"/>
    <webPublishItem id="7847" divId="2025_7847" sourceType="range" sourceRef="A1:AW699" destinationFile="J:\strat\website\20241231\baseball\2025\draft\hitters.htm" title="2025 Hitters"/>
    <webPublishItem id="16112" divId="2025_16112" sourceType="range" sourceRef="A1:AW702" destinationFile="J:\strat\website\20241231\baseball\2025\draft\hitters.htm" title="2025 Hitters"/>
    <webPublishItem id="8415" divId="2025_8415" sourceType="range" sourceRef="A1:AW710" destinationFile="J:\strat\website\20241231\baseball\2025\draft\hitters.htm" title="2025 Hitters"/>
    <webPublishItem id="28215" divId="2025_28215" sourceType="range" sourceRef="A1:AW725" destinationFile="J:\strat\website\20241231\baseball\2025\draft\hitters.htm" title="2025 Hitters"/>
    <webPublishItem id="20735" divId="2025_20735" sourceType="range" sourceRef="A1:AW726" destinationFile="J:\strat\website\20241231\baseball\2025\draft\hitters.htm" title="2025 Hitters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016CFC-B817-4EB0-B22F-7EB366F1E3F1}">
  <dimension ref="A1:AQ1001"/>
  <sheetViews>
    <sheetView workbookViewId="0">
      <pane xSplit="6" ySplit="1" topLeftCell="AA831" activePane="bottomRight" state="frozen"/>
      <selection pane="topRight" activeCell="G1" sqref="G1"/>
      <selection pane="bottomLeft" activeCell="A2" sqref="A2"/>
      <selection pane="bottomRight" sqref="A1:AL836"/>
    </sheetView>
  </sheetViews>
  <sheetFormatPr defaultRowHeight="15" x14ac:dyDescent="0.25"/>
  <cols>
    <col min="1" max="1" width="13.140625" customWidth="1"/>
    <col min="3" max="3" width="9.140625" style="14"/>
    <col min="4" max="4" width="26.42578125" customWidth="1"/>
    <col min="5" max="5" width="5.5703125" style="14" bestFit="1" customWidth="1"/>
    <col min="6" max="6" width="8.85546875" style="14" customWidth="1"/>
    <col min="7" max="7" width="5.5703125" style="14" customWidth="1"/>
    <col min="8" max="8" width="4" style="14" bestFit="1" customWidth="1"/>
    <col min="9" max="9" width="7.85546875" style="14" bestFit="1" customWidth="1"/>
    <col min="10" max="10" width="7.5703125" style="14" bestFit="1" customWidth="1"/>
    <col min="11" max="11" width="8.7109375" style="14" bestFit="1" customWidth="1"/>
    <col min="12" max="12" width="8.28515625" style="14" bestFit="1" customWidth="1"/>
    <col min="13" max="13" width="7.85546875" style="14" bestFit="1" customWidth="1"/>
    <col min="14" max="14" width="8.42578125" style="14" bestFit="1" customWidth="1"/>
    <col min="15" max="15" width="8" style="14" bestFit="1" customWidth="1"/>
    <col min="16" max="16" width="7.85546875" style="14" bestFit="1" customWidth="1"/>
    <col min="17" max="17" width="8.42578125" style="14" bestFit="1" customWidth="1"/>
    <col min="18" max="18" width="8.140625" style="14" bestFit="1" customWidth="1"/>
    <col min="19" max="19" width="8.85546875" style="14" bestFit="1" customWidth="1"/>
    <col min="20" max="20" width="8.42578125" style="14" bestFit="1" customWidth="1"/>
    <col min="21" max="21" width="8" style="14" bestFit="1" customWidth="1"/>
    <col min="22" max="22" width="8.5703125" style="14" bestFit="1" customWidth="1"/>
    <col min="23" max="23" width="8.140625" style="14" bestFit="1" customWidth="1"/>
    <col min="24" max="24" width="8.42578125" style="14" bestFit="1" customWidth="1"/>
    <col min="25" max="25" width="3.85546875" style="14" bestFit="1" customWidth="1"/>
    <col min="26" max="26" width="17.140625" style="14" customWidth="1"/>
    <col min="27" max="27" width="8.85546875" style="34" customWidth="1"/>
    <col min="28" max="28" width="3.28515625" style="14" bestFit="1" customWidth="1"/>
    <col min="29" max="29" width="4" style="14" bestFit="1" customWidth="1"/>
    <col min="30" max="30" width="8.42578125" style="14" customWidth="1"/>
    <col min="31" max="31" width="4.140625" style="14" bestFit="1" customWidth="1"/>
    <col min="32" max="32" width="4.7109375" style="14" bestFit="1" customWidth="1"/>
    <col min="33" max="33" width="13.85546875" style="17" customWidth="1"/>
    <col min="34" max="34" width="8.140625" style="28" customWidth="1"/>
    <col min="35" max="35" width="11.42578125" style="28" customWidth="1"/>
    <col min="36" max="36" width="28.7109375" style="16" bestFit="1" customWidth="1"/>
    <col min="37" max="37" width="28.7109375" style="30" bestFit="1" customWidth="1"/>
    <col min="38" max="38" width="28.85546875" style="30" bestFit="1" customWidth="1"/>
    <col min="39" max="40" width="8.140625" style="16" customWidth="1"/>
    <col min="41" max="41" width="9.7109375" style="30" customWidth="1"/>
    <col min="42" max="42" width="16.42578125" bestFit="1" customWidth="1"/>
    <col min="43" max="43" width="4" bestFit="1" customWidth="1"/>
  </cols>
  <sheetData>
    <row r="1" spans="1:43" s="6" customFormat="1" ht="30.75" customHeight="1" x14ac:dyDescent="0.25">
      <c r="A1" s="18" t="s">
        <v>1010</v>
      </c>
      <c r="B1" s="18" t="s">
        <v>1011</v>
      </c>
      <c r="C1" s="31" t="s">
        <v>1012</v>
      </c>
      <c r="D1" s="19" t="s">
        <v>4563</v>
      </c>
      <c r="E1" s="31" t="s">
        <v>0</v>
      </c>
      <c r="F1" s="29" t="s">
        <v>1014</v>
      </c>
      <c r="G1" s="31" t="s">
        <v>1015</v>
      </c>
      <c r="H1" s="31" t="s">
        <v>849</v>
      </c>
      <c r="I1" s="31" t="s">
        <v>4</v>
      </c>
      <c r="J1" s="31" t="s">
        <v>850</v>
      </c>
      <c r="K1" s="31" t="s">
        <v>6</v>
      </c>
      <c r="L1" s="31" t="s">
        <v>7</v>
      </c>
      <c r="M1" s="31" t="s">
        <v>8</v>
      </c>
      <c r="N1" s="31" t="s">
        <v>9</v>
      </c>
      <c r="O1" s="31" t="s">
        <v>10</v>
      </c>
      <c r="P1" s="31" t="s">
        <v>851</v>
      </c>
      <c r="Q1" s="31" t="s">
        <v>13</v>
      </c>
      <c r="R1" s="31" t="s">
        <v>14</v>
      </c>
      <c r="S1" s="31" t="s">
        <v>15</v>
      </c>
      <c r="T1" s="31" t="s">
        <v>16</v>
      </c>
      <c r="U1" s="31" t="s">
        <v>17</v>
      </c>
      <c r="V1" s="31" t="s">
        <v>18</v>
      </c>
      <c r="W1" s="31" t="s">
        <v>19</v>
      </c>
      <c r="X1" s="31" t="s">
        <v>21</v>
      </c>
      <c r="Y1" s="31" t="s">
        <v>852</v>
      </c>
      <c r="Z1" s="31" t="s">
        <v>853</v>
      </c>
      <c r="AA1" s="32" t="s">
        <v>854</v>
      </c>
      <c r="AB1" s="31" t="s">
        <v>855</v>
      </c>
      <c r="AC1" s="31" t="s">
        <v>856</v>
      </c>
      <c r="AD1" s="31" t="s">
        <v>857</v>
      </c>
      <c r="AE1" s="31" t="s">
        <v>23</v>
      </c>
      <c r="AF1" s="31" t="s">
        <v>24</v>
      </c>
      <c r="AG1" s="33" t="s">
        <v>4480</v>
      </c>
      <c r="AH1" s="25" t="s">
        <v>4481</v>
      </c>
      <c r="AI1" s="25" t="s">
        <v>4482</v>
      </c>
      <c r="AJ1" s="21" t="s">
        <v>1735</v>
      </c>
      <c r="AK1" s="21" t="s">
        <v>1736</v>
      </c>
      <c r="AL1" s="18" t="s">
        <v>1737</v>
      </c>
      <c r="AM1" s="22" t="s">
        <v>1735</v>
      </c>
      <c r="AN1" s="22" t="s">
        <v>1736</v>
      </c>
      <c r="AO1" s="18" t="s">
        <v>1737</v>
      </c>
      <c r="AP1" s="1"/>
      <c r="AQ1" s="1"/>
    </row>
    <row r="2" spans="1:43" x14ac:dyDescent="0.25">
      <c r="A2" s="8" t="s">
        <v>1027</v>
      </c>
      <c r="D2" s="15" t="s">
        <v>4627</v>
      </c>
      <c r="E2" s="14" t="s">
        <v>1168</v>
      </c>
      <c r="F2" s="26">
        <v>35848</v>
      </c>
      <c r="G2" s="12">
        <f>IF(MONTH(F2)&lt;7,2025-YEAR(F2),2025-YEAR(F2)-1)</f>
        <v>27</v>
      </c>
      <c r="H2" s="14">
        <v>76</v>
      </c>
      <c r="I2" s="14">
        <v>16</v>
      </c>
      <c r="J2" s="14">
        <v>0</v>
      </c>
      <c r="K2" s="14">
        <v>15.9</v>
      </c>
      <c r="L2" s="14">
        <v>15.9</v>
      </c>
      <c r="M2" s="14">
        <v>31.8</v>
      </c>
      <c r="N2" s="14">
        <v>0</v>
      </c>
      <c r="O2" s="14">
        <v>0</v>
      </c>
      <c r="P2" s="14">
        <v>0</v>
      </c>
      <c r="Q2" s="14">
        <v>23</v>
      </c>
      <c r="R2" s="14">
        <v>2</v>
      </c>
      <c r="S2" s="14">
        <v>13.4</v>
      </c>
      <c r="T2" s="14">
        <v>15.4</v>
      </c>
      <c r="U2" s="14">
        <v>25.4</v>
      </c>
      <c r="V2" s="14">
        <v>3</v>
      </c>
      <c r="W2" s="14">
        <v>4</v>
      </c>
      <c r="X2" s="14">
        <v>0</v>
      </c>
      <c r="Y2" s="14">
        <v>0</v>
      </c>
      <c r="Z2" s="14" t="s">
        <v>880</v>
      </c>
      <c r="AA2" s="34" t="s">
        <v>935</v>
      </c>
      <c r="AB2" s="14">
        <v>0</v>
      </c>
      <c r="AC2" s="14">
        <v>2</v>
      </c>
      <c r="AD2" s="14" t="s">
        <v>865</v>
      </c>
      <c r="AE2" s="14" t="s">
        <v>47</v>
      </c>
      <c r="AF2" s="14">
        <v>10</v>
      </c>
      <c r="AG2" s="35" t="s">
        <v>5350</v>
      </c>
      <c r="AH2" s="27">
        <v>114186</v>
      </c>
      <c r="AI2" s="27">
        <v>27597</v>
      </c>
      <c r="AJ2" s="13" t="str">
        <f>HYPERLINK(AM2,_xlfn.CONCAT("BR:",D2))</f>
        <v>BR:Bradford,Cody*</v>
      </c>
      <c r="AK2" s="13" t="str">
        <f>HYPERLINK(AN2,_xlfn.CONCAT("BP:",D2))</f>
        <v>BP:Bradford,Cody*</v>
      </c>
      <c r="AL2" s="13" t="str">
        <f>HYPERLINK(AO2,_xlfn.CONCAT("FG:",D2))</f>
        <v>FG:Bradford,Cody*</v>
      </c>
      <c r="AM2" t="s">
        <v>5351</v>
      </c>
      <c r="AN2" t="s">
        <v>5352</v>
      </c>
      <c r="AO2" t="str">
        <f>_xlfn.CONCAT("https://www.fangraphs.com/statss.aspx?playerid=",AI2)</f>
        <v>https://www.fangraphs.com/statss.aspx?playerid=27597</v>
      </c>
    </row>
    <row r="3" spans="1:43" x14ac:dyDescent="0.25">
      <c r="A3" s="8" t="s">
        <v>1027</v>
      </c>
      <c r="C3" s="14">
        <v>268</v>
      </c>
      <c r="D3" s="15" t="s">
        <v>4652</v>
      </c>
      <c r="E3" s="14" t="s">
        <v>1029</v>
      </c>
      <c r="F3" s="26">
        <v>34402</v>
      </c>
      <c r="G3" s="12">
        <f>IF(MONTH(F3)&lt;7,2025-YEAR(F3),2025-YEAR(F3)-1)</f>
        <v>31</v>
      </c>
      <c r="H3" s="14">
        <v>60</v>
      </c>
      <c r="I3" s="14">
        <v>8</v>
      </c>
      <c r="J3" s="14">
        <v>6</v>
      </c>
      <c r="K3" s="14">
        <v>25.3</v>
      </c>
      <c r="L3" s="14">
        <v>31.3</v>
      </c>
      <c r="M3" s="14">
        <v>44.1</v>
      </c>
      <c r="N3" s="14">
        <v>2.2000000000000002</v>
      </c>
      <c r="O3" s="14">
        <v>4</v>
      </c>
      <c r="P3" s="14">
        <v>12</v>
      </c>
      <c r="Q3" s="14">
        <v>41</v>
      </c>
      <c r="R3" s="14">
        <v>15</v>
      </c>
      <c r="S3" s="14">
        <v>11.5</v>
      </c>
      <c r="T3" s="14">
        <v>26.5</v>
      </c>
      <c r="U3" s="14">
        <v>14</v>
      </c>
      <c r="V3" s="14">
        <v>0.6</v>
      </c>
      <c r="W3" s="14">
        <v>1</v>
      </c>
      <c r="X3" s="14">
        <v>3</v>
      </c>
      <c r="Y3" s="14">
        <v>3</v>
      </c>
      <c r="Z3" s="14" t="s">
        <v>868</v>
      </c>
      <c r="AA3" s="34" t="s">
        <v>891</v>
      </c>
      <c r="AB3" s="14">
        <v>5</v>
      </c>
      <c r="AC3" s="14">
        <v>0</v>
      </c>
      <c r="AD3" s="14" t="s">
        <v>860</v>
      </c>
      <c r="AE3" s="14" t="s">
        <v>47</v>
      </c>
      <c r="AF3" s="14">
        <v>10</v>
      </c>
      <c r="AG3" s="35" t="s">
        <v>5425</v>
      </c>
      <c r="AH3" s="27">
        <v>115326</v>
      </c>
      <c r="AI3" s="27">
        <v>25911</v>
      </c>
      <c r="AJ3" s="13" t="str">
        <f>HYPERLINK(AM3,_xlfn.CONCAT("BR:",D3))</f>
        <v>BR:Cano,Yennier</v>
      </c>
      <c r="AK3" s="13" t="str">
        <f>HYPERLINK(AN3,_xlfn.CONCAT("BP:",D3))</f>
        <v>BP:Cano,Yennier</v>
      </c>
      <c r="AL3" s="13" t="str">
        <f>HYPERLINK(AO3,_xlfn.CONCAT("FG:",D3))</f>
        <v>FG:Cano,Yennier</v>
      </c>
      <c r="AM3" t="s">
        <v>5426</v>
      </c>
      <c r="AN3" t="s">
        <v>5427</v>
      </c>
      <c r="AO3" t="str">
        <f>_xlfn.CONCAT("https://www.fangraphs.com/statss.aspx?playerid=",AI3)</f>
        <v>https://www.fangraphs.com/statss.aspx?playerid=25911</v>
      </c>
    </row>
    <row r="4" spans="1:43" x14ac:dyDescent="0.25">
      <c r="A4" s="8" t="s">
        <v>1027</v>
      </c>
      <c r="C4" s="14">
        <v>108</v>
      </c>
      <c r="D4" s="15" t="s">
        <v>4815</v>
      </c>
      <c r="E4" s="14" t="s">
        <v>1148</v>
      </c>
      <c r="F4" s="26">
        <v>31845</v>
      </c>
      <c r="G4" s="12">
        <f>IF(MONTH(F4)&lt;7,2025-YEAR(F4),2025-YEAR(F4)-1)</f>
        <v>38</v>
      </c>
      <c r="H4" s="14">
        <v>63</v>
      </c>
      <c r="I4" s="14">
        <v>29</v>
      </c>
      <c r="J4" s="14">
        <v>4</v>
      </c>
      <c r="K4" s="14">
        <v>9</v>
      </c>
      <c r="L4" s="14">
        <v>13</v>
      </c>
      <c r="M4" s="14">
        <v>22.3</v>
      </c>
      <c r="N4" s="14">
        <v>3</v>
      </c>
      <c r="O4" s="14" t="s">
        <v>192</v>
      </c>
      <c r="P4" s="14">
        <v>4</v>
      </c>
      <c r="Q4" s="14">
        <v>30</v>
      </c>
      <c r="R4" s="14">
        <v>9</v>
      </c>
      <c r="S4" s="14">
        <v>5.9</v>
      </c>
      <c r="T4" s="14">
        <v>14.9</v>
      </c>
      <c r="U4" s="14">
        <v>17.3</v>
      </c>
      <c r="V4" s="14">
        <v>2.8</v>
      </c>
      <c r="W4" s="14" t="s">
        <v>73</v>
      </c>
      <c r="X4" s="14">
        <v>4</v>
      </c>
      <c r="Y4" s="14">
        <v>-2</v>
      </c>
      <c r="Z4" s="14" t="s">
        <v>925</v>
      </c>
      <c r="AA4" s="34" t="s">
        <v>859</v>
      </c>
      <c r="AB4" s="14">
        <v>0</v>
      </c>
      <c r="AC4" s="14">
        <v>7</v>
      </c>
      <c r="AD4" s="14" t="s">
        <v>860</v>
      </c>
      <c r="AE4" s="14" t="s">
        <v>47</v>
      </c>
      <c r="AF4" s="14">
        <v>10</v>
      </c>
      <c r="AG4" s="35" t="s">
        <v>5917</v>
      </c>
      <c r="AH4" s="27">
        <v>57996</v>
      </c>
      <c r="AI4" s="27">
        <v>7146</v>
      </c>
      <c r="AJ4" s="13" t="str">
        <f>HYPERLINK(AM4,_xlfn.CONCAT("BR:",D4))</f>
        <v>BR:Hudson,Daniel</v>
      </c>
      <c r="AK4" s="13" t="str">
        <f>HYPERLINK(AN4,_xlfn.CONCAT("BP:",D4))</f>
        <v>BP:Hudson,Daniel</v>
      </c>
      <c r="AL4" s="13" t="str">
        <f>HYPERLINK(AO4,_xlfn.CONCAT("FG:",D4))</f>
        <v>FG:Hudson,Daniel</v>
      </c>
      <c r="AM4" t="s">
        <v>5918</v>
      </c>
      <c r="AN4" t="s">
        <v>5919</v>
      </c>
      <c r="AO4" t="str">
        <f>_xlfn.CONCAT("https://www.fangraphs.com/statss.aspx?playerid=",AI4)</f>
        <v>https://www.fangraphs.com/statss.aspx?playerid=7146</v>
      </c>
    </row>
    <row r="5" spans="1:43" x14ac:dyDescent="0.25">
      <c r="A5" s="8" t="s">
        <v>1027</v>
      </c>
      <c r="C5" s="14">
        <v>68</v>
      </c>
      <c r="D5" s="15" t="s">
        <v>4835</v>
      </c>
      <c r="E5" s="14" t="s">
        <v>369</v>
      </c>
      <c r="F5" s="26">
        <v>36786</v>
      </c>
      <c r="G5" s="12">
        <f>IF(MONTH(F5)&lt;7,2025-YEAR(F5),2025-YEAR(F5)-1)</f>
        <v>24</v>
      </c>
      <c r="H5" s="14">
        <v>35</v>
      </c>
      <c r="I5" s="14">
        <v>36</v>
      </c>
      <c r="J5" s="14">
        <v>12</v>
      </c>
      <c r="K5" s="14">
        <v>5.8</v>
      </c>
      <c r="L5" s="14">
        <v>17.8</v>
      </c>
      <c r="M5" s="14">
        <v>5.8</v>
      </c>
      <c r="N5" s="14">
        <v>0</v>
      </c>
      <c r="O5" s="14">
        <v>0</v>
      </c>
      <c r="P5" s="14">
        <v>10</v>
      </c>
      <c r="Q5" s="14">
        <v>18</v>
      </c>
      <c r="R5" s="14">
        <v>14</v>
      </c>
      <c r="S5" s="14">
        <v>13.6</v>
      </c>
      <c r="T5" s="14">
        <v>27.6</v>
      </c>
      <c r="U5" s="14">
        <v>13.6</v>
      </c>
      <c r="V5" s="14">
        <v>0</v>
      </c>
      <c r="W5" s="14">
        <v>0</v>
      </c>
      <c r="X5" s="14">
        <v>12</v>
      </c>
      <c r="Y5" s="14">
        <v>-2</v>
      </c>
      <c r="Z5" s="14" t="s">
        <v>925</v>
      </c>
      <c r="AA5" s="34" t="s">
        <v>952</v>
      </c>
      <c r="AB5" s="14">
        <v>0</v>
      </c>
      <c r="AC5" s="14">
        <v>20</v>
      </c>
      <c r="AD5" s="14" t="s">
        <v>860</v>
      </c>
      <c r="AE5" s="14" t="s">
        <v>47</v>
      </c>
      <c r="AF5" s="14">
        <v>10</v>
      </c>
      <c r="AG5" s="35" t="s">
        <v>5973</v>
      </c>
      <c r="AH5" s="27">
        <v>146336</v>
      </c>
      <c r="AI5" s="27">
        <v>31461</v>
      </c>
      <c r="AJ5" s="13" t="str">
        <f>HYPERLINK(AM5,_xlfn.CONCAT("BR:",D5))</f>
        <v>BR:Joyce,Ben</v>
      </c>
      <c r="AK5" s="13" t="str">
        <f>HYPERLINK(AN5,_xlfn.CONCAT("BP:",D5))</f>
        <v>BP:Joyce,Ben</v>
      </c>
      <c r="AL5" s="13" t="str">
        <f>HYPERLINK(AO5,_xlfn.CONCAT("FG:",D5))</f>
        <v>FG:Joyce,Ben</v>
      </c>
      <c r="AM5" t="s">
        <v>5974</v>
      </c>
      <c r="AN5" t="s">
        <v>5975</v>
      </c>
      <c r="AO5" t="str">
        <f>_xlfn.CONCAT("https://www.fangraphs.com/statss.aspx?playerid=",AI5)</f>
        <v>https://www.fangraphs.com/statss.aspx?playerid=31461</v>
      </c>
    </row>
    <row r="6" spans="1:43" x14ac:dyDescent="0.25">
      <c r="A6" s="8" t="s">
        <v>1027</v>
      </c>
      <c r="C6" s="14">
        <v>248</v>
      </c>
      <c r="D6" s="15" t="s">
        <v>7359</v>
      </c>
      <c r="E6" s="14" t="s">
        <v>369</v>
      </c>
      <c r="F6" s="26">
        <v>36882</v>
      </c>
      <c r="G6" s="12">
        <f>IF(MONTH(F6)&lt;7,2025-YEAR(F6),2025-YEAR(F6)-1)</f>
        <v>24</v>
      </c>
      <c r="H6" s="14">
        <v>65</v>
      </c>
      <c r="I6" s="14">
        <v>0</v>
      </c>
      <c r="J6" s="14">
        <v>0</v>
      </c>
      <c r="K6" s="14">
        <v>28.5</v>
      </c>
      <c r="L6" s="14">
        <v>28.5</v>
      </c>
      <c r="M6" s="14">
        <v>40.799999999999997</v>
      </c>
      <c r="N6" s="14">
        <v>0</v>
      </c>
      <c r="O6" s="14">
        <v>0</v>
      </c>
      <c r="P6" s="14">
        <v>12</v>
      </c>
      <c r="Q6" s="14">
        <v>0</v>
      </c>
      <c r="R6" s="14">
        <v>0</v>
      </c>
      <c r="S6" s="14">
        <v>18.2</v>
      </c>
      <c r="T6" s="14">
        <v>18.2</v>
      </c>
      <c r="U6" s="14">
        <v>30.5</v>
      </c>
      <c r="V6" s="14">
        <v>4.0999999999999996</v>
      </c>
      <c r="W6" s="14">
        <v>6</v>
      </c>
      <c r="X6" s="14">
        <v>12</v>
      </c>
      <c r="Y6" s="14">
        <v>-3</v>
      </c>
      <c r="Z6" s="14" t="s">
        <v>880</v>
      </c>
      <c r="AA6" s="34" t="s">
        <v>859</v>
      </c>
      <c r="AB6" s="14">
        <v>0</v>
      </c>
      <c r="AC6" s="14">
        <v>3</v>
      </c>
      <c r="AD6" s="14" t="s">
        <v>865</v>
      </c>
      <c r="AE6" s="14" t="s">
        <v>47</v>
      </c>
      <c r="AF6" s="14">
        <v>10</v>
      </c>
      <c r="AG6" s="35" t="s">
        <v>7362</v>
      </c>
      <c r="AH6" s="27">
        <v>144267</v>
      </c>
      <c r="AI6" s="27">
        <v>27688</v>
      </c>
      <c r="AJ6" s="13" t="str">
        <f>HYPERLINK(AM6,_xlfn.CONCAT("BR:",D6))</f>
        <v>BR:Kochanowicz,Jack</v>
      </c>
      <c r="AK6" s="13" t="str">
        <f>HYPERLINK(AN6,_xlfn.CONCAT("BP:",D6))</f>
        <v>BP:Kochanowicz,Jack</v>
      </c>
      <c r="AL6" s="13" t="str">
        <f>HYPERLINK(AO6,_xlfn.CONCAT("FG:",D6))</f>
        <v>FG:Kochanowicz,Jack</v>
      </c>
      <c r="AM6" t="s">
        <v>7361</v>
      </c>
      <c r="AN6" t="s">
        <v>7360</v>
      </c>
      <c r="AO6" t="str">
        <f>_xlfn.CONCAT("https://www.fangraphs.com/statss.aspx?playerid=",AI6)</f>
        <v>https://www.fangraphs.com/statss.aspx?playerid=27688</v>
      </c>
    </row>
    <row r="7" spans="1:43" x14ac:dyDescent="0.25">
      <c r="A7" s="8" t="s">
        <v>1027</v>
      </c>
      <c r="D7" s="15" t="s">
        <v>4860</v>
      </c>
      <c r="E7" s="14" t="s">
        <v>1148</v>
      </c>
      <c r="F7" s="26">
        <v>35185</v>
      </c>
      <c r="G7" s="12">
        <f>IF(MONTH(F7)&lt;7,2025-YEAR(F7),2025-YEAR(F7)-1)</f>
        <v>29</v>
      </c>
      <c r="H7" s="14">
        <v>68</v>
      </c>
      <c r="I7" s="14">
        <v>56</v>
      </c>
      <c r="J7" s="14">
        <v>16</v>
      </c>
      <c r="K7" s="14">
        <v>2</v>
      </c>
      <c r="L7" s="14">
        <v>18</v>
      </c>
      <c r="M7" s="14">
        <v>8</v>
      </c>
      <c r="N7" s="14">
        <v>2</v>
      </c>
      <c r="O7" s="14" t="s">
        <v>111</v>
      </c>
      <c r="P7" s="14">
        <v>2</v>
      </c>
      <c r="Q7" s="14">
        <v>36</v>
      </c>
      <c r="R7" s="14">
        <v>18</v>
      </c>
      <c r="S7" s="14">
        <v>5.2</v>
      </c>
      <c r="T7" s="14">
        <v>23.2</v>
      </c>
      <c r="U7" s="14">
        <v>14.2</v>
      </c>
      <c r="V7" s="14">
        <v>3</v>
      </c>
      <c r="W7" s="14">
        <v>4</v>
      </c>
      <c r="X7" s="14">
        <v>9</v>
      </c>
      <c r="Y7" s="14">
        <v>0</v>
      </c>
      <c r="Z7" s="14" t="s">
        <v>873</v>
      </c>
      <c r="AA7" s="34" t="s">
        <v>959</v>
      </c>
      <c r="AB7" s="14">
        <v>11</v>
      </c>
      <c r="AC7" s="14">
        <v>20</v>
      </c>
      <c r="AD7" s="14" t="s">
        <v>860</v>
      </c>
      <c r="AE7" s="14" t="s">
        <v>47</v>
      </c>
      <c r="AF7" s="14">
        <v>10</v>
      </c>
      <c r="AG7" s="35" t="s">
        <v>6048</v>
      </c>
      <c r="AH7" s="27">
        <v>104824</v>
      </c>
      <c r="AI7" s="27">
        <v>17282</v>
      </c>
      <c r="AJ7" s="13" t="str">
        <f>HYPERLINK(AM7,_xlfn.CONCAT("BR:",D7))</f>
        <v>BR:Kopech,Michael</v>
      </c>
      <c r="AK7" s="13" t="str">
        <f>HYPERLINK(AN7,_xlfn.CONCAT("BP:",D7))</f>
        <v>BP:Kopech,Michael</v>
      </c>
      <c r="AL7" s="13" t="str">
        <f>HYPERLINK(AO7,_xlfn.CONCAT("FG:",D7))</f>
        <v>FG:Kopech,Michael</v>
      </c>
      <c r="AM7" t="s">
        <v>6049</v>
      </c>
      <c r="AN7" t="s">
        <v>6050</v>
      </c>
      <c r="AO7" t="str">
        <f>_xlfn.CONCAT("https://www.fangraphs.com/statss.aspx?playerid=",AI7)</f>
        <v>https://www.fangraphs.com/statss.aspx?playerid=17282</v>
      </c>
    </row>
    <row r="8" spans="1:43" x14ac:dyDescent="0.25">
      <c r="A8" s="8" t="s">
        <v>1027</v>
      </c>
      <c r="C8" s="14">
        <v>188</v>
      </c>
      <c r="D8" s="15" t="s">
        <v>4872</v>
      </c>
      <c r="E8" s="14" t="s">
        <v>23</v>
      </c>
      <c r="F8" s="26">
        <v>35585</v>
      </c>
      <c r="G8" s="12">
        <f>IF(MONTH(F8)&lt;7,2025-YEAR(F8),2025-YEAR(F8)-1)</f>
        <v>28</v>
      </c>
      <c r="H8" s="14">
        <v>49</v>
      </c>
      <c r="I8" s="14">
        <v>21</v>
      </c>
      <c r="J8" s="14">
        <v>4</v>
      </c>
      <c r="K8" s="14">
        <v>22.4</v>
      </c>
      <c r="L8" s="14">
        <v>26.4</v>
      </c>
      <c r="M8" s="14">
        <v>47.3</v>
      </c>
      <c r="N8" s="14">
        <v>3.2</v>
      </c>
      <c r="O8" s="14">
        <v>5</v>
      </c>
      <c r="P8" s="14">
        <v>12</v>
      </c>
      <c r="Q8" s="14">
        <v>7</v>
      </c>
      <c r="R8" s="14">
        <v>2</v>
      </c>
      <c r="S8" s="14">
        <v>9.5</v>
      </c>
      <c r="T8" s="14">
        <v>11.5</v>
      </c>
      <c r="U8" s="14">
        <v>12.5</v>
      </c>
      <c r="V8" s="14">
        <v>0</v>
      </c>
      <c r="W8" s="14">
        <v>0</v>
      </c>
      <c r="X8" s="14">
        <v>12</v>
      </c>
      <c r="Y8" s="14">
        <v>-3</v>
      </c>
      <c r="Z8" s="14" t="s">
        <v>887</v>
      </c>
      <c r="AA8" s="34" t="s">
        <v>967</v>
      </c>
      <c r="AB8" s="14">
        <v>0</v>
      </c>
      <c r="AC8" s="14">
        <v>15</v>
      </c>
      <c r="AD8" s="14" t="s">
        <v>909</v>
      </c>
      <c r="AE8" s="14" t="s">
        <v>47</v>
      </c>
      <c r="AF8" s="14">
        <v>10</v>
      </c>
      <c r="AG8" s="35" t="s">
        <v>6084</v>
      </c>
      <c r="AH8" s="27">
        <v>126346</v>
      </c>
      <c r="AI8" s="27">
        <v>24763</v>
      </c>
      <c r="AJ8" s="13" t="str">
        <f>HYPERLINK(AM8,_xlfn.CONCAT("BR:",D8))</f>
        <v>BR:Leahy,Kyle</v>
      </c>
      <c r="AK8" s="13" t="str">
        <f>HYPERLINK(AN8,_xlfn.CONCAT("BP:",D8))</f>
        <v>BP:Leahy,Kyle</v>
      </c>
      <c r="AL8" s="13" t="str">
        <f>HYPERLINK(AO8,_xlfn.CONCAT("FG:",D8))</f>
        <v>FG:Leahy,Kyle</v>
      </c>
      <c r="AM8" t="s">
        <v>6085</v>
      </c>
      <c r="AN8" t="s">
        <v>6086</v>
      </c>
      <c r="AO8" t="str">
        <f>_xlfn.CONCAT("https://www.fangraphs.com/statss.aspx?playerid=",AI8)</f>
        <v>https://www.fangraphs.com/statss.aspx?playerid=24763</v>
      </c>
    </row>
    <row r="9" spans="1:43" x14ac:dyDescent="0.25">
      <c r="A9" s="8" t="s">
        <v>1027</v>
      </c>
      <c r="D9" s="15" t="s">
        <v>4880</v>
      </c>
      <c r="E9" s="14" t="s">
        <v>1080</v>
      </c>
      <c r="F9" s="26">
        <v>34977</v>
      </c>
      <c r="G9" s="12">
        <f>IF(MONTH(F9)&lt;7,2025-YEAR(F9),2025-YEAR(F9)-1)</f>
        <v>29</v>
      </c>
      <c r="H9" s="14">
        <v>156</v>
      </c>
      <c r="I9" s="14">
        <v>20</v>
      </c>
      <c r="J9" s="14">
        <v>2</v>
      </c>
      <c r="K9" s="14">
        <v>22.2</v>
      </c>
      <c r="L9" s="14">
        <v>24.2</v>
      </c>
      <c r="M9" s="14">
        <v>32.700000000000003</v>
      </c>
      <c r="N9" s="14">
        <v>1.6</v>
      </c>
      <c r="O9" s="14">
        <v>3</v>
      </c>
      <c r="P9" s="14">
        <v>7</v>
      </c>
      <c r="Q9" s="14">
        <v>25</v>
      </c>
      <c r="R9" s="14">
        <v>1</v>
      </c>
      <c r="S9" s="14">
        <v>24.8</v>
      </c>
      <c r="T9" s="14">
        <v>25.8</v>
      </c>
      <c r="U9" s="14">
        <v>33.9</v>
      </c>
      <c r="V9" s="14">
        <v>2.2000000000000002</v>
      </c>
      <c r="W9" s="14">
        <v>3</v>
      </c>
      <c r="X9" s="14">
        <v>7</v>
      </c>
      <c r="Y9" s="14">
        <v>-3</v>
      </c>
      <c r="Z9" s="14" t="s">
        <v>866</v>
      </c>
      <c r="AA9" s="34" t="s">
        <v>923</v>
      </c>
      <c r="AB9" s="14">
        <v>0</v>
      </c>
      <c r="AC9" s="14">
        <v>0</v>
      </c>
      <c r="AD9" s="14" t="s">
        <v>860</v>
      </c>
      <c r="AE9" s="14" t="s">
        <v>47</v>
      </c>
      <c r="AF9" s="14">
        <v>10</v>
      </c>
      <c r="AG9" s="35" t="s">
        <v>6106</v>
      </c>
      <c r="AH9" s="27">
        <v>102644</v>
      </c>
      <c r="AI9" s="27">
        <v>15823</v>
      </c>
      <c r="AJ9" s="13" t="str">
        <f>HYPERLINK(AM9,_xlfn.CONCAT("BR:",D9))</f>
        <v>BR:Littell,Zack</v>
      </c>
      <c r="AK9" s="13" t="str">
        <f>HYPERLINK(AN9,_xlfn.CONCAT("BP:",D9))</f>
        <v>BP:Littell,Zack</v>
      </c>
      <c r="AL9" s="13" t="str">
        <f>HYPERLINK(AO9,_xlfn.CONCAT("FG:",D9))</f>
        <v>FG:Littell,Zack</v>
      </c>
      <c r="AM9" t="s">
        <v>6107</v>
      </c>
      <c r="AN9" t="s">
        <v>6108</v>
      </c>
      <c r="AO9" t="str">
        <f>_xlfn.CONCAT("https://www.fangraphs.com/statss.aspx?playerid=",AI9)</f>
        <v>https://www.fangraphs.com/statss.aspx?playerid=15823</v>
      </c>
    </row>
    <row r="10" spans="1:43" x14ac:dyDescent="0.25">
      <c r="A10" s="8" t="s">
        <v>1027</v>
      </c>
      <c r="D10" s="15" t="s">
        <v>4896</v>
      </c>
      <c r="E10" s="14" t="s">
        <v>4623</v>
      </c>
      <c r="F10" s="26">
        <v>32829</v>
      </c>
      <c r="G10" s="12">
        <f>IF(MONTH(F10)&lt;7,2025-YEAR(F10),2025-YEAR(F10)-1)</f>
        <v>35</v>
      </c>
      <c r="H10" s="14">
        <v>207</v>
      </c>
      <c r="I10" s="14">
        <v>26</v>
      </c>
      <c r="J10" s="14">
        <v>6</v>
      </c>
      <c r="K10" s="14">
        <v>17.8</v>
      </c>
      <c r="L10" s="14">
        <v>23.8</v>
      </c>
      <c r="M10" s="14">
        <v>28</v>
      </c>
      <c r="N10" s="14">
        <v>0</v>
      </c>
      <c r="O10" s="14">
        <v>0</v>
      </c>
      <c r="P10" s="14">
        <v>8</v>
      </c>
      <c r="Q10" s="14">
        <v>19</v>
      </c>
      <c r="R10" s="14">
        <v>1</v>
      </c>
      <c r="S10" s="14">
        <v>11.5</v>
      </c>
      <c r="T10" s="14">
        <v>12.5</v>
      </c>
      <c r="U10" s="14">
        <v>19.399999999999999</v>
      </c>
      <c r="V10" s="14">
        <v>1.4</v>
      </c>
      <c r="W10" s="14">
        <v>1</v>
      </c>
      <c r="X10" s="14">
        <v>8</v>
      </c>
      <c r="Y10" s="14">
        <v>-1</v>
      </c>
      <c r="Z10" s="14" t="s">
        <v>901</v>
      </c>
      <c r="AA10" s="34" t="s">
        <v>898</v>
      </c>
      <c r="AB10" s="14">
        <v>0</v>
      </c>
      <c r="AC10" s="14">
        <v>4</v>
      </c>
      <c r="AD10" s="14" t="s">
        <v>860</v>
      </c>
      <c r="AE10" s="14" t="s">
        <v>47</v>
      </c>
      <c r="AF10" s="14">
        <v>10</v>
      </c>
      <c r="AG10" s="35" t="s">
        <v>6151</v>
      </c>
      <c r="AH10" s="27">
        <v>70069</v>
      </c>
      <c r="AI10" s="27">
        <v>12447</v>
      </c>
      <c r="AJ10" s="13" t="str">
        <f>HYPERLINK(AM10,_xlfn.CONCAT("BR:",D10))</f>
        <v>BR:Lugo,Seth</v>
      </c>
      <c r="AK10" s="13" t="str">
        <f>HYPERLINK(AN10,_xlfn.CONCAT("BP:",D10))</f>
        <v>BP:Lugo,Seth</v>
      </c>
      <c r="AL10" s="13" t="str">
        <f>HYPERLINK(AO10,_xlfn.CONCAT("FG:",D10))</f>
        <v>FG:Lugo,Seth</v>
      </c>
      <c r="AM10" t="s">
        <v>6152</v>
      </c>
      <c r="AN10" t="s">
        <v>6153</v>
      </c>
      <c r="AO10" t="str">
        <f>_xlfn.CONCAT("https://www.fangraphs.com/statss.aspx?playerid=",AI10)</f>
        <v>https://www.fangraphs.com/statss.aspx?playerid=12447</v>
      </c>
    </row>
    <row r="11" spans="1:43" x14ac:dyDescent="0.25">
      <c r="A11" s="8" t="s">
        <v>1027</v>
      </c>
      <c r="D11" s="15" t="s">
        <v>4916</v>
      </c>
      <c r="E11" s="14" t="s">
        <v>1113</v>
      </c>
      <c r="F11" s="26">
        <v>34053</v>
      </c>
      <c r="G11" s="12">
        <f>IF(MONTH(F11)&lt;7,2025-YEAR(F11),2025-YEAR(F11)-1)</f>
        <v>32</v>
      </c>
      <c r="H11" s="14">
        <v>64</v>
      </c>
      <c r="I11" s="14">
        <v>23</v>
      </c>
      <c r="J11" s="14">
        <v>10</v>
      </c>
      <c r="K11" s="14">
        <v>6.4</v>
      </c>
      <c r="L11" s="14">
        <v>16.5</v>
      </c>
      <c r="M11" s="14">
        <v>17.100000000000001</v>
      </c>
      <c r="N11" s="14">
        <v>2.6</v>
      </c>
      <c r="O11" s="14">
        <v>4</v>
      </c>
      <c r="P11" s="14">
        <v>5</v>
      </c>
      <c r="Q11" s="14">
        <v>28</v>
      </c>
      <c r="R11" s="14">
        <v>12</v>
      </c>
      <c r="S11" s="14">
        <v>8.8000000000000007</v>
      </c>
      <c r="T11" s="14">
        <v>20.8</v>
      </c>
      <c r="U11" s="14">
        <v>17.2</v>
      </c>
      <c r="V11" s="14">
        <v>0.8</v>
      </c>
      <c r="W11" s="14">
        <v>1</v>
      </c>
      <c r="X11" s="14">
        <v>5</v>
      </c>
      <c r="Y11" s="14">
        <v>-3</v>
      </c>
      <c r="Z11" s="14" t="s">
        <v>868</v>
      </c>
      <c r="AA11" s="34" t="s">
        <v>891</v>
      </c>
      <c r="AB11" s="14">
        <v>0</v>
      </c>
      <c r="AC11" s="14">
        <v>3</v>
      </c>
      <c r="AD11" s="14" t="s">
        <v>860</v>
      </c>
      <c r="AE11" s="14" t="s">
        <v>47</v>
      </c>
      <c r="AF11" s="14">
        <v>10</v>
      </c>
      <c r="AG11" s="35" t="s">
        <v>6211</v>
      </c>
      <c r="AH11" s="27">
        <v>106414</v>
      </c>
      <c r="AI11" s="27">
        <v>18064</v>
      </c>
      <c r="AJ11" s="13" t="str">
        <f>HYPERLINK(AM11,_xlfn.CONCAT("BR:",D11))</f>
        <v>BR:Maton,Phil</v>
      </c>
      <c r="AK11" s="13" t="str">
        <f>HYPERLINK(AN11,_xlfn.CONCAT("BP:",D11))</f>
        <v>BP:Maton,Phil</v>
      </c>
      <c r="AL11" s="13" t="str">
        <f>HYPERLINK(AO11,_xlfn.CONCAT("FG:",D11))</f>
        <v>FG:Maton,Phil</v>
      </c>
      <c r="AM11" t="s">
        <v>6212</v>
      </c>
      <c r="AN11" t="s">
        <v>6213</v>
      </c>
      <c r="AO11" t="str">
        <f>_xlfn.CONCAT("https://www.fangraphs.com/statss.aspx?playerid=",AI11)</f>
        <v>https://www.fangraphs.com/statss.aspx?playerid=18064</v>
      </c>
    </row>
    <row r="12" spans="1:43" x14ac:dyDescent="0.25">
      <c r="A12" s="8" t="s">
        <v>1027</v>
      </c>
      <c r="D12" s="15" t="s">
        <v>4936</v>
      </c>
      <c r="E12" s="14" t="s">
        <v>647</v>
      </c>
      <c r="F12" s="26">
        <v>36030</v>
      </c>
      <c r="G12" s="12">
        <f>IF(MONTH(F12)&lt;7,2025-YEAR(F12),2025-YEAR(F12)-1)</f>
        <v>26</v>
      </c>
      <c r="H12" s="14">
        <v>180</v>
      </c>
      <c r="I12" s="14">
        <v>25</v>
      </c>
      <c r="J12" s="14">
        <v>8</v>
      </c>
      <c r="K12" s="14">
        <v>8.8000000000000007</v>
      </c>
      <c r="L12" s="14">
        <v>16.899999999999999</v>
      </c>
      <c r="M12" s="14">
        <v>23.1</v>
      </c>
      <c r="N12" s="14">
        <v>3.2</v>
      </c>
      <c r="O12" s="14">
        <v>5</v>
      </c>
      <c r="P12" s="14">
        <v>0</v>
      </c>
      <c r="Q12" s="14">
        <v>33</v>
      </c>
      <c r="R12" s="14">
        <v>1</v>
      </c>
      <c r="S12" s="14">
        <v>9.6</v>
      </c>
      <c r="T12" s="14">
        <v>10.6</v>
      </c>
      <c r="U12" s="14">
        <v>14.1</v>
      </c>
      <c r="V12" s="14">
        <v>1</v>
      </c>
      <c r="W12" s="14">
        <v>0</v>
      </c>
      <c r="X12" s="14">
        <v>2</v>
      </c>
      <c r="Y12" s="14">
        <v>0</v>
      </c>
      <c r="Z12" s="14" t="s">
        <v>880</v>
      </c>
      <c r="AA12" s="34" t="s">
        <v>938</v>
      </c>
      <c r="AB12" s="14">
        <v>0</v>
      </c>
      <c r="AC12" s="14">
        <v>2</v>
      </c>
      <c r="AD12" s="14" t="s">
        <v>860</v>
      </c>
      <c r="AE12" s="14" t="s">
        <v>47</v>
      </c>
      <c r="AF12" s="14">
        <v>10</v>
      </c>
      <c r="AG12" s="35" t="s">
        <v>6271</v>
      </c>
      <c r="AH12" s="27">
        <v>129452</v>
      </c>
      <c r="AI12" s="27">
        <v>29837</v>
      </c>
      <c r="AJ12" s="13" t="str">
        <f>HYPERLINK(AM12,_xlfn.CONCAT("BR:",D12))</f>
        <v>BR:Miller,Bryce</v>
      </c>
      <c r="AK12" s="13" t="str">
        <f>HYPERLINK(AN12,_xlfn.CONCAT("BP:",D12))</f>
        <v>BP:Miller,Bryce</v>
      </c>
      <c r="AL12" s="13" t="str">
        <f>HYPERLINK(AO12,_xlfn.CONCAT("FG:",D12))</f>
        <v>FG:Miller,Bryce</v>
      </c>
      <c r="AM12" t="s">
        <v>6272</v>
      </c>
      <c r="AN12" t="s">
        <v>6273</v>
      </c>
      <c r="AO12" t="str">
        <f>_xlfn.CONCAT("https://www.fangraphs.com/statss.aspx?playerid=",AI12)</f>
        <v>https://www.fangraphs.com/statss.aspx?playerid=29837</v>
      </c>
    </row>
    <row r="13" spans="1:43" x14ac:dyDescent="0.25">
      <c r="A13" s="8" t="s">
        <v>1027</v>
      </c>
      <c r="C13" s="14">
        <v>10</v>
      </c>
      <c r="D13" s="15" t="s">
        <v>7483</v>
      </c>
      <c r="E13" s="14" t="s">
        <v>4533</v>
      </c>
      <c r="F13" s="26">
        <v>36012</v>
      </c>
      <c r="G13" s="12">
        <f>IF(MONTH(F13)&lt;7,2025-YEAR(F13),2025-YEAR(F13)-1)</f>
        <v>26</v>
      </c>
      <c r="H13" s="14">
        <v>138</v>
      </c>
      <c r="I13" s="14">
        <v>17</v>
      </c>
      <c r="J13" s="14">
        <v>8</v>
      </c>
      <c r="K13" s="14">
        <v>22.7</v>
      </c>
      <c r="L13" s="14">
        <v>30.7</v>
      </c>
      <c r="M13" s="14">
        <v>30.4</v>
      </c>
      <c r="N13" s="14">
        <v>2.2000000000000002</v>
      </c>
      <c r="O13" s="14">
        <v>2</v>
      </c>
      <c r="P13" s="14">
        <v>6</v>
      </c>
      <c r="Q13" s="14">
        <v>31</v>
      </c>
      <c r="R13" s="14">
        <v>2</v>
      </c>
      <c r="S13" s="14">
        <v>16.8</v>
      </c>
      <c r="T13" s="14">
        <v>18.8</v>
      </c>
      <c r="U13" s="14">
        <v>28.6</v>
      </c>
      <c r="V13" s="14">
        <v>2.4</v>
      </c>
      <c r="W13" s="14">
        <v>3</v>
      </c>
      <c r="X13" s="14">
        <v>7</v>
      </c>
      <c r="Y13" s="14">
        <v>-2</v>
      </c>
      <c r="Z13" s="14" t="s">
        <v>862</v>
      </c>
      <c r="AA13" s="34" t="s">
        <v>956</v>
      </c>
      <c r="AB13" s="14">
        <v>14</v>
      </c>
      <c r="AC13" s="14">
        <v>6</v>
      </c>
      <c r="AD13" s="14" t="s">
        <v>860</v>
      </c>
      <c r="AE13" s="14" t="s">
        <v>47</v>
      </c>
      <c r="AF13" s="14">
        <v>10</v>
      </c>
      <c r="AG13" s="35" t="s">
        <v>7486</v>
      </c>
      <c r="AH13" s="27">
        <v>108993</v>
      </c>
      <c r="AI13" s="27">
        <v>22191</v>
      </c>
      <c r="AJ13" s="13" t="str">
        <f>HYPERLINK(AM13,_xlfn.CONCAT("BR:",D13))</f>
        <v>BR:Myers,Tobias</v>
      </c>
      <c r="AK13" s="13" t="str">
        <f>HYPERLINK(AN13,_xlfn.CONCAT("BP:",D13))</f>
        <v>BP:Myers,Tobias</v>
      </c>
      <c r="AL13" s="13" t="str">
        <f>HYPERLINK(AO13,_xlfn.CONCAT("FG:",D13))</f>
        <v>FG:Myers,Tobias</v>
      </c>
      <c r="AM13" t="s">
        <v>7485</v>
      </c>
      <c r="AN13" t="s">
        <v>7484</v>
      </c>
      <c r="AO13" t="str">
        <f>_xlfn.CONCAT("https://www.fangraphs.com/statss.aspx?playerid=",AI13)</f>
        <v>https://www.fangraphs.com/statss.aspx?playerid=22191</v>
      </c>
    </row>
    <row r="14" spans="1:43" x14ac:dyDescent="0.25">
      <c r="A14" s="8" t="s">
        <v>1027</v>
      </c>
      <c r="B14" t="s">
        <v>1018</v>
      </c>
      <c r="D14" s="15" t="s">
        <v>4537</v>
      </c>
      <c r="E14" s="14" t="s">
        <v>1148</v>
      </c>
      <c r="F14" s="26">
        <v>34520</v>
      </c>
      <c r="G14" s="12">
        <f>IF(MONTH(F14)&lt;7,2025-YEAR(F14),2025-YEAR(F14)-1)</f>
        <v>30</v>
      </c>
      <c r="AG14" s="35" t="s">
        <v>2737</v>
      </c>
      <c r="AH14" s="27">
        <v>111306</v>
      </c>
      <c r="AI14" s="27">
        <v>19755</v>
      </c>
      <c r="AJ14" s="13" t="str">
        <f>HYPERLINK(AM14,_xlfn.CONCAT("BR:",D14))</f>
        <v>BR:Ohtani,Shohei</v>
      </c>
      <c r="AK14" s="13" t="str">
        <f>HYPERLINK(AN14,_xlfn.CONCAT("BP:",D14))</f>
        <v>BP:Ohtani,Shohei</v>
      </c>
      <c r="AL14" s="13" t="str">
        <f>HYPERLINK(AO14,_xlfn.CONCAT("FG:",D14))</f>
        <v>FG:Ohtani,Shohei</v>
      </c>
      <c r="AM14" t="s">
        <v>2738</v>
      </c>
      <c r="AN14" t="s">
        <v>2739</v>
      </c>
      <c r="AO14" t="str">
        <f>_xlfn.CONCAT("https://www.fangraphs.com/statss.aspx?playerid=",AI14)</f>
        <v>https://www.fangraphs.com/statss.aspx?playerid=19755</v>
      </c>
    </row>
    <row r="15" spans="1:43" x14ac:dyDescent="0.25">
      <c r="A15" s="8" t="s">
        <v>1027</v>
      </c>
      <c r="C15" s="14">
        <v>228</v>
      </c>
      <c r="D15" s="15" t="s">
        <v>5029</v>
      </c>
      <c r="E15" s="14" t="s">
        <v>23</v>
      </c>
      <c r="F15" s="26">
        <v>35317</v>
      </c>
      <c r="G15" s="12">
        <f>IF(MONTH(F15)&lt;7,2025-YEAR(F15),2025-YEAR(F15)-1)</f>
        <v>28</v>
      </c>
      <c r="H15" s="14">
        <v>59</v>
      </c>
      <c r="I15" s="14">
        <v>44</v>
      </c>
      <c r="J15" s="14">
        <v>6</v>
      </c>
      <c r="K15" s="14">
        <v>6.4</v>
      </c>
      <c r="L15" s="14">
        <v>12.4</v>
      </c>
      <c r="M15" s="14">
        <v>8.8000000000000007</v>
      </c>
      <c r="N15" s="14">
        <v>0.2</v>
      </c>
      <c r="O15" s="14">
        <v>0</v>
      </c>
      <c r="P15" s="14">
        <v>8</v>
      </c>
      <c r="Q15" s="14">
        <v>11</v>
      </c>
      <c r="R15" s="14">
        <v>6</v>
      </c>
      <c r="S15" s="14">
        <v>19.5</v>
      </c>
      <c r="T15" s="14">
        <v>25.5</v>
      </c>
      <c r="U15" s="14">
        <v>37.5</v>
      </c>
      <c r="V15" s="14">
        <v>3.6</v>
      </c>
      <c r="W15" s="14">
        <v>6</v>
      </c>
      <c r="X15" s="14">
        <v>8</v>
      </c>
      <c r="Y15" s="14">
        <v>-4</v>
      </c>
      <c r="Z15" s="14" t="s">
        <v>896</v>
      </c>
      <c r="AA15" s="34" t="s">
        <v>891</v>
      </c>
      <c r="AB15" s="14">
        <v>0</v>
      </c>
      <c r="AC15" s="14">
        <v>3</v>
      </c>
      <c r="AD15" s="14" t="s">
        <v>865</v>
      </c>
      <c r="AE15" s="14" t="s">
        <v>47</v>
      </c>
      <c r="AF15" s="14">
        <v>10</v>
      </c>
      <c r="AG15" s="35" t="s">
        <v>6547</v>
      </c>
      <c r="AH15" s="27">
        <v>109051</v>
      </c>
      <c r="AI15" s="27">
        <v>19574</v>
      </c>
      <c r="AJ15" s="13" t="str">
        <f>HYPERLINK(AM15,_xlfn.CONCAT("BR:",D15))</f>
        <v>BR:Romero,JoJo*</v>
      </c>
      <c r="AK15" s="13" t="str">
        <f>HYPERLINK(AN15,_xlfn.CONCAT("BP:",D15))</f>
        <v>BP:Romero,JoJo*</v>
      </c>
      <c r="AL15" s="13" t="str">
        <f>HYPERLINK(AO15,_xlfn.CONCAT("FG:",D15))</f>
        <v>FG:Romero,JoJo*</v>
      </c>
      <c r="AM15" t="s">
        <v>6548</v>
      </c>
      <c r="AN15" t="s">
        <v>6549</v>
      </c>
      <c r="AO15" t="str">
        <f>_xlfn.CONCAT("https://www.fangraphs.com/statss.aspx?playerid=",AI15)</f>
        <v>https://www.fangraphs.com/statss.aspx?playerid=19574</v>
      </c>
    </row>
    <row r="16" spans="1:43" x14ac:dyDescent="0.25">
      <c r="A16" s="8" t="s">
        <v>1027</v>
      </c>
      <c r="D16" s="15" t="s">
        <v>5048</v>
      </c>
      <c r="E16" s="14" t="s">
        <v>1092</v>
      </c>
      <c r="F16" s="26">
        <v>35115</v>
      </c>
      <c r="G16" s="12">
        <f>IF(MONTH(F16)&lt;7,2025-YEAR(F16),2025-YEAR(F16)-1)</f>
        <v>29</v>
      </c>
      <c r="H16" s="14">
        <v>85</v>
      </c>
      <c r="I16" s="14">
        <v>44</v>
      </c>
      <c r="J16" s="14">
        <v>11</v>
      </c>
      <c r="K16" s="14">
        <v>16</v>
      </c>
      <c r="L16" s="14">
        <v>27</v>
      </c>
      <c r="M16" s="14">
        <v>23.3</v>
      </c>
      <c r="N16" s="14">
        <v>2</v>
      </c>
      <c r="O16" s="14">
        <v>1</v>
      </c>
      <c r="P16" s="14">
        <v>0</v>
      </c>
      <c r="Q16" s="14">
        <v>22</v>
      </c>
      <c r="R16" s="14">
        <v>10</v>
      </c>
      <c r="S16" s="14">
        <v>14.1</v>
      </c>
      <c r="T16" s="14">
        <v>24.1</v>
      </c>
      <c r="U16" s="14">
        <v>24.4</v>
      </c>
      <c r="V16" s="14">
        <v>0.8</v>
      </c>
      <c r="W16" s="14">
        <v>0</v>
      </c>
      <c r="X16" s="14">
        <v>8</v>
      </c>
      <c r="Y16" s="14">
        <v>-2</v>
      </c>
      <c r="Z16" s="14" t="s">
        <v>866</v>
      </c>
      <c r="AA16" s="34" t="s">
        <v>970</v>
      </c>
      <c r="AB16" s="14">
        <v>0</v>
      </c>
      <c r="AC16" s="14">
        <v>5</v>
      </c>
      <c r="AD16" s="14" t="s">
        <v>860</v>
      </c>
      <c r="AE16" s="14" t="s">
        <v>47</v>
      </c>
      <c r="AF16" s="14">
        <v>10</v>
      </c>
      <c r="AG16" s="35" t="s">
        <v>6604</v>
      </c>
      <c r="AH16" s="27">
        <v>111290</v>
      </c>
      <c r="AI16" s="27">
        <v>19899</v>
      </c>
      <c r="AJ16" s="13" t="str">
        <f>HYPERLINK(AM16,_xlfn.CONCAT("BR:",D16))</f>
        <v>BR:Schmidt,Clarke</v>
      </c>
      <c r="AK16" s="13" t="str">
        <f>HYPERLINK(AN16,_xlfn.CONCAT("BP:",D16))</f>
        <v>BP:Schmidt,Clarke</v>
      </c>
      <c r="AL16" s="13" t="str">
        <f>HYPERLINK(AO16,_xlfn.CONCAT("FG:",D16))</f>
        <v>FG:Schmidt,Clarke</v>
      </c>
      <c r="AM16" t="s">
        <v>6605</v>
      </c>
      <c r="AN16" t="s">
        <v>6606</v>
      </c>
      <c r="AO16" t="str">
        <f>_xlfn.CONCAT("https://www.fangraphs.com/statss.aspx?playerid=",AI16)</f>
        <v>https://www.fangraphs.com/statss.aspx?playerid=19899</v>
      </c>
    </row>
    <row r="17" spans="1:41" x14ac:dyDescent="0.25">
      <c r="A17" s="8" t="s">
        <v>1027</v>
      </c>
      <c r="D17" s="15" t="s">
        <v>5065</v>
      </c>
      <c r="E17" s="14" t="s">
        <v>1099</v>
      </c>
      <c r="F17" s="26">
        <v>37405</v>
      </c>
      <c r="G17" s="12">
        <f>IF(MONTH(F17)&lt;7,2025-YEAR(F17),2025-YEAR(F17)-1)</f>
        <v>23</v>
      </c>
      <c r="H17" s="14">
        <v>133</v>
      </c>
      <c r="I17" s="14">
        <v>47</v>
      </c>
      <c r="J17" s="14">
        <v>8</v>
      </c>
      <c r="K17" s="14">
        <v>3.5</v>
      </c>
      <c r="L17" s="14">
        <v>11.5</v>
      </c>
      <c r="M17" s="14">
        <v>5.4</v>
      </c>
      <c r="N17" s="14">
        <v>0</v>
      </c>
      <c r="O17" s="14" t="s">
        <v>84</v>
      </c>
      <c r="P17" s="14">
        <v>12</v>
      </c>
      <c r="Q17" s="14">
        <v>48</v>
      </c>
      <c r="R17" s="14">
        <v>1</v>
      </c>
      <c r="S17" s="14">
        <v>6.7</v>
      </c>
      <c r="T17" s="14">
        <v>7.7</v>
      </c>
      <c r="U17" s="14">
        <v>10.6</v>
      </c>
      <c r="V17" s="14">
        <v>1.2</v>
      </c>
      <c r="W17" s="14">
        <v>1</v>
      </c>
      <c r="X17" s="14">
        <v>12</v>
      </c>
      <c r="Y17" s="14">
        <v>-6</v>
      </c>
      <c r="Z17" s="14" t="s">
        <v>880</v>
      </c>
      <c r="AA17" s="34" t="s">
        <v>886</v>
      </c>
      <c r="AB17" s="14">
        <v>3</v>
      </c>
      <c r="AC17" s="14">
        <v>3</v>
      </c>
      <c r="AD17" s="14" t="s">
        <v>860</v>
      </c>
      <c r="AE17" s="14" t="s">
        <v>47</v>
      </c>
      <c r="AF17" s="14">
        <v>10</v>
      </c>
      <c r="AG17" s="35" t="s">
        <v>7764</v>
      </c>
      <c r="AH17" s="27">
        <v>161332</v>
      </c>
      <c r="AI17" s="27">
        <v>33677</v>
      </c>
      <c r="AJ17" s="13" t="str">
        <f>HYPERLINK(AM17,_xlfn.CONCAT("BR:",D17))</f>
        <v>BR:Skenes,Paul</v>
      </c>
      <c r="AK17" s="13" t="str">
        <f>HYPERLINK(AN17,_xlfn.CONCAT("BP:",D17))</f>
        <v>BP:Skenes,Paul</v>
      </c>
      <c r="AL17" s="13" t="str">
        <f>HYPERLINK(AO17,_xlfn.CONCAT("FG:",D17))</f>
        <v>FG:Skenes,Paul</v>
      </c>
      <c r="AM17" t="s">
        <v>7763</v>
      </c>
      <c r="AN17" t="s">
        <v>7765</v>
      </c>
      <c r="AO17" t="str">
        <f>_xlfn.CONCAT("https://www.fangraphs.com/statss.aspx?playerid=",AI17)</f>
        <v>https://www.fangraphs.com/statss.aspx?playerid=33677</v>
      </c>
    </row>
    <row r="18" spans="1:41" x14ac:dyDescent="0.25">
      <c r="A18" s="8" t="s">
        <v>1027</v>
      </c>
      <c r="C18" s="14">
        <v>88</v>
      </c>
      <c r="D18" s="15" t="s">
        <v>7659</v>
      </c>
      <c r="E18" s="14" t="s">
        <v>369</v>
      </c>
      <c r="F18" s="26">
        <v>32410</v>
      </c>
      <c r="G18" s="12">
        <f>IF(MONTH(F18)&lt;7,2025-YEAR(F18),2025-YEAR(F18)-1)</f>
        <v>36</v>
      </c>
      <c r="H18" s="14">
        <v>73</v>
      </c>
      <c r="I18" s="14">
        <v>11</v>
      </c>
      <c r="J18" s="14">
        <v>19</v>
      </c>
      <c r="K18" s="14">
        <v>7.8</v>
      </c>
      <c r="L18" s="14">
        <v>26.8</v>
      </c>
      <c r="M18" s="14">
        <v>16.2</v>
      </c>
      <c r="N18" s="14">
        <v>1.6</v>
      </c>
      <c r="O18" s="14">
        <v>2</v>
      </c>
      <c r="P18" s="14">
        <v>12</v>
      </c>
      <c r="Q18" s="14">
        <v>21</v>
      </c>
      <c r="R18" s="14">
        <v>3</v>
      </c>
      <c r="S18" s="14">
        <v>9.6</v>
      </c>
      <c r="T18" s="14">
        <v>12.6</v>
      </c>
      <c r="U18" s="14">
        <v>25.4</v>
      </c>
      <c r="V18" s="14">
        <v>3</v>
      </c>
      <c r="W18" s="14">
        <v>4</v>
      </c>
      <c r="X18" s="14">
        <v>12</v>
      </c>
      <c r="Y18" s="14">
        <v>0</v>
      </c>
      <c r="Z18" s="14" t="s">
        <v>896</v>
      </c>
      <c r="AA18" s="34" t="s">
        <v>867</v>
      </c>
      <c r="AB18" s="14">
        <v>0</v>
      </c>
      <c r="AC18" s="14">
        <v>2</v>
      </c>
      <c r="AD18" s="14" t="s">
        <v>860</v>
      </c>
      <c r="AE18" s="14" t="s">
        <v>47</v>
      </c>
      <c r="AF18" s="14">
        <v>10</v>
      </c>
      <c r="AG18" s="35" t="s">
        <v>7662</v>
      </c>
      <c r="AH18" s="27">
        <v>57557</v>
      </c>
      <c r="AI18" s="27">
        <v>7836</v>
      </c>
      <c r="AJ18" s="13" t="str">
        <f>HYPERLINK(AM18,_xlfn.CONCAT("BR:",D18))</f>
        <v>BR:Strickland,Hunter</v>
      </c>
      <c r="AK18" s="13" t="str">
        <f>HYPERLINK(AN18,_xlfn.CONCAT("BP:",D18))</f>
        <v>BP:Strickland,Hunter</v>
      </c>
      <c r="AL18" s="13" t="str">
        <f>HYPERLINK(AO18,_xlfn.CONCAT("FG:",D18))</f>
        <v>FG:Strickland,Hunter</v>
      </c>
      <c r="AM18" t="s">
        <v>7661</v>
      </c>
      <c r="AN18" t="s">
        <v>7660</v>
      </c>
      <c r="AO18" t="str">
        <f>_xlfn.CONCAT("https://www.fangraphs.com/statss.aspx?playerid=",AI18)</f>
        <v>https://www.fangraphs.com/statss.aspx?playerid=7836</v>
      </c>
    </row>
    <row r="19" spans="1:41" x14ac:dyDescent="0.25">
      <c r="A19" s="8" t="s">
        <v>1027</v>
      </c>
      <c r="C19" s="14">
        <v>227</v>
      </c>
      <c r="D19" s="15" t="s">
        <v>5100</v>
      </c>
      <c r="E19" s="14" t="s">
        <v>220</v>
      </c>
      <c r="F19" s="26">
        <v>32749</v>
      </c>
      <c r="G19" s="12">
        <f>IF(MONTH(F19)&lt;7,2025-YEAR(F19),2025-YEAR(F19)-1)</f>
        <v>35</v>
      </c>
      <c r="H19" s="14">
        <v>66</v>
      </c>
      <c r="I19" s="14">
        <v>18</v>
      </c>
      <c r="J19" s="14">
        <v>0</v>
      </c>
      <c r="K19" s="14">
        <v>10.1</v>
      </c>
      <c r="L19" s="14">
        <v>10.1</v>
      </c>
      <c r="M19" s="14">
        <v>31.4</v>
      </c>
      <c r="N19" s="14">
        <v>5.3</v>
      </c>
      <c r="O19" s="14">
        <v>7</v>
      </c>
      <c r="P19" s="14">
        <v>6</v>
      </c>
      <c r="Q19" s="14">
        <v>13</v>
      </c>
      <c r="R19" s="14">
        <v>5</v>
      </c>
      <c r="S19" s="14">
        <v>20.9</v>
      </c>
      <c r="T19" s="14">
        <v>25.9</v>
      </c>
      <c r="U19" s="14">
        <v>30.1</v>
      </c>
      <c r="V19" s="14">
        <v>1.2</v>
      </c>
      <c r="W19" s="14">
        <v>1</v>
      </c>
      <c r="X19" s="14">
        <v>6</v>
      </c>
      <c r="Y19" s="14">
        <v>-5</v>
      </c>
      <c r="Z19" s="14" t="s">
        <v>929</v>
      </c>
      <c r="AA19" s="34" t="s">
        <v>904</v>
      </c>
      <c r="AB19" s="14">
        <v>0</v>
      </c>
      <c r="AC19" s="14">
        <v>6</v>
      </c>
      <c r="AD19" s="14" t="s">
        <v>865</v>
      </c>
      <c r="AE19" s="14" t="s">
        <v>47</v>
      </c>
      <c r="AF19" s="14">
        <v>10</v>
      </c>
      <c r="AG19" s="35" t="s">
        <v>6754</v>
      </c>
      <c r="AH19" s="27">
        <v>100324</v>
      </c>
      <c r="AI19" s="27">
        <v>13942</v>
      </c>
      <c r="AJ19" s="13" t="str">
        <f>HYPERLINK(AM19,_xlfn.CONCAT("BR:",D19))</f>
        <v>BR:Suter,Brent*</v>
      </c>
      <c r="AK19" s="13" t="str">
        <f>HYPERLINK(AN19,_xlfn.CONCAT("BP:",D19))</f>
        <v>BP:Suter,Brent*</v>
      </c>
      <c r="AL19" s="13" t="str">
        <f>HYPERLINK(AO19,_xlfn.CONCAT("FG:",D19))</f>
        <v>FG:Suter,Brent*</v>
      </c>
      <c r="AM19" t="s">
        <v>6755</v>
      </c>
      <c r="AN19" t="s">
        <v>6756</v>
      </c>
      <c r="AO19" t="str">
        <f>_xlfn.CONCAT("https://www.fangraphs.com/statss.aspx?playerid=",AI19)</f>
        <v>https://www.fangraphs.com/statss.aspx?playerid=13942</v>
      </c>
    </row>
    <row r="20" spans="1:41" x14ac:dyDescent="0.25">
      <c r="A20" s="8" t="s">
        <v>1027</v>
      </c>
      <c r="D20" s="15" t="s">
        <v>5153</v>
      </c>
      <c r="E20" s="14" t="s">
        <v>1042</v>
      </c>
      <c r="F20" s="26">
        <v>36367</v>
      </c>
      <c r="G20" s="12">
        <f>IF(MONTH(F20)&lt;7,2025-YEAR(F20),2025-YEAR(F20)-1)</f>
        <v>25</v>
      </c>
      <c r="H20" s="14">
        <v>76</v>
      </c>
      <c r="I20" s="14">
        <v>32</v>
      </c>
      <c r="J20" s="14">
        <v>12</v>
      </c>
      <c r="K20" s="14">
        <v>12.6</v>
      </c>
      <c r="L20" s="14">
        <v>24.6</v>
      </c>
      <c r="M20" s="14">
        <v>20.7</v>
      </c>
      <c r="N20" s="14">
        <v>0.4</v>
      </c>
      <c r="O20" s="14">
        <v>0</v>
      </c>
      <c r="P20" s="14">
        <v>2</v>
      </c>
      <c r="Q20" s="14">
        <v>23</v>
      </c>
      <c r="R20" s="14">
        <v>13</v>
      </c>
      <c r="S20" s="14">
        <v>23</v>
      </c>
      <c r="T20" s="14">
        <v>36</v>
      </c>
      <c r="U20" s="14">
        <v>40.6</v>
      </c>
      <c r="V20" s="14">
        <v>1.6</v>
      </c>
      <c r="W20" s="14">
        <v>2</v>
      </c>
      <c r="X20" s="14">
        <v>3</v>
      </c>
      <c r="Y20" s="14">
        <v>-2</v>
      </c>
      <c r="Z20" s="14" t="s">
        <v>866</v>
      </c>
      <c r="AA20" s="34" t="s">
        <v>935</v>
      </c>
      <c r="AB20" s="14">
        <v>0</v>
      </c>
      <c r="AC20" s="14">
        <v>5</v>
      </c>
      <c r="AD20" s="14" t="s">
        <v>865</v>
      </c>
      <c r="AE20" s="14" t="s">
        <v>47</v>
      </c>
      <c r="AF20" s="14">
        <v>10</v>
      </c>
      <c r="AG20" s="35" t="s">
        <v>6906</v>
      </c>
      <c r="AH20" s="27">
        <v>140930</v>
      </c>
      <c r="AI20" s="27">
        <v>30122</v>
      </c>
      <c r="AJ20" s="13" t="str">
        <f>HYPERLINK(AM20,_xlfn.CONCAT("BR:",D20))</f>
        <v>BR:Williams,Gavin</v>
      </c>
      <c r="AK20" s="13" t="str">
        <f>HYPERLINK(AN20,_xlfn.CONCAT("BP:",D20))</f>
        <v>BP:Williams,Gavin</v>
      </c>
      <c r="AL20" s="13" t="str">
        <f>HYPERLINK(AO20,_xlfn.CONCAT("FG:",D20))</f>
        <v>FG:Williams,Gavin</v>
      </c>
      <c r="AM20" t="s">
        <v>6907</v>
      </c>
      <c r="AN20" t="s">
        <v>6908</v>
      </c>
      <c r="AO20" t="str">
        <f>_xlfn.CONCAT("https://www.fangraphs.com/statss.aspx?playerid=",AI20)</f>
        <v>https://www.fangraphs.com/statss.aspx?playerid=30122</v>
      </c>
    </row>
    <row r="21" spans="1:41" x14ac:dyDescent="0.25">
      <c r="A21" s="8" t="s">
        <v>1084</v>
      </c>
      <c r="B21" t="s">
        <v>1018</v>
      </c>
      <c r="C21" s="14">
        <v>199</v>
      </c>
      <c r="D21" s="15" t="s">
        <v>4612</v>
      </c>
      <c r="E21" s="14" t="s">
        <v>1042</v>
      </c>
      <c r="F21" s="26">
        <v>34850</v>
      </c>
      <c r="G21" s="12">
        <f>IF(MONTH(F21)&lt;7,2025-YEAR(F21),2025-YEAR(F21)-1)</f>
        <v>30</v>
      </c>
      <c r="H21" s="14">
        <v>12</v>
      </c>
      <c r="I21" s="14">
        <v>59</v>
      </c>
      <c r="J21" s="14">
        <v>0</v>
      </c>
      <c r="K21" s="14">
        <v>9.3000000000000007</v>
      </c>
      <c r="L21" s="14">
        <v>9.3000000000000007</v>
      </c>
      <c r="M21" s="14">
        <v>15.3</v>
      </c>
      <c r="N21" s="14">
        <v>0</v>
      </c>
      <c r="O21" s="14">
        <v>0</v>
      </c>
      <c r="P21" s="14">
        <v>3</v>
      </c>
      <c r="Q21" s="14">
        <v>46</v>
      </c>
      <c r="R21" s="14">
        <v>0</v>
      </c>
      <c r="S21" s="14">
        <v>24.2</v>
      </c>
      <c r="T21" s="14">
        <v>24.2</v>
      </c>
      <c r="U21" s="14">
        <v>45.8</v>
      </c>
      <c r="V21" s="14">
        <v>0</v>
      </c>
      <c r="W21" s="14">
        <v>0</v>
      </c>
      <c r="X21" s="14">
        <v>2</v>
      </c>
      <c r="Y21" s="14">
        <v>-1</v>
      </c>
      <c r="Z21" s="14" t="s">
        <v>866</v>
      </c>
      <c r="AA21" s="34" t="s">
        <v>859</v>
      </c>
      <c r="AB21" s="14">
        <v>0</v>
      </c>
      <c r="AC21" s="14">
        <v>0</v>
      </c>
      <c r="AD21" s="14" t="s">
        <v>860</v>
      </c>
      <c r="AE21" s="14" t="s">
        <v>47</v>
      </c>
      <c r="AF21" s="14">
        <v>10</v>
      </c>
      <c r="AG21" s="35" t="s">
        <v>5311</v>
      </c>
      <c r="AH21" s="27">
        <v>108830</v>
      </c>
      <c r="AI21" s="27">
        <v>19427</v>
      </c>
      <c r="AJ21" s="13" t="str">
        <f>HYPERLINK(AM21,_xlfn.CONCAT("BR:",D21))</f>
        <v>BR:Bieber,Shane</v>
      </c>
      <c r="AK21" s="13" t="str">
        <f>HYPERLINK(AN21,_xlfn.CONCAT("BP:",D21))</f>
        <v>BP:Bieber,Shane</v>
      </c>
      <c r="AL21" s="13" t="str">
        <f>HYPERLINK(AO21,_xlfn.CONCAT("FG:",D21))</f>
        <v>FG:Bieber,Shane</v>
      </c>
      <c r="AM21" t="s">
        <v>5312</v>
      </c>
      <c r="AN21" t="s">
        <v>5313</v>
      </c>
      <c r="AO21" t="str">
        <f>_xlfn.CONCAT("https://www.fangraphs.com/statss.aspx?playerid=",AI21)</f>
        <v>https://www.fangraphs.com/statss.aspx?playerid=19427</v>
      </c>
    </row>
    <row r="22" spans="1:41" x14ac:dyDescent="0.25">
      <c r="A22" s="8" t="s">
        <v>1084</v>
      </c>
      <c r="C22" s="14">
        <v>219</v>
      </c>
      <c r="D22" s="15" t="s">
        <v>7054</v>
      </c>
      <c r="E22" s="14" t="s">
        <v>4573</v>
      </c>
      <c r="F22" s="26">
        <v>36504</v>
      </c>
      <c r="G22" s="12">
        <f>IF(MONTH(F22)&lt;7,2025-YEAR(F22),2025-YEAR(F22)-1)</f>
        <v>25</v>
      </c>
      <c r="H22" s="14">
        <v>36</v>
      </c>
      <c r="I22" s="14">
        <v>13</v>
      </c>
      <c r="J22" s="14">
        <v>10</v>
      </c>
      <c r="K22" s="14">
        <v>19.600000000000001</v>
      </c>
      <c r="L22" s="14">
        <v>29.6</v>
      </c>
      <c r="M22" s="14">
        <v>29</v>
      </c>
      <c r="N22" s="14">
        <v>2.8</v>
      </c>
      <c r="O22" s="14">
        <v>6</v>
      </c>
      <c r="P22" s="14">
        <v>0</v>
      </c>
      <c r="Q22" s="14">
        <v>19</v>
      </c>
      <c r="R22" s="14">
        <v>12</v>
      </c>
      <c r="S22" s="14">
        <v>31.4</v>
      </c>
      <c r="T22" s="14">
        <v>43.5</v>
      </c>
      <c r="U22" s="14">
        <v>58.5</v>
      </c>
      <c r="V22" s="14">
        <v>4</v>
      </c>
      <c r="W22" s="14">
        <v>8</v>
      </c>
      <c r="X22" s="14">
        <v>0</v>
      </c>
      <c r="Y22" s="14">
        <v>0</v>
      </c>
      <c r="Z22" s="14" t="s">
        <v>861</v>
      </c>
      <c r="AA22" s="34" t="s">
        <v>867</v>
      </c>
      <c r="AB22" s="14">
        <v>0</v>
      </c>
      <c r="AC22" s="14">
        <v>0</v>
      </c>
      <c r="AD22" s="14" t="s">
        <v>860</v>
      </c>
      <c r="AE22" s="14" t="s">
        <v>47</v>
      </c>
      <c r="AF22" s="14">
        <v>10</v>
      </c>
      <c r="AG22" s="35" t="s">
        <v>7053</v>
      </c>
      <c r="AH22" s="27">
        <v>151587</v>
      </c>
      <c r="AI22" s="27">
        <v>30171</v>
      </c>
      <c r="AJ22" s="13" t="str">
        <f>HYPERLINK(AM22,_xlfn.CONCAT("BR:",D22))</f>
        <v>BR:Black,Mason</v>
      </c>
      <c r="AK22" s="13" t="str">
        <f>HYPERLINK(AN22,_xlfn.CONCAT("BP:",D22))</f>
        <v>BP:Black,Mason</v>
      </c>
      <c r="AL22" s="13" t="str">
        <f>HYPERLINK(AO22,_xlfn.CONCAT("FG:",D22))</f>
        <v>FG:Black,Mason</v>
      </c>
      <c r="AM22" t="s">
        <v>7052</v>
      </c>
      <c r="AN22" t="s">
        <v>7051</v>
      </c>
      <c r="AO22" t="str">
        <f>_xlfn.CONCAT("https://www.fangraphs.com/statss.aspx?playerid=",AI22)</f>
        <v>https://www.fangraphs.com/statss.aspx?playerid=30171</v>
      </c>
    </row>
    <row r="23" spans="1:41" x14ac:dyDescent="0.25">
      <c r="A23" s="8" t="s">
        <v>1084</v>
      </c>
      <c r="D23" s="15" t="s">
        <v>4640</v>
      </c>
      <c r="E23" s="14" t="s">
        <v>1148</v>
      </c>
      <c r="F23" s="26">
        <v>34543</v>
      </c>
      <c r="G23" s="12">
        <f>IF(MONTH(F23)&lt;7,2025-YEAR(F23),2025-YEAR(F23)-1)</f>
        <v>30</v>
      </c>
      <c r="H23" s="14">
        <v>75</v>
      </c>
      <c r="I23" s="14">
        <v>22</v>
      </c>
      <c r="J23" s="14">
        <v>9</v>
      </c>
      <c r="K23" s="14">
        <v>24.1</v>
      </c>
      <c r="L23" s="14">
        <v>33</v>
      </c>
      <c r="M23" s="14">
        <v>45</v>
      </c>
      <c r="N23" s="14">
        <v>3.4</v>
      </c>
      <c r="O23" s="14">
        <v>6</v>
      </c>
      <c r="P23" s="14">
        <v>10</v>
      </c>
      <c r="Q23" s="14">
        <v>10</v>
      </c>
      <c r="R23" s="14">
        <v>10</v>
      </c>
      <c r="S23" s="14">
        <v>21</v>
      </c>
      <c r="T23" s="14">
        <v>31</v>
      </c>
      <c r="U23" s="14">
        <v>36.200000000000003</v>
      </c>
      <c r="V23" s="14">
        <v>4</v>
      </c>
      <c r="W23" s="14">
        <v>6</v>
      </c>
      <c r="X23" s="14">
        <v>12</v>
      </c>
      <c r="Y23" s="14">
        <v>7</v>
      </c>
      <c r="Z23" s="14" t="s">
        <v>866</v>
      </c>
      <c r="AA23" s="34" t="s">
        <v>919</v>
      </c>
      <c r="AB23" s="14">
        <v>0</v>
      </c>
      <c r="AC23" s="14">
        <v>8</v>
      </c>
      <c r="AD23" s="14" t="s">
        <v>860</v>
      </c>
      <c r="AE23" s="14" t="s">
        <v>47</v>
      </c>
      <c r="AF23" s="14">
        <v>10</v>
      </c>
      <c r="AG23" s="35" t="s">
        <v>5389</v>
      </c>
      <c r="AH23" s="27">
        <v>107174</v>
      </c>
      <c r="AI23" s="27">
        <v>19374</v>
      </c>
      <c r="AJ23" s="13" t="str">
        <f>HYPERLINK(AM23,_xlfn.CONCAT("BR:",D23))</f>
        <v>BR:Buehler,Walker</v>
      </c>
      <c r="AK23" s="13" t="str">
        <f>HYPERLINK(AN23,_xlfn.CONCAT("BP:",D23))</f>
        <v>BP:Buehler,Walker</v>
      </c>
      <c r="AL23" s="13" t="str">
        <f>HYPERLINK(AO23,_xlfn.CONCAT("FG:",D23))</f>
        <v>FG:Buehler,Walker</v>
      </c>
      <c r="AM23" t="s">
        <v>5390</v>
      </c>
      <c r="AN23" t="s">
        <v>5391</v>
      </c>
      <c r="AO23" t="str">
        <f>_xlfn.CONCAT("https://www.fangraphs.com/statss.aspx?playerid=",AI23)</f>
        <v>https://www.fangraphs.com/statss.aspx?playerid=19374</v>
      </c>
    </row>
    <row r="24" spans="1:41" x14ac:dyDescent="0.25">
      <c r="A24" s="8" t="s">
        <v>1084</v>
      </c>
      <c r="B24" t="s">
        <v>1018</v>
      </c>
      <c r="D24" s="15" t="s">
        <v>4497</v>
      </c>
      <c r="E24" s="14" t="s">
        <v>1099</v>
      </c>
      <c r="F24" s="26">
        <v>37513</v>
      </c>
      <c r="G24" s="12">
        <f>IF(MONTH(F24)&lt;7,2025-YEAR(F24),2025-YEAR(F24)-1)</f>
        <v>22</v>
      </c>
      <c r="AG24" s="35" t="s">
        <v>4498</v>
      </c>
      <c r="AH24" s="27">
        <v>151426</v>
      </c>
      <c r="AI24" s="27" t="s">
        <v>4499</v>
      </c>
      <c r="AJ24" s="13" t="str">
        <f>HYPERLINK(AM24,_xlfn.CONCAT("BR:",D24))</f>
        <v>BR:Chandler,Bubba</v>
      </c>
      <c r="AK24" s="13" t="str">
        <f>HYPERLINK(AN24,_xlfn.CONCAT("BP:",D24))</f>
        <v>BP:Chandler,Bubba</v>
      </c>
      <c r="AL24" s="13" t="str">
        <f>HYPERLINK(AO24,_xlfn.CONCAT("FG:",D24))</f>
        <v>FG:Chandler,Bubba</v>
      </c>
      <c r="AM24" t="s">
        <v>4500</v>
      </c>
      <c r="AN24" t="s">
        <v>7774</v>
      </c>
      <c r="AO24" t="str">
        <f>_xlfn.CONCAT("https://www.fangraphs.com/statss.aspx?playerid=",AI24)</f>
        <v>https://www.fangraphs.com/statss.aspx?playerid=sa3017428</v>
      </c>
    </row>
    <row r="25" spans="1:41" x14ac:dyDescent="0.25">
      <c r="A25" s="8" t="s">
        <v>1084</v>
      </c>
      <c r="C25" s="14">
        <v>103</v>
      </c>
      <c r="D25" s="15" t="s">
        <v>4681</v>
      </c>
      <c r="E25" s="14" t="s">
        <v>1022</v>
      </c>
      <c r="F25" s="26">
        <v>35270</v>
      </c>
      <c r="G25" s="12">
        <f>IF(MONTH(F25)&lt;7,2025-YEAR(F25),2025-YEAR(F25)-1)</f>
        <v>28</v>
      </c>
      <c r="H25" s="14">
        <v>99</v>
      </c>
      <c r="I25" s="14">
        <v>17</v>
      </c>
      <c r="J25" s="14">
        <v>9</v>
      </c>
      <c r="K25" s="14">
        <v>18.8</v>
      </c>
      <c r="L25" s="14">
        <v>27.8</v>
      </c>
      <c r="M25" s="14">
        <v>26.9</v>
      </c>
      <c r="N25" s="14">
        <v>0</v>
      </c>
      <c r="O25" s="14">
        <v>0</v>
      </c>
      <c r="P25" s="14">
        <v>12</v>
      </c>
      <c r="Q25" s="14">
        <v>11</v>
      </c>
      <c r="R25" s="14">
        <v>6</v>
      </c>
      <c r="S25" s="14">
        <v>22</v>
      </c>
      <c r="T25" s="14">
        <v>28</v>
      </c>
      <c r="U25" s="14">
        <v>40.799999999999997</v>
      </c>
      <c r="V25" s="14">
        <v>3.2</v>
      </c>
      <c r="W25" s="14">
        <v>5</v>
      </c>
      <c r="X25" s="14">
        <v>12</v>
      </c>
      <c r="Y25" s="14">
        <v>-3</v>
      </c>
      <c r="Z25" s="14" t="s">
        <v>861</v>
      </c>
      <c r="AA25" s="34" t="s">
        <v>859</v>
      </c>
      <c r="AB25" s="14">
        <v>0</v>
      </c>
      <c r="AC25" s="14">
        <v>4</v>
      </c>
      <c r="AD25" s="14" t="s">
        <v>860</v>
      </c>
      <c r="AE25" s="14" t="s">
        <v>47</v>
      </c>
      <c r="AF25" s="14">
        <v>10</v>
      </c>
      <c r="AG25" s="35" t="s">
        <v>5515</v>
      </c>
      <c r="AH25" s="27">
        <v>117180</v>
      </c>
      <c r="AI25" s="27">
        <v>24975</v>
      </c>
      <c r="AJ25" s="13" t="str">
        <f>HYPERLINK(AM25,_xlfn.CONCAT("BR:",D25))</f>
        <v>BR:Criswell,Cooper</v>
      </c>
      <c r="AK25" s="13" t="str">
        <f>HYPERLINK(AN25,_xlfn.CONCAT("BP:",D25))</f>
        <v>BP:Criswell,Cooper</v>
      </c>
      <c r="AL25" s="13" t="str">
        <f>HYPERLINK(AO25,_xlfn.CONCAT("FG:",D25))</f>
        <v>FG:Criswell,Cooper</v>
      </c>
      <c r="AM25" t="s">
        <v>5516</v>
      </c>
      <c r="AN25" t="s">
        <v>5517</v>
      </c>
      <c r="AO25" t="str">
        <f>_xlfn.CONCAT("https://www.fangraphs.com/statss.aspx?playerid=",AI25)</f>
        <v>https://www.fangraphs.com/statss.aspx?playerid=24975</v>
      </c>
    </row>
    <row r="26" spans="1:41" x14ac:dyDescent="0.25">
      <c r="A26" s="8" t="s">
        <v>1084</v>
      </c>
      <c r="C26" s="14">
        <v>23</v>
      </c>
      <c r="D26" s="15" t="s">
        <v>4726</v>
      </c>
      <c r="E26" s="14" t="s">
        <v>4582</v>
      </c>
      <c r="F26" s="26">
        <v>35310</v>
      </c>
      <c r="G26" s="12">
        <f>IF(MONTH(F26)&lt;7,2025-YEAR(F26),2025-YEAR(F26)-1)</f>
        <v>28</v>
      </c>
      <c r="H26" s="14">
        <v>162</v>
      </c>
      <c r="I26" s="14">
        <v>17</v>
      </c>
      <c r="J26" s="14">
        <v>6</v>
      </c>
      <c r="K26" s="14">
        <v>20.7</v>
      </c>
      <c r="L26" s="14">
        <v>26.7</v>
      </c>
      <c r="M26" s="14">
        <v>33.5</v>
      </c>
      <c r="N26" s="14">
        <v>1.8</v>
      </c>
      <c r="O26" s="14">
        <v>2</v>
      </c>
      <c r="P26" s="14">
        <v>12</v>
      </c>
      <c r="Q26" s="14">
        <v>22</v>
      </c>
      <c r="R26" s="14">
        <v>8</v>
      </c>
      <c r="S26" s="14">
        <v>18.5</v>
      </c>
      <c r="T26" s="14">
        <v>26.5</v>
      </c>
      <c r="U26" s="14">
        <v>26.6</v>
      </c>
      <c r="V26" s="14">
        <v>2.2000000000000002</v>
      </c>
      <c r="W26" s="14">
        <v>2</v>
      </c>
      <c r="X26" s="14">
        <v>11</v>
      </c>
      <c r="Y26" s="14">
        <v>6</v>
      </c>
      <c r="Z26" s="14" t="s">
        <v>866</v>
      </c>
      <c r="AA26" s="34" t="s">
        <v>867</v>
      </c>
      <c r="AB26" s="14">
        <v>0</v>
      </c>
      <c r="AC26" s="14">
        <v>5</v>
      </c>
      <c r="AD26" s="14" t="s">
        <v>860</v>
      </c>
      <c r="AE26" s="14" t="s">
        <v>47</v>
      </c>
      <c r="AF26" s="14">
        <v>10</v>
      </c>
      <c r="AG26" s="35" t="s">
        <v>5650</v>
      </c>
      <c r="AH26" s="27">
        <v>119844</v>
      </c>
      <c r="AI26" s="27">
        <v>21446</v>
      </c>
      <c r="AJ26" s="13" t="str">
        <f>HYPERLINK(AM26,_xlfn.CONCAT("BR:",D26))</f>
        <v>BR:Feltner,Ryan</v>
      </c>
      <c r="AK26" s="13" t="str">
        <f>HYPERLINK(AN26,_xlfn.CONCAT("BP:",D26))</f>
        <v>BP:Feltner,Ryan</v>
      </c>
      <c r="AL26" s="13" t="str">
        <f>HYPERLINK(AO26,_xlfn.CONCAT("FG:",D26))</f>
        <v>FG:Feltner,Ryan</v>
      </c>
      <c r="AM26" t="s">
        <v>5651</v>
      </c>
      <c r="AN26" t="s">
        <v>5652</v>
      </c>
      <c r="AO26" t="str">
        <f>_xlfn.CONCAT("https://www.fangraphs.com/statss.aspx?playerid=",AI26)</f>
        <v>https://www.fangraphs.com/statss.aspx?playerid=21446</v>
      </c>
    </row>
    <row r="27" spans="1:41" x14ac:dyDescent="0.25">
      <c r="A27" s="8" t="s">
        <v>1084</v>
      </c>
      <c r="C27" s="14">
        <v>110</v>
      </c>
      <c r="D27" s="15" t="s">
        <v>7203</v>
      </c>
      <c r="E27" s="14" t="s">
        <v>1086</v>
      </c>
      <c r="F27" s="26">
        <v>36593</v>
      </c>
      <c r="G27" s="12">
        <f>IF(MONTH(F27)&lt;7,2025-YEAR(F27),2025-YEAR(F27)-1)</f>
        <v>25</v>
      </c>
      <c r="H27" s="14">
        <v>64</v>
      </c>
      <c r="I27" s="14">
        <v>38</v>
      </c>
      <c r="J27" s="14">
        <v>12</v>
      </c>
      <c r="K27" s="14">
        <v>14.4</v>
      </c>
      <c r="L27" s="14">
        <v>26.4</v>
      </c>
      <c r="M27" s="14">
        <v>30.5</v>
      </c>
      <c r="N27" s="14">
        <v>2</v>
      </c>
      <c r="O27" s="14">
        <v>2</v>
      </c>
      <c r="P27" s="14">
        <v>2</v>
      </c>
      <c r="Q27" s="14">
        <v>34</v>
      </c>
      <c r="R27" s="14">
        <v>8</v>
      </c>
      <c r="S27" s="14">
        <v>20.399999999999999</v>
      </c>
      <c r="T27" s="14">
        <v>28.4</v>
      </c>
      <c r="U27" s="14">
        <v>42.8</v>
      </c>
      <c r="V27" s="14">
        <v>2.8</v>
      </c>
      <c r="W27" s="14">
        <v>4</v>
      </c>
      <c r="X27" s="14">
        <v>2</v>
      </c>
      <c r="Y27" s="14">
        <v>5</v>
      </c>
      <c r="Z27" s="14" t="s">
        <v>862</v>
      </c>
      <c r="AA27" s="34" t="s">
        <v>867</v>
      </c>
      <c r="AB27" s="14">
        <v>5</v>
      </c>
      <c r="AC27" s="14">
        <v>6</v>
      </c>
      <c r="AD27" s="14" t="s">
        <v>860</v>
      </c>
      <c r="AE27" s="14" t="s">
        <v>47</v>
      </c>
      <c r="AF27" s="14">
        <v>10</v>
      </c>
      <c r="AG27" s="35" t="s">
        <v>7206</v>
      </c>
      <c r="AH27" s="27">
        <v>151557</v>
      </c>
      <c r="AI27" s="27">
        <v>30056</v>
      </c>
      <c r="AJ27" s="13" t="str">
        <f>HYPERLINK(AM27,_xlfn.CONCAT("BR:",D27))</f>
        <v>BR:Festa,David</v>
      </c>
      <c r="AK27" s="13" t="str">
        <f>HYPERLINK(AN27,_xlfn.CONCAT("BP:",D27))</f>
        <v>BP:Festa,David</v>
      </c>
      <c r="AL27" s="13" t="str">
        <f>HYPERLINK(AO27,_xlfn.CONCAT("FG:",D27))</f>
        <v>FG:Festa,David</v>
      </c>
      <c r="AM27" t="s">
        <v>7205</v>
      </c>
      <c r="AN27" t="s">
        <v>7204</v>
      </c>
      <c r="AO27" t="str">
        <f>_xlfn.CONCAT("https://www.fangraphs.com/statss.aspx?playerid=",AI27)</f>
        <v>https://www.fangraphs.com/statss.aspx?playerid=30056</v>
      </c>
    </row>
    <row r="28" spans="1:41" x14ac:dyDescent="0.25">
      <c r="A28" s="8" t="s">
        <v>1084</v>
      </c>
      <c r="B28" t="s">
        <v>1018</v>
      </c>
      <c r="D28" s="15" t="s">
        <v>4501</v>
      </c>
      <c r="E28" s="14" t="s">
        <v>1022</v>
      </c>
      <c r="F28" s="26">
        <v>34529</v>
      </c>
      <c r="G28" s="12">
        <f>IF(MONTH(F28)&lt;7,2025-YEAR(F28),2025-YEAR(F28)-1)</f>
        <v>30</v>
      </c>
      <c r="AG28" s="35" t="s">
        <v>4502</v>
      </c>
      <c r="AH28" s="27">
        <v>100261</v>
      </c>
      <c r="AI28" s="27">
        <v>15474</v>
      </c>
      <c r="AJ28" s="13" t="str">
        <f>HYPERLINK(AM28,_xlfn.CONCAT("BR:",D28))</f>
        <v>BR:Giolito,Lucas</v>
      </c>
      <c r="AK28" s="13" t="str">
        <f>HYPERLINK(AN28,_xlfn.CONCAT("BP:",D28))</f>
        <v>BP:Giolito,Lucas</v>
      </c>
      <c r="AL28" s="13" t="str">
        <f>HYPERLINK(AO28,_xlfn.CONCAT("FG:",D28))</f>
        <v>FG:Giolito,Lucas</v>
      </c>
      <c r="AM28" t="s">
        <v>4503</v>
      </c>
      <c r="AN28" t="s">
        <v>4504</v>
      </c>
      <c r="AO28" t="str">
        <f>_xlfn.CONCAT("https://www.fangraphs.com/statss.aspx?playerid=",AI28)</f>
        <v>https://www.fangraphs.com/statss.aspx?playerid=15474</v>
      </c>
    </row>
    <row r="29" spans="1:41" x14ac:dyDescent="0.25">
      <c r="A29" s="8" t="s">
        <v>1084</v>
      </c>
      <c r="D29" s="15" t="s">
        <v>4899</v>
      </c>
      <c r="E29" s="14" t="s">
        <v>4623</v>
      </c>
      <c r="F29" s="26">
        <v>35386</v>
      </c>
      <c r="G29" s="12">
        <f>IF(MONTH(F29)&lt;7,2025-YEAR(F29),2025-YEAR(F29)-1)</f>
        <v>28</v>
      </c>
      <c r="H29" s="14">
        <v>43</v>
      </c>
      <c r="I29" s="14">
        <v>36</v>
      </c>
      <c r="J29" s="14">
        <v>10</v>
      </c>
      <c r="K29" s="14">
        <v>0</v>
      </c>
      <c r="L29" s="14">
        <v>10</v>
      </c>
      <c r="M29" s="14">
        <v>0</v>
      </c>
      <c r="N29" s="14">
        <v>0</v>
      </c>
      <c r="O29" s="14" t="s">
        <v>84</v>
      </c>
      <c r="P29" s="14">
        <v>6</v>
      </c>
      <c r="Q29" s="14">
        <v>20</v>
      </c>
      <c r="R29" s="14">
        <v>9</v>
      </c>
      <c r="S29" s="14">
        <v>12.4</v>
      </c>
      <c r="T29" s="14">
        <v>21.5</v>
      </c>
      <c r="U29" s="14">
        <v>31.1</v>
      </c>
      <c r="V29" s="14">
        <v>4.3</v>
      </c>
      <c r="W29" s="14" t="s">
        <v>52</v>
      </c>
      <c r="X29" s="14">
        <v>6</v>
      </c>
      <c r="Y29" s="14">
        <v>2</v>
      </c>
      <c r="Z29" s="14" t="s">
        <v>910</v>
      </c>
      <c r="AA29" s="34" t="s">
        <v>911</v>
      </c>
      <c r="AB29" s="14">
        <v>0</v>
      </c>
      <c r="AC29" s="14">
        <v>0</v>
      </c>
      <c r="AD29" s="14" t="s">
        <v>865</v>
      </c>
      <c r="AE29" s="14" t="s">
        <v>47</v>
      </c>
      <c r="AF29" s="14">
        <v>10</v>
      </c>
      <c r="AG29" s="35" t="s">
        <v>6160</v>
      </c>
      <c r="AH29" s="27">
        <v>127265</v>
      </c>
      <c r="AI29" s="27">
        <v>21537</v>
      </c>
      <c r="AJ29" s="13" t="str">
        <f>HYPERLINK(AM29,_xlfn.CONCAT("BR:",D29))</f>
        <v>BR:Lynch,Daniel*</v>
      </c>
      <c r="AK29" s="13" t="str">
        <f>HYPERLINK(AN29,_xlfn.CONCAT("BP:",D29))</f>
        <v>BP:Lynch,Daniel*</v>
      </c>
      <c r="AL29" s="13" t="str">
        <f>HYPERLINK(AO29,_xlfn.CONCAT("FG:",D29))</f>
        <v>FG:Lynch,Daniel*</v>
      </c>
      <c r="AM29" t="s">
        <v>6161</v>
      </c>
      <c r="AN29" t="s">
        <v>6162</v>
      </c>
      <c r="AO29" t="str">
        <f>_xlfn.CONCAT("https://www.fangraphs.com/statss.aspx?playerid=",AI29)</f>
        <v>https://www.fangraphs.com/statss.aspx?playerid=21537</v>
      </c>
    </row>
    <row r="30" spans="1:41" x14ac:dyDescent="0.25">
      <c r="A30" s="8" t="s">
        <v>1084</v>
      </c>
      <c r="B30" t="s">
        <v>1018</v>
      </c>
      <c r="D30" s="15" t="s">
        <v>4527</v>
      </c>
      <c r="E30" s="14" t="s">
        <v>4528</v>
      </c>
      <c r="F30" s="26">
        <v>34244</v>
      </c>
      <c r="G30" s="12">
        <f>IF(MONTH(F30)&lt;7,2025-YEAR(F30),2025-YEAR(F30)-1)</f>
        <v>31</v>
      </c>
      <c r="AG30" s="35" t="s">
        <v>4529</v>
      </c>
      <c r="AH30" s="27">
        <v>100521</v>
      </c>
      <c r="AI30" s="27">
        <v>14120</v>
      </c>
      <c r="AJ30" s="13" t="str">
        <f>HYPERLINK(AM30,_xlfn.CONCAT("BR:",D30))</f>
        <v>BR:McCullers,Lance</v>
      </c>
      <c r="AK30" s="13" t="str">
        <f>HYPERLINK(AN30,_xlfn.CONCAT("BP:",D30))</f>
        <v>BP:McCullers,Lance</v>
      </c>
      <c r="AL30" s="13" t="str">
        <f>HYPERLINK(AO30,_xlfn.CONCAT("FG:",D30))</f>
        <v>FG:McCullers,Lance</v>
      </c>
      <c r="AM30" t="s">
        <v>4530</v>
      </c>
      <c r="AN30" t="s">
        <v>4531</v>
      </c>
      <c r="AO30" t="str">
        <f>_xlfn.CONCAT("https://www.fangraphs.com/statss.aspx?playerid=",AI30)</f>
        <v>https://www.fangraphs.com/statss.aspx?playerid=14120</v>
      </c>
    </row>
    <row r="31" spans="1:41" x14ac:dyDescent="0.25">
      <c r="A31" s="8" t="s">
        <v>1084</v>
      </c>
      <c r="D31" s="15" t="s">
        <v>4966</v>
      </c>
      <c r="E31" s="14" t="s">
        <v>1086</v>
      </c>
      <c r="F31" s="26">
        <v>34892</v>
      </c>
      <c r="G31" s="12">
        <f>IF(MONTH(F31)&lt;7,2025-YEAR(F31),2025-YEAR(F31)-1)</f>
        <v>29</v>
      </c>
      <c r="H31" s="14">
        <v>179</v>
      </c>
      <c r="I31" s="14">
        <v>34</v>
      </c>
      <c r="J31" s="14">
        <v>1</v>
      </c>
      <c r="K31" s="14">
        <v>9.5</v>
      </c>
      <c r="L31" s="14">
        <v>10.5</v>
      </c>
      <c r="M31" s="14">
        <v>22</v>
      </c>
      <c r="N31" s="14">
        <v>2.6</v>
      </c>
      <c r="O31" s="14" t="s">
        <v>73</v>
      </c>
      <c r="P31" s="14">
        <v>6</v>
      </c>
      <c r="Q31" s="14">
        <v>34</v>
      </c>
      <c r="R31" s="14">
        <v>8</v>
      </c>
      <c r="S31" s="14">
        <v>11</v>
      </c>
      <c r="T31" s="14">
        <v>19.100000000000001</v>
      </c>
      <c r="U31" s="14">
        <v>29</v>
      </c>
      <c r="V31" s="14">
        <v>3.4</v>
      </c>
      <c r="W31" s="14" t="s">
        <v>192</v>
      </c>
      <c r="X31" s="14">
        <v>6</v>
      </c>
      <c r="Y31" s="14">
        <v>-5</v>
      </c>
      <c r="Z31" s="14" t="s">
        <v>880</v>
      </c>
      <c r="AA31" s="34" t="s">
        <v>938</v>
      </c>
      <c r="AB31" s="14">
        <v>0</v>
      </c>
      <c r="AC31" s="14">
        <v>0</v>
      </c>
      <c r="AD31" s="14" t="s">
        <v>860</v>
      </c>
      <c r="AE31" s="14" t="s">
        <v>47</v>
      </c>
      <c r="AF31" s="14">
        <v>10</v>
      </c>
      <c r="AG31" s="35" t="s">
        <v>6361</v>
      </c>
      <c r="AH31" s="27">
        <v>111133</v>
      </c>
      <c r="AI31" s="27">
        <v>21224</v>
      </c>
      <c r="AJ31" s="13" t="str">
        <f>HYPERLINK(AM31,_xlfn.CONCAT("BR:",D31))</f>
        <v>BR:Ober,Bailey</v>
      </c>
      <c r="AK31" s="13" t="str">
        <f>HYPERLINK(AN31,_xlfn.CONCAT("BP:",D31))</f>
        <v>BP:Ober,Bailey</v>
      </c>
      <c r="AL31" s="13" t="str">
        <f>HYPERLINK(AO31,_xlfn.CONCAT("FG:",D31))</f>
        <v>FG:Ober,Bailey</v>
      </c>
      <c r="AM31" t="s">
        <v>6362</v>
      </c>
      <c r="AN31" t="s">
        <v>6363</v>
      </c>
      <c r="AO31" t="str">
        <f>_xlfn.CONCAT("https://www.fangraphs.com/statss.aspx?playerid=",AI31)</f>
        <v>https://www.fangraphs.com/statss.aspx?playerid=21224</v>
      </c>
    </row>
    <row r="32" spans="1:41" x14ac:dyDescent="0.25">
      <c r="A32" s="8" t="s">
        <v>1084</v>
      </c>
      <c r="D32" s="15" t="s">
        <v>4972</v>
      </c>
      <c r="E32" s="14" t="s">
        <v>1099</v>
      </c>
      <c r="F32" s="26">
        <v>36187</v>
      </c>
      <c r="G32" s="12">
        <f>IF(MONTH(F32)&lt;7,2025-YEAR(F32),2025-YEAR(F32)-1)</f>
        <v>26</v>
      </c>
      <c r="H32" s="14">
        <v>136</v>
      </c>
      <c r="I32" s="14">
        <v>17</v>
      </c>
      <c r="J32" s="14">
        <v>8</v>
      </c>
      <c r="K32" s="14">
        <v>8.6</v>
      </c>
      <c r="L32" s="14">
        <v>16.600000000000001</v>
      </c>
      <c r="M32" s="14">
        <v>25.4</v>
      </c>
      <c r="N32" s="14">
        <v>3.8</v>
      </c>
      <c r="O32" s="14" t="s">
        <v>281</v>
      </c>
      <c r="P32" s="14">
        <v>12</v>
      </c>
      <c r="Q32" s="14">
        <v>18</v>
      </c>
      <c r="R32" s="14">
        <v>6</v>
      </c>
      <c r="S32" s="14">
        <v>10.8</v>
      </c>
      <c r="T32" s="14">
        <v>16.899999999999999</v>
      </c>
      <c r="U32" s="14">
        <v>17.399999999999999</v>
      </c>
      <c r="V32" s="14">
        <v>0</v>
      </c>
      <c r="W32" s="14">
        <v>0</v>
      </c>
      <c r="X32" s="14">
        <v>12</v>
      </c>
      <c r="Y32" s="14">
        <v>-4</v>
      </c>
      <c r="Z32" s="14" t="s">
        <v>977</v>
      </c>
      <c r="AA32" s="34" t="s">
        <v>926</v>
      </c>
      <c r="AB32" s="14">
        <v>3</v>
      </c>
      <c r="AC32" s="14">
        <v>2</v>
      </c>
      <c r="AD32" s="14" t="s">
        <v>860</v>
      </c>
      <c r="AE32" s="14" t="s">
        <v>47</v>
      </c>
      <c r="AF32" s="14">
        <v>10</v>
      </c>
      <c r="AG32" s="35" t="s">
        <v>6379</v>
      </c>
      <c r="AH32" s="27">
        <v>131491</v>
      </c>
      <c r="AI32" s="27">
        <v>27646</v>
      </c>
      <c r="AJ32" s="13" t="str">
        <f>HYPERLINK(AM32,_xlfn.CONCAT("BR:",D32))</f>
        <v>BR:Ortiz,Luis L.</v>
      </c>
      <c r="AK32" s="13" t="str">
        <f>HYPERLINK(AN32,_xlfn.CONCAT("BP:",D32))</f>
        <v>BP:Ortiz,Luis L.</v>
      </c>
      <c r="AL32" s="13" t="str">
        <f>HYPERLINK(AO32,_xlfn.CONCAT("FG:",D32))</f>
        <v>FG:Ortiz,Luis L.</v>
      </c>
      <c r="AM32" t="s">
        <v>6380</v>
      </c>
      <c r="AN32" t="s">
        <v>6381</v>
      </c>
      <c r="AO32" t="str">
        <f>_xlfn.CONCAT("https://www.fangraphs.com/statss.aspx?playerid=",AI32)</f>
        <v>https://www.fangraphs.com/statss.aspx?playerid=27646</v>
      </c>
    </row>
    <row r="33" spans="1:41" x14ac:dyDescent="0.25">
      <c r="A33" s="8" t="s">
        <v>1084</v>
      </c>
      <c r="C33" s="14">
        <v>78</v>
      </c>
      <c r="D33" s="15" t="s">
        <v>4980</v>
      </c>
      <c r="E33" s="14" t="s">
        <v>4533</v>
      </c>
      <c r="F33" s="26">
        <v>34431</v>
      </c>
      <c r="G33" s="12">
        <f>IF(MONTH(F33)&lt;7,2025-YEAR(F33),2025-YEAR(F33)-1)</f>
        <v>31</v>
      </c>
      <c r="H33" s="14">
        <v>59</v>
      </c>
      <c r="I33" s="14">
        <v>28</v>
      </c>
      <c r="J33" s="14">
        <v>0</v>
      </c>
      <c r="K33" s="14">
        <v>14.9</v>
      </c>
      <c r="L33" s="14">
        <v>14.9</v>
      </c>
      <c r="M33" s="14">
        <v>41</v>
      </c>
      <c r="N33" s="14">
        <v>5</v>
      </c>
      <c r="O33" s="14" t="s">
        <v>304</v>
      </c>
      <c r="P33" s="14">
        <v>0</v>
      </c>
      <c r="Q33" s="14">
        <v>34</v>
      </c>
      <c r="R33" s="14">
        <v>8</v>
      </c>
      <c r="S33" s="14">
        <v>2.8</v>
      </c>
      <c r="T33" s="14">
        <v>10.9</v>
      </c>
      <c r="U33" s="14">
        <v>4.7</v>
      </c>
      <c r="V33" s="14">
        <v>0</v>
      </c>
      <c r="W33" s="14">
        <v>0</v>
      </c>
      <c r="X33" s="14">
        <v>0</v>
      </c>
      <c r="Y33" s="14">
        <v>0</v>
      </c>
      <c r="Z33" s="14" t="s">
        <v>868</v>
      </c>
      <c r="AA33" s="34" t="s">
        <v>965</v>
      </c>
      <c r="AB33" s="14">
        <v>0</v>
      </c>
      <c r="AC33" s="14">
        <v>0</v>
      </c>
      <c r="AD33" s="14" t="s">
        <v>860</v>
      </c>
      <c r="AE33" s="14" t="s">
        <v>47</v>
      </c>
      <c r="AF33" s="14">
        <v>10</v>
      </c>
      <c r="AG33" s="35" t="s">
        <v>6403</v>
      </c>
      <c r="AH33" s="27">
        <v>69756</v>
      </c>
      <c r="AI33" s="27">
        <v>14332</v>
      </c>
      <c r="AJ33" s="13" t="str">
        <f>HYPERLINK(AM33,_xlfn.CONCAT("BR:",D33))</f>
        <v>BR:Payamps,Joel</v>
      </c>
      <c r="AK33" s="13" t="str">
        <f>HYPERLINK(AN33,_xlfn.CONCAT("BP:",D33))</f>
        <v>BP:Payamps,Joel</v>
      </c>
      <c r="AL33" s="13" t="str">
        <f>HYPERLINK(AO33,_xlfn.CONCAT("FG:",D33))</f>
        <v>FG:Payamps,Joel</v>
      </c>
      <c r="AM33" t="s">
        <v>6404</v>
      </c>
      <c r="AN33" t="s">
        <v>6405</v>
      </c>
      <c r="AO33" t="str">
        <f>_xlfn.CONCAT("https://www.fangraphs.com/statss.aspx?playerid=",AI33)</f>
        <v>https://www.fangraphs.com/statss.aspx?playerid=14332</v>
      </c>
    </row>
    <row r="34" spans="1:41" x14ac:dyDescent="0.25">
      <c r="A34" s="8" t="s">
        <v>1084</v>
      </c>
      <c r="B34" t="s">
        <v>1018</v>
      </c>
      <c r="D34" s="15" t="s">
        <v>4549</v>
      </c>
      <c r="E34" s="14" t="s">
        <v>1133</v>
      </c>
      <c r="F34" s="26">
        <v>37838</v>
      </c>
      <c r="G34" s="12">
        <f>IF(MONTH(F34)&lt;7,2025-YEAR(F34),2025-YEAR(F34)-1)</f>
        <v>21</v>
      </c>
      <c r="AG34" s="35" t="s">
        <v>4550</v>
      </c>
      <c r="AH34" s="27">
        <v>153121</v>
      </c>
      <c r="AI34" s="27" t="s">
        <v>4551</v>
      </c>
      <c r="AJ34" s="13" t="str">
        <f>HYPERLINK(AM34,_xlfn.CONCAT("BR:",D34))</f>
        <v>BR:Schultz,Noah*</v>
      </c>
      <c r="AK34" s="13" t="str">
        <f>HYPERLINK(AN34,_xlfn.CONCAT("BP:",D34))</f>
        <v>BP:Schultz,Noah*</v>
      </c>
      <c r="AL34" s="13" t="str">
        <f>HYPERLINK(AO34,_xlfn.CONCAT("FG:",D34))</f>
        <v>FG:Schultz,Noah*</v>
      </c>
      <c r="AM34" t="s">
        <v>4552</v>
      </c>
      <c r="AN34" t="s">
        <v>7777</v>
      </c>
      <c r="AO34" t="str">
        <f>_xlfn.CONCAT("https://www.fangraphs.com/statss.aspx?playerid=",AI34)</f>
        <v>https://www.fangraphs.com/statss.aspx?playerid=sa3020949</v>
      </c>
    </row>
    <row r="35" spans="1:41" x14ac:dyDescent="0.25">
      <c r="A35" s="8" t="s">
        <v>1084</v>
      </c>
      <c r="D35" s="15" t="s">
        <v>5053</v>
      </c>
      <c r="E35" s="14" t="s">
        <v>4617</v>
      </c>
      <c r="F35" s="26">
        <v>35114</v>
      </c>
      <c r="G35" s="12">
        <f>IF(MONTH(F35)&lt;7,2025-YEAR(F35),2025-YEAR(F35)-1)</f>
        <v>29</v>
      </c>
      <c r="H35" s="14">
        <v>181</v>
      </c>
      <c r="I35" s="14">
        <v>22</v>
      </c>
      <c r="J35" s="14">
        <v>0</v>
      </c>
      <c r="K35" s="14">
        <v>11.9</v>
      </c>
      <c r="L35" s="14">
        <v>11.9</v>
      </c>
      <c r="M35" s="14">
        <v>28.4</v>
      </c>
      <c r="N35" s="14">
        <v>2.8</v>
      </c>
      <c r="O35" s="14">
        <v>6</v>
      </c>
      <c r="P35" s="14">
        <v>8</v>
      </c>
      <c r="Q35" s="14">
        <v>14</v>
      </c>
      <c r="R35" s="14">
        <v>7</v>
      </c>
      <c r="S35" s="14">
        <v>16.8</v>
      </c>
      <c r="T35" s="14">
        <v>23.8</v>
      </c>
      <c r="U35" s="14">
        <v>34.700000000000003</v>
      </c>
      <c r="V35" s="14">
        <v>3.4</v>
      </c>
      <c r="W35" s="14">
        <v>6</v>
      </c>
      <c r="X35" s="14">
        <v>8</v>
      </c>
      <c r="Y35" s="14">
        <v>4</v>
      </c>
      <c r="Z35" s="14" t="s">
        <v>880</v>
      </c>
      <c r="AA35" s="34" t="s">
        <v>947</v>
      </c>
      <c r="AB35" s="14">
        <v>2</v>
      </c>
      <c r="AC35" s="14">
        <v>0</v>
      </c>
      <c r="AD35" s="14" t="s">
        <v>860</v>
      </c>
      <c r="AE35" s="14" t="s">
        <v>47</v>
      </c>
      <c r="AF35" s="14">
        <v>10</v>
      </c>
      <c r="AG35" s="35" t="s">
        <v>6616</v>
      </c>
      <c r="AH35" s="27">
        <v>110810</v>
      </c>
      <c r="AI35" s="27">
        <v>23429</v>
      </c>
      <c r="AJ35" s="13" t="str">
        <f>HYPERLINK(AM35,_xlfn.CONCAT("BR:",D35))</f>
        <v>BR:Sears,JP*</v>
      </c>
      <c r="AK35" s="13" t="str">
        <f>HYPERLINK(AN35,_xlfn.CONCAT("BP:",D35))</f>
        <v>BP:Sears,JP*</v>
      </c>
      <c r="AL35" s="13" t="str">
        <f>HYPERLINK(AO35,_xlfn.CONCAT("FG:",D35))</f>
        <v>FG:Sears,JP*</v>
      </c>
      <c r="AM35" t="s">
        <v>6617</v>
      </c>
      <c r="AN35" t="s">
        <v>6618</v>
      </c>
      <c r="AO35" t="str">
        <f>_xlfn.CONCAT("https://www.fangraphs.com/statss.aspx?playerid=",AI35)</f>
        <v>https://www.fangraphs.com/statss.aspx?playerid=23429</v>
      </c>
    </row>
    <row r="36" spans="1:41" x14ac:dyDescent="0.25">
      <c r="A36" s="8" t="s">
        <v>1084</v>
      </c>
      <c r="D36" s="15" t="s">
        <v>5057</v>
      </c>
      <c r="E36" s="14" t="s">
        <v>1113</v>
      </c>
      <c r="F36" s="26">
        <v>34385</v>
      </c>
      <c r="G36" s="12">
        <f>IF(MONTH(F36)&lt;7,2025-YEAR(F36),2025-YEAR(F36)-1)</f>
        <v>31</v>
      </c>
      <c r="H36" s="14">
        <v>182</v>
      </c>
      <c r="I36" s="14">
        <v>19</v>
      </c>
      <c r="J36" s="14">
        <v>7</v>
      </c>
      <c r="K36" s="14">
        <v>22</v>
      </c>
      <c r="L36" s="14">
        <v>29</v>
      </c>
      <c r="M36" s="14">
        <v>32.6</v>
      </c>
      <c r="N36" s="14">
        <v>3.2</v>
      </c>
      <c r="O36" s="14">
        <v>6</v>
      </c>
      <c r="P36" s="14">
        <v>6</v>
      </c>
      <c r="Q36" s="14">
        <v>25</v>
      </c>
      <c r="R36" s="14">
        <v>10</v>
      </c>
      <c r="S36" s="14">
        <v>13.6</v>
      </c>
      <c r="T36" s="14">
        <v>23.6</v>
      </c>
      <c r="U36" s="14">
        <v>20.399999999999999</v>
      </c>
      <c r="V36" s="14">
        <v>1</v>
      </c>
      <c r="W36" s="14">
        <v>0</v>
      </c>
      <c r="X36" s="14">
        <v>7</v>
      </c>
      <c r="Y36" s="14">
        <v>0</v>
      </c>
      <c r="Z36" s="14" t="s">
        <v>880</v>
      </c>
      <c r="AA36" s="34" t="s">
        <v>958</v>
      </c>
      <c r="AB36" s="14">
        <v>4</v>
      </c>
      <c r="AC36" s="14">
        <v>7</v>
      </c>
      <c r="AD36" s="14" t="s">
        <v>860</v>
      </c>
      <c r="AE36" s="14" t="s">
        <v>47</v>
      </c>
      <c r="AF36" s="14">
        <v>10</v>
      </c>
      <c r="AG36" s="35" t="s">
        <v>6628</v>
      </c>
      <c r="AH36" s="27">
        <v>101074</v>
      </c>
      <c r="AI36" s="27">
        <v>15890</v>
      </c>
      <c r="AJ36" s="13" t="str">
        <f>HYPERLINK(AM36,_xlfn.CONCAT("BR:",D36))</f>
        <v>BR:Severino,Luis</v>
      </c>
      <c r="AK36" s="13" t="str">
        <f>HYPERLINK(AN36,_xlfn.CONCAT("BP:",D36))</f>
        <v>BP:Severino,Luis</v>
      </c>
      <c r="AL36" s="13" t="str">
        <f>HYPERLINK(AO36,_xlfn.CONCAT("FG:",D36))</f>
        <v>FG:Severino,Luis</v>
      </c>
      <c r="AM36" t="s">
        <v>6629</v>
      </c>
      <c r="AN36" t="s">
        <v>6630</v>
      </c>
      <c r="AO36" t="str">
        <f>_xlfn.CONCAT("https://www.fangraphs.com/statss.aspx?playerid=",AI36)</f>
        <v>https://www.fangraphs.com/statss.aspx?playerid=15890</v>
      </c>
    </row>
    <row r="37" spans="1:41" x14ac:dyDescent="0.25">
      <c r="A37" s="8" t="s">
        <v>1084</v>
      </c>
      <c r="C37" s="14">
        <v>43</v>
      </c>
      <c r="D37" s="15" t="s">
        <v>5096</v>
      </c>
      <c r="E37" s="14" t="s">
        <v>1049</v>
      </c>
      <c r="F37" s="26">
        <v>33298</v>
      </c>
      <c r="G37" s="12">
        <f>IF(MONTH(F37)&lt;7,2025-YEAR(F37),2025-YEAR(F37)-1)</f>
        <v>34</v>
      </c>
      <c r="H37" s="14">
        <v>65</v>
      </c>
      <c r="I37" s="14">
        <v>46</v>
      </c>
      <c r="J37" s="14">
        <v>12</v>
      </c>
      <c r="K37" s="14">
        <v>2.8</v>
      </c>
      <c r="L37" s="14">
        <v>14.8</v>
      </c>
      <c r="M37" s="14">
        <v>8.1</v>
      </c>
      <c r="N37" s="14">
        <v>1.8</v>
      </c>
      <c r="O37" s="14">
        <v>3</v>
      </c>
      <c r="P37" s="14">
        <v>6</v>
      </c>
      <c r="Q37" s="14">
        <v>4</v>
      </c>
      <c r="R37" s="14">
        <v>0</v>
      </c>
      <c r="S37" s="14">
        <v>21.5</v>
      </c>
      <c r="T37" s="14">
        <v>21.5</v>
      </c>
      <c r="U37" s="14">
        <v>30.8</v>
      </c>
      <c r="V37" s="14">
        <v>1.4</v>
      </c>
      <c r="W37" s="14">
        <v>1</v>
      </c>
      <c r="X37" s="14">
        <v>10</v>
      </c>
      <c r="Y37" s="14">
        <v>-5</v>
      </c>
      <c r="Z37" s="14" t="s">
        <v>892</v>
      </c>
      <c r="AA37" s="34" t="s">
        <v>891</v>
      </c>
      <c r="AB37" s="14">
        <v>0</v>
      </c>
      <c r="AC37" s="14">
        <v>3</v>
      </c>
      <c r="AD37" s="14" t="s">
        <v>860</v>
      </c>
      <c r="AE37" s="14" t="s">
        <v>47</v>
      </c>
      <c r="AF37" s="14">
        <v>10</v>
      </c>
      <c r="AG37" s="35" t="s">
        <v>6742</v>
      </c>
      <c r="AH37" s="27">
        <v>138046</v>
      </c>
      <c r="AI37" s="27">
        <v>30115</v>
      </c>
      <c r="AJ37" s="13" t="str">
        <f>HYPERLINK(AM37,_xlfn.CONCAT("BR:",D37))</f>
        <v>BR:Suarez,Robert</v>
      </c>
      <c r="AK37" s="13" t="str">
        <f>HYPERLINK(AN37,_xlfn.CONCAT("BP:",D37))</f>
        <v>BP:Suarez,Robert</v>
      </c>
      <c r="AL37" s="13" t="str">
        <f>HYPERLINK(AO37,_xlfn.CONCAT("FG:",D37))</f>
        <v>FG:Suarez,Robert</v>
      </c>
      <c r="AM37" t="s">
        <v>6743</v>
      </c>
      <c r="AN37" t="s">
        <v>6744</v>
      </c>
      <c r="AO37" t="str">
        <f>_xlfn.CONCAT("https://www.fangraphs.com/statss.aspx?playerid=",AI37)</f>
        <v>https://www.fangraphs.com/statss.aspx?playerid=30115</v>
      </c>
    </row>
    <row r="38" spans="1:41" x14ac:dyDescent="0.25">
      <c r="A38" s="8" t="s">
        <v>1084</v>
      </c>
      <c r="C38" s="14">
        <v>133</v>
      </c>
      <c r="D38" s="15" t="s">
        <v>5108</v>
      </c>
      <c r="E38" s="14" t="s">
        <v>647</v>
      </c>
      <c r="F38" s="26">
        <v>34242</v>
      </c>
      <c r="G38" s="12">
        <f>IF(MONTH(F38)&lt;7,2025-YEAR(F38),2025-YEAR(F38)-1)</f>
        <v>31</v>
      </c>
      <c r="H38" s="14">
        <v>72</v>
      </c>
      <c r="I38" s="14">
        <v>39</v>
      </c>
      <c r="J38" s="14">
        <v>2</v>
      </c>
      <c r="K38" s="14">
        <v>22.6</v>
      </c>
      <c r="L38" s="14">
        <v>24.6</v>
      </c>
      <c r="M38" s="14">
        <v>40.6</v>
      </c>
      <c r="N38" s="14">
        <v>1.2</v>
      </c>
      <c r="O38" s="14">
        <v>1</v>
      </c>
      <c r="P38" s="14">
        <v>5</v>
      </c>
      <c r="Q38" s="14">
        <v>29</v>
      </c>
      <c r="R38" s="14">
        <v>8</v>
      </c>
      <c r="S38" s="14">
        <v>11</v>
      </c>
      <c r="T38" s="14">
        <v>19</v>
      </c>
      <c r="U38" s="14">
        <v>21.4</v>
      </c>
      <c r="V38" s="14">
        <v>2.2000000000000002</v>
      </c>
      <c r="W38" s="14">
        <v>4</v>
      </c>
      <c r="X38" s="14">
        <v>5</v>
      </c>
      <c r="Y38" s="14">
        <v>1</v>
      </c>
      <c r="Z38" s="14" t="s">
        <v>896</v>
      </c>
      <c r="AA38" s="34" t="s">
        <v>874</v>
      </c>
      <c r="AB38" s="14">
        <v>0</v>
      </c>
      <c r="AC38" s="14">
        <v>12</v>
      </c>
      <c r="AD38" s="14" t="s">
        <v>860</v>
      </c>
      <c r="AE38" s="14" t="s">
        <v>47</v>
      </c>
      <c r="AF38" s="14">
        <v>10</v>
      </c>
      <c r="AG38" s="35" t="s">
        <v>6778</v>
      </c>
      <c r="AH38" s="27">
        <v>107018</v>
      </c>
      <c r="AI38" s="27">
        <v>17948</v>
      </c>
      <c r="AJ38" s="13" t="str">
        <f>HYPERLINK(AM38,_xlfn.CONCAT("BR:",D38))</f>
        <v>BR:Thornton,Trent</v>
      </c>
      <c r="AK38" s="13" t="str">
        <f>HYPERLINK(AN38,_xlfn.CONCAT("BP:",D38))</f>
        <v>BP:Thornton,Trent</v>
      </c>
      <c r="AL38" s="13" t="str">
        <f>HYPERLINK(AO38,_xlfn.CONCAT("FG:",D38))</f>
        <v>FG:Thornton,Trent</v>
      </c>
      <c r="AM38" t="s">
        <v>6779</v>
      </c>
      <c r="AN38" t="s">
        <v>6780</v>
      </c>
      <c r="AO38" t="str">
        <f>_xlfn.CONCAT("https://www.fangraphs.com/statss.aspx?playerid=",AI38)</f>
        <v>https://www.fangraphs.com/statss.aspx?playerid=17948</v>
      </c>
    </row>
    <row r="39" spans="1:41" x14ac:dyDescent="0.25">
      <c r="A39" s="8" t="s">
        <v>1084</v>
      </c>
      <c r="C39" s="14">
        <v>185</v>
      </c>
      <c r="D39" s="15" t="s">
        <v>5160</v>
      </c>
      <c r="E39" s="14" t="s">
        <v>1022</v>
      </c>
      <c r="F39" s="26">
        <v>35974</v>
      </c>
      <c r="G39" s="12">
        <f>IF(MONTH(F39)&lt;7,2025-YEAR(F39),2025-YEAR(F39)-1)</f>
        <v>27</v>
      </c>
      <c r="H39" s="14">
        <v>76</v>
      </c>
      <c r="I39" s="14">
        <v>20</v>
      </c>
      <c r="J39" s="14">
        <v>5</v>
      </c>
      <c r="K39" s="14">
        <v>22.6</v>
      </c>
      <c r="L39" s="14">
        <v>27.6</v>
      </c>
      <c r="M39" s="14">
        <v>35.299999999999997</v>
      </c>
      <c r="N39" s="14">
        <v>3</v>
      </c>
      <c r="O39" s="14">
        <v>5</v>
      </c>
      <c r="P39" s="14">
        <v>3</v>
      </c>
      <c r="Q39" s="14">
        <v>11</v>
      </c>
      <c r="R39" s="14">
        <v>8</v>
      </c>
      <c r="S39" s="14">
        <v>18</v>
      </c>
      <c r="T39" s="14">
        <v>26</v>
      </c>
      <c r="U39" s="14">
        <v>28.7</v>
      </c>
      <c r="V39" s="14">
        <v>1.2</v>
      </c>
      <c r="W39" s="14">
        <v>2</v>
      </c>
      <c r="X39" s="14">
        <v>3</v>
      </c>
      <c r="Y39" s="14">
        <v>-1</v>
      </c>
      <c r="Z39" s="14" t="s">
        <v>914</v>
      </c>
      <c r="AA39" s="34" t="s">
        <v>859</v>
      </c>
      <c r="AB39" s="14">
        <v>0</v>
      </c>
      <c r="AC39" s="14">
        <v>2</v>
      </c>
      <c r="AD39" s="14" t="s">
        <v>860</v>
      </c>
      <c r="AE39" s="14" t="s">
        <v>47</v>
      </c>
      <c r="AF39" s="14">
        <v>10</v>
      </c>
      <c r="AG39" s="35" t="s">
        <v>6927</v>
      </c>
      <c r="AH39" s="27">
        <v>109278</v>
      </c>
      <c r="AI39" s="27">
        <v>22387</v>
      </c>
      <c r="AJ39" s="13" t="str">
        <f>HYPERLINK(AM39,_xlfn.CONCAT("BR:",D39))</f>
        <v>BR:Winckowski,Josh</v>
      </c>
      <c r="AK39" s="13" t="str">
        <f>HYPERLINK(AN39,_xlfn.CONCAT("BP:",D39))</f>
        <v>BP:Winckowski,Josh</v>
      </c>
      <c r="AL39" s="13" t="str">
        <f>HYPERLINK(AO39,_xlfn.CONCAT("FG:",D39))</f>
        <v>FG:Winckowski,Josh</v>
      </c>
      <c r="AM39" t="s">
        <v>6928</v>
      </c>
      <c r="AN39" t="s">
        <v>6929</v>
      </c>
      <c r="AO39" t="str">
        <f>_xlfn.CONCAT("https://www.fangraphs.com/statss.aspx?playerid=",AI39)</f>
        <v>https://www.fangraphs.com/statss.aspx?playerid=22387</v>
      </c>
    </row>
    <row r="40" spans="1:41" x14ac:dyDescent="0.25">
      <c r="A40" s="8" t="s">
        <v>7778</v>
      </c>
      <c r="D40" s="15" t="s">
        <v>4579</v>
      </c>
      <c r="E40" s="14" t="s">
        <v>1067</v>
      </c>
      <c r="F40" s="26">
        <v>34840</v>
      </c>
      <c r="G40" s="12">
        <f>IF(MONTH(F40)&lt;7,2025-YEAR(F40),2025-YEAR(F40)-1)</f>
        <v>30</v>
      </c>
      <c r="H40" s="14">
        <v>62</v>
      </c>
      <c r="I40" s="14">
        <v>25</v>
      </c>
      <c r="J40" s="14">
        <v>4</v>
      </c>
      <c r="K40" s="14">
        <v>0.2</v>
      </c>
      <c r="L40" s="14">
        <v>4.2</v>
      </c>
      <c r="M40" s="14">
        <v>0.8</v>
      </c>
      <c r="N40" s="14">
        <v>0.2</v>
      </c>
      <c r="O40" s="14" t="s">
        <v>84</v>
      </c>
      <c r="P40" s="14">
        <v>7</v>
      </c>
      <c r="Q40" s="14">
        <v>29</v>
      </c>
      <c r="R40" s="14">
        <v>19</v>
      </c>
      <c r="S40" s="14">
        <v>16</v>
      </c>
      <c r="T40" s="14">
        <v>35</v>
      </c>
      <c r="U40" s="14">
        <v>28.6</v>
      </c>
      <c r="V40" s="14">
        <v>1.6</v>
      </c>
      <c r="W40" s="14">
        <v>2</v>
      </c>
      <c r="X40" s="14">
        <v>6</v>
      </c>
      <c r="Y40" s="14">
        <v>5</v>
      </c>
      <c r="Z40" s="14" t="s">
        <v>873</v>
      </c>
      <c r="AA40" s="34" t="s">
        <v>867</v>
      </c>
      <c r="AB40" s="14">
        <v>0</v>
      </c>
      <c r="AC40" s="14">
        <v>14</v>
      </c>
      <c r="AD40" s="14" t="s">
        <v>865</v>
      </c>
      <c r="AE40" s="14" t="s">
        <v>47</v>
      </c>
      <c r="AF40" s="14">
        <v>10</v>
      </c>
      <c r="AG40" s="35" t="s">
        <v>5215</v>
      </c>
      <c r="AH40" s="27">
        <v>100568</v>
      </c>
      <c r="AI40" s="27">
        <v>17780</v>
      </c>
      <c r="AJ40" s="13" t="str">
        <f>HYPERLINK(AM40,_xlfn.CONCAT("BR:",D40))</f>
        <v>BR:Alvarado,Jose*</v>
      </c>
      <c r="AK40" s="13" t="str">
        <f>HYPERLINK(AN40,_xlfn.CONCAT("BP:",D40))</f>
        <v>BP:Alvarado,Jose*</v>
      </c>
      <c r="AL40" s="13" t="str">
        <f>HYPERLINK(AO40,_xlfn.CONCAT("FG:",D40))</f>
        <v>FG:Alvarado,Jose*</v>
      </c>
      <c r="AM40" t="s">
        <v>5216</v>
      </c>
      <c r="AN40" t="s">
        <v>5217</v>
      </c>
      <c r="AO40" t="str">
        <f>_xlfn.CONCAT("https://www.fangraphs.com/statss.aspx?playerid=",AI40)</f>
        <v>https://www.fangraphs.com/statss.aspx?playerid=17780</v>
      </c>
    </row>
    <row r="41" spans="1:41" x14ac:dyDescent="0.25">
      <c r="A41" s="8" t="s">
        <v>7778</v>
      </c>
      <c r="D41" s="15" t="s">
        <v>4585</v>
      </c>
      <c r="E41" s="14" t="s">
        <v>369</v>
      </c>
      <c r="F41" s="26">
        <v>32872</v>
      </c>
      <c r="G41" s="12">
        <f>IF(MONTH(F41)&lt;7,2025-YEAR(F41),2025-YEAR(F41)-1)</f>
        <v>35</v>
      </c>
      <c r="H41" s="14">
        <v>179</v>
      </c>
      <c r="I41" s="14">
        <v>13</v>
      </c>
      <c r="J41" s="14">
        <v>17</v>
      </c>
      <c r="K41" s="14">
        <v>10.3</v>
      </c>
      <c r="L41" s="14">
        <v>27.3</v>
      </c>
      <c r="M41" s="14">
        <v>26.8</v>
      </c>
      <c r="N41" s="14">
        <v>4</v>
      </c>
      <c r="O41" s="14" t="s">
        <v>304</v>
      </c>
      <c r="P41" s="14">
        <v>0</v>
      </c>
      <c r="Q41" s="14">
        <v>17</v>
      </c>
      <c r="R41" s="14">
        <v>10</v>
      </c>
      <c r="S41" s="14">
        <v>14.2</v>
      </c>
      <c r="T41" s="14">
        <v>24.2</v>
      </c>
      <c r="U41" s="14">
        <v>24.2</v>
      </c>
      <c r="V41" s="14">
        <v>1.4</v>
      </c>
      <c r="W41" s="14">
        <v>2</v>
      </c>
      <c r="X41" s="14">
        <v>0</v>
      </c>
      <c r="Y41" s="14">
        <v>0</v>
      </c>
      <c r="Z41" s="14" t="s">
        <v>880</v>
      </c>
      <c r="AA41" s="34" t="s">
        <v>938</v>
      </c>
      <c r="AB41" s="14">
        <v>2</v>
      </c>
      <c r="AC41" s="14">
        <v>3</v>
      </c>
      <c r="AD41" s="14" t="s">
        <v>865</v>
      </c>
      <c r="AE41" s="14" t="s">
        <v>47</v>
      </c>
      <c r="AF41" s="14">
        <v>10</v>
      </c>
      <c r="AG41" s="35" t="s">
        <v>5230</v>
      </c>
      <c r="AH41" s="27">
        <v>65947</v>
      </c>
      <c r="AI41" s="27">
        <v>12880</v>
      </c>
      <c r="AJ41" s="13" t="str">
        <f>HYPERLINK(AM41,_xlfn.CONCAT("BR:",D41))</f>
        <v>BR:Anderson,Tyler*</v>
      </c>
      <c r="AK41" s="13" t="str">
        <f>HYPERLINK(AN41,_xlfn.CONCAT("BP:",D41))</f>
        <v>BP:Anderson,Tyler*</v>
      </c>
      <c r="AL41" s="13" t="str">
        <f>HYPERLINK(AO41,_xlfn.CONCAT("FG:",D41))</f>
        <v>FG:Anderson,Tyler*</v>
      </c>
      <c r="AM41" t="s">
        <v>5231</v>
      </c>
      <c r="AN41" t="s">
        <v>5232</v>
      </c>
      <c r="AO41" t="str">
        <f>_xlfn.CONCAT("https://www.fangraphs.com/statss.aspx?playerid=",AI41)</f>
        <v>https://www.fangraphs.com/statss.aspx?playerid=12880</v>
      </c>
    </row>
    <row r="42" spans="1:41" x14ac:dyDescent="0.25">
      <c r="A42" s="8" t="s">
        <v>7778</v>
      </c>
      <c r="C42" s="14">
        <v>57</v>
      </c>
      <c r="D42" s="15" t="s">
        <v>4611</v>
      </c>
      <c r="E42" s="14" t="s">
        <v>4617</v>
      </c>
      <c r="F42" s="26">
        <v>34990</v>
      </c>
      <c r="G42" s="12">
        <f>IF(MONTH(F42)&lt;7,2025-YEAR(F42),2025-YEAR(F42)-1)</f>
        <v>29</v>
      </c>
      <c r="H42" s="14">
        <v>63</v>
      </c>
      <c r="I42" s="14">
        <v>21</v>
      </c>
      <c r="J42" s="14">
        <v>18</v>
      </c>
      <c r="K42" s="14">
        <v>0</v>
      </c>
      <c r="L42" s="14">
        <v>18</v>
      </c>
      <c r="M42" s="14">
        <v>0</v>
      </c>
      <c r="N42" s="14">
        <v>0</v>
      </c>
      <c r="O42" s="14" t="s">
        <v>84</v>
      </c>
      <c r="P42" s="14">
        <v>6</v>
      </c>
      <c r="Q42" s="14">
        <v>38</v>
      </c>
      <c r="R42" s="14">
        <v>9</v>
      </c>
      <c r="S42" s="14">
        <v>12.7</v>
      </c>
      <c r="T42" s="14">
        <v>21.7</v>
      </c>
      <c r="U42" s="14">
        <v>25.3</v>
      </c>
      <c r="V42" s="14">
        <v>0</v>
      </c>
      <c r="W42" s="14" t="s">
        <v>84</v>
      </c>
      <c r="X42" s="14">
        <v>5</v>
      </c>
      <c r="Y42" s="14">
        <v>2</v>
      </c>
      <c r="Z42" s="14" t="s">
        <v>912</v>
      </c>
      <c r="AA42" s="34" t="s">
        <v>949</v>
      </c>
      <c r="AB42" s="14">
        <v>0</v>
      </c>
      <c r="AC42" s="14">
        <v>10</v>
      </c>
      <c r="AD42" s="14" t="s">
        <v>860</v>
      </c>
      <c r="AE42" s="14" t="s">
        <v>47</v>
      </c>
      <c r="AF42" s="14">
        <v>10</v>
      </c>
      <c r="AG42" s="35" t="s">
        <v>5308</v>
      </c>
      <c r="AH42" s="27">
        <v>109456</v>
      </c>
      <c r="AI42" s="27">
        <v>23150</v>
      </c>
      <c r="AJ42" s="13" t="str">
        <f>HYPERLINK(AM42,_xlfn.CONCAT("BR:",D42))</f>
        <v>BR:Bido,Osvaldo</v>
      </c>
      <c r="AK42" s="13" t="str">
        <f>HYPERLINK(AN42,_xlfn.CONCAT("BP:",D42))</f>
        <v>BP:Bido,Osvaldo</v>
      </c>
      <c r="AL42" s="13" t="str">
        <f>HYPERLINK(AO42,_xlfn.CONCAT("FG:",D42))</f>
        <v>FG:Bido,Osvaldo</v>
      </c>
      <c r="AM42" t="s">
        <v>5309</v>
      </c>
      <c r="AN42" t="s">
        <v>5310</v>
      </c>
      <c r="AO42" t="str">
        <f>_xlfn.CONCAT("https://www.fangraphs.com/statss.aspx?playerid=",AI42)</f>
        <v>https://www.fangraphs.com/statss.aspx?playerid=23150</v>
      </c>
    </row>
    <row r="43" spans="1:41" x14ac:dyDescent="0.25">
      <c r="A43" s="8" t="s">
        <v>7778</v>
      </c>
      <c r="D43" s="15" t="s">
        <v>4714</v>
      </c>
      <c r="E43" s="14" t="s">
        <v>1168</v>
      </c>
      <c r="F43" s="26">
        <v>32917</v>
      </c>
      <c r="G43" s="12">
        <f>IF(MONTH(F43)&lt;7,2025-YEAR(F43),2025-YEAR(F43)-1)</f>
        <v>35</v>
      </c>
      <c r="H43" s="14">
        <v>171</v>
      </c>
      <c r="I43" s="14">
        <v>26</v>
      </c>
      <c r="J43" s="14">
        <v>3</v>
      </c>
      <c r="K43" s="14">
        <v>19</v>
      </c>
      <c r="L43" s="14">
        <v>22</v>
      </c>
      <c r="M43" s="14">
        <v>34.299999999999997</v>
      </c>
      <c r="N43" s="14">
        <v>2.4</v>
      </c>
      <c r="O43" s="14">
        <v>3</v>
      </c>
      <c r="P43" s="14">
        <v>6</v>
      </c>
      <c r="Q43" s="14">
        <v>29</v>
      </c>
      <c r="R43" s="14">
        <v>6</v>
      </c>
      <c r="S43" s="14">
        <v>12.1</v>
      </c>
      <c r="T43" s="14">
        <v>18.100000000000001</v>
      </c>
      <c r="U43" s="14">
        <v>20.6</v>
      </c>
      <c r="V43" s="14">
        <v>2</v>
      </c>
      <c r="W43" s="14">
        <v>3</v>
      </c>
      <c r="X43" s="14">
        <v>5</v>
      </c>
      <c r="Y43" s="14">
        <v>-1</v>
      </c>
      <c r="Z43" s="14" t="s">
        <v>880</v>
      </c>
      <c r="AA43" s="34" t="s">
        <v>938</v>
      </c>
      <c r="AB43" s="14">
        <v>0</v>
      </c>
      <c r="AC43" s="14">
        <v>3</v>
      </c>
      <c r="AD43" s="14" t="s">
        <v>860</v>
      </c>
      <c r="AE43" s="14" t="s">
        <v>47</v>
      </c>
      <c r="AF43" s="14">
        <v>10</v>
      </c>
      <c r="AG43" s="35" t="s">
        <v>5614</v>
      </c>
      <c r="AH43" s="27">
        <v>57820</v>
      </c>
      <c r="AI43" s="27">
        <v>9132</v>
      </c>
      <c r="AJ43" s="13" t="str">
        <f>HYPERLINK(AM43,_xlfn.CONCAT("BR:",D43))</f>
        <v>BR:Eovaldi,Nathan</v>
      </c>
      <c r="AK43" s="13" t="str">
        <f>HYPERLINK(AN43,_xlfn.CONCAT("BP:",D43))</f>
        <v>BP:Eovaldi,Nathan</v>
      </c>
      <c r="AL43" s="13" t="str">
        <f>HYPERLINK(AO43,_xlfn.CONCAT("FG:",D43))</f>
        <v>FG:Eovaldi,Nathan</v>
      </c>
      <c r="AM43" t="s">
        <v>5615</v>
      </c>
      <c r="AN43" t="s">
        <v>5616</v>
      </c>
      <c r="AO43" t="str">
        <f>_xlfn.CONCAT("https://www.fangraphs.com/statss.aspx?playerid=",AI43)</f>
        <v>https://www.fangraphs.com/statss.aspx?playerid=9132</v>
      </c>
    </row>
    <row r="44" spans="1:41" x14ac:dyDescent="0.25">
      <c r="A44" s="8" t="s">
        <v>7778</v>
      </c>
      <c r="D44" s="15" t="s">
        <v>4735</v>
      </c>
      <c r="E44" s="14" t="s">
        <v>4575</v>
      </c>
      <c r="F44" s="26">
        <v>35004</v>
      </c>
      <c r="G44" s="12">
        <f>IF(MONTH(F44)&lt;7,2025-YEAR(F44),2025-YEAR(F44)-1)</f>
        <v>29</v>
      </c>
      <c r="H44" s="14">
        <v>60</v>
      </c>
      <c r="I44" s="14">
        <v>23</v>
      </c>
      <c r="J44" s="14">
        <v>17</v>
      </c>
      <c r="K44" s="14">
        <v>4.0999999999999996</v>
      </c>
      <c r="L44" s="14">
        <v>21.1</v>
      </c>
      <c r="M44" s="14">
        <v>13</v>
      </c>
      <c r="N44" s="14">
        <v>1.8</v>
      </c>
      <c r="O44" s="14" t="s">
        <v>95</v>
      </c>
      <c r="P44" s="14">
        <v>8</v>
      </c>
      <c r="Q44" s="14">
        <v>12</v>
      </c>
      <c r="R44" s="14">
        <v>1</v>
      </c>
      <c r="S44" s="14">
        <v>19.899999999999999</v>
      </c>
      <c r="T44" s="14">
        <v>20.9</v>
      </c>
      <c r="U44" s="14">
        <v>24.1</v>
      </c>
      <c r="V44" s="14">
        <v>0</v>
      </c>
      <c r="W44" s="14">
        <v>0</v>
      </c>
      <c r="X44" s="14">
        <v>8</v>
      </c>
      <c r="Y44" s="14">
        <v>6</v>
      </c>
      <c r="Z44" s="14" t="s">
        <v>884</v>
      </c>
      <c r="AA44" s="34" t="s">
        <v>867</v>
      </c>
      <c r="AB44" s="14">
        <v>5</v>
      </c>
      <c r="AC44" s="14">
        <v>3</v>
      </c>
      <c r="AD44" s="14" t="s">
        <v>860</v>
      </c>
      <c r="AE44" s="14" t="s">
        <v>47</v>
      </c>
      <c r="AF44" s="14">
        <v>10</v>
      </c>
      <c r="AG44" s="35" t="s">
        <v>5677</v>
      </c>
      <c r="AH44" s="27">
        <v>109174</v>
      </c>
      <c r="AI44" s="27">
        <v>19531</v>
      </c>
      <c r="AJ44" s="13" t="str">
        <f>HYPERLINK(AM44,_xlfn.CONCAT("BR:",D44))</f>
        <v>BR:Foley,Jason</v>
      </c>
      <c r="AK44" s="13" t="str">
        <f>HYPERLINK(AN44,_xlfn.CONCAT("BP:",D44))</f>
        <v>BP:Foley,Jason</v>
      </c>
      <c r="AL44" s="13" t="str">
        <f>HYPERLINK(AO44,_xlfn.CONCAT("FG:",D44))</f>
        <v>FG:Foley,Jason</v>
      </c>
      <c r="AM44" t="s">
        <v>5678</v>
      </c>
      <c r="AN44" t="s">
        <v>5679</v>
      </c>
      <c r="AO44" t="str">
        <f>_xlfn.CONCAT("https://www.fangraphs.com/statss.aspx?playerid=",AI44)</f>
        <v>https://www.fangraphs.com/statss.aspx?playerid=19531</v>
      </c>
    </row>
    <row r="45" spans="1:41" x14ac:dyDescent="0.25">
      <c r="A45" s="8" t="s">
        <v>7778</v>
      </c>
      <c r="D45" s="15" t="s">
        <v>4737</v>
      </c>
      <c r="E45" s="14" t="s">
        <v>4554</v>
      </c>
      <c r="F45" s="26">
        <v>35177</v>
      </c>
      <c r="G45" s="12">
        <f>IF(MONTH(F45)&lt;7,2025-YEAR(F45),2025-YEAR(F45)-1)</f>
        <v>29</v>
      </c>
      <c r="H45" s="14">
        <v>104</v>
      </c>
      <c r="I45" s="14">
        <v>12</v>
      </c>
      <c r="J45" s="14">
        <v>5</v>
      </c>
      <c r="K45" s="14">
        <v>6.6</v>
      </c>
      <c r="L45" s="14">
        <v>11.6</v>
      </c>
      <c r="M45" s="14">
        <v>19.8</v>
      </c>
      <c r="N45" s="14">
        <v>3.6</v>
      </c>
      <c r="O45" s="14">
        <v>7</v>
      </c>
      <c r="P45" s="14">
        <v>12</v>
      </c>
      <c r="Q45" s="14">
        <v>35</v>
      </c>
      <c r="R45" s="14">
        <v>2</v>
      </c>
      <c r="S45" s="14">
        <v>8</v>
      </c>
      <c r="T45" s="14">
        <v>10</v>
      </c>
      <c r="U45" s="14">
        <v>21.9</v>
      </c>
      <c r="V45" s="14">
        <v>3.2</v>
      </c>
      <c r="W45" s="14" t="s">
        <v>304</v>
      </c>
      <c r="X45" s="14">
        <v>12</v>
      </c>
      <c r="Y45" s="14">
        <v>-4</v>
      </c>
      <c r="Z45" s="14" t="s">
        <v>997</v>
      </c>
      <c r="AA45" s="34" t="s">
        <v>891</v>
      </c>
      <c r="AB45" s="14">
        <v>4</v>
      </c>
      <c r="AC45" s="14">
        <v>0</v>
      </c>
      <c r="AD45" s="14" t="s">
        <v>860</v>
      </c>
      <c r="AE45" s="14" t="s">
        <v>47</v>
      </c>
      <c r="AF45" s="14">
        <v>10</v>
      </c>
      <c r="AG45" s="35" t="s">
        <v>5683</v>
      </c>
      <c r="AH45" s="27">
        <v>109835</v>
      </c>
      <c r="AI45" s="27">
        <v>20548</v>
      </c>
      <c r="AJ45" s="13" t="str">
        <f>HYPERLINK(AM45,_xlfn.CONCAT("BR:",D45))</f>
        <v>BR:Francis,Bowden</v>
      </c>
      <c r="AK45" s="13" t="str">
        <f>HYPERLINK(AN45,_xlfn.CONCAT("BP:",D45))</f>
        <v>BP:Francis,Bowden</v>
      </c>
      <c r="AL45" s="13" t="str">
        <f>HYPERLINK(AO45,_xlfn.CONCAT("FG:",D45))</f>
        <v>FG:Francis,Bowden</v>
      </c>
      <c r="AM45" t="s">
        <v>5684</v>
      </c>
      <c r="AN45" t="s">
        <v>5685</v>
      </c>
      <c r="AO45" t="str">
        <f>_xlfn.CONCAT("https://www.fangraphs.com/statss.aspx?playerid=",AI45)</f>
        <v>https://www.fangraphs.com/statss.aspx?playerid=20548</v>
      </c>
    </row>
    <row r="46" spans="1:41" x14ac:dyDescent="0.25">
      <c r="A46" s="8" t="s">
        <v>7778</v>
      </c>
      <c r="D46" s="15" t="s">
        <v>4761</v>
      </c>
      <c r="E46" s="14" t="s">
        <v>1148</v>
      </c>
      <c r="F46" s="26">
        <v>34204</v>
      </c>
      <c r="G46" s="12">
        <f>IF(MONTH(F46)&lt;7,2025-YEAR(F46),2025-YEAR(F46)-1)</f>
        <v>31</v>
      </c>
      <c r="H46" s="14">
        <v>134</v>
      </c>
      <c r="I46" s="14">
        <v>47</v>
      </c>
      <c r="J46" s="14">
        <v>6</v>
      </c>
      <c r="K46" s="14">
        <v>8</v>
      </c>
      <c r="L46" s="14">
        <v>14</v>
      </c>
      <c r="M46" s="14">
        <v>20</v>
      </c>
      <c r="N46" s="14">
        <v>2</v>
      </c>
      <c r="O46" s="14" t="s">
        <v>95</v>
      </c>
      <c r="P46" s="14">
        <v>11</v>
      </c>
      <c r="Q46" s="14">
        <v>43</v>
      </c>
      <c r="R46" s="14">
        <v>5</v>
      </c>
      <c r="S46" s="14">
        <v>6.7</v>
      </c>
      <c r="T46" s="14">
        <v>11.7</v>
      </c>
      <c r="U46" s="14">
        <v>16.7</v>
      </c>
      <c r="V46" s="14">
        <v>1.6</v>
      </c>
      <c r="W46" s="14" t="s">
        <v>176</v>
      </c>
      <c r="X46" s="14">
        <v>11</v>
      </c>
      <c r="Y46" s="14">
        <v>3</v>
      </c>
      <c r="Z46" s="14" t="s">
        <v>880</v>
      </c>
      <c r="AA46" s="34" t="s">
        <v>867</v>
      </c>
      <c r="AB46" s="14">
        <v>3</v>
      </c>
      <c r="AC46" s="14">
        <v>20</v>
      </c>
      <c r="AD46" s="14" t="s">
        <v>865</v>
      </c>
      <c r="AE46" s="14" t="s">
        <v>47</v>
      </c>
      <c r="AF46" s="14">
        <v>10</v>
      </c>
      <c r="AG46" s="35" t="s">
        <v>5755</v>
      </c>
      <c r="AH46" s="27">
        <v>70795</v>
      </c>
      <c r="AI46" s="27">
        <v>14374</v>
      </c>
      <c r="AJ46" s="13" t="str">
        <f>HYPERLINK(AM46,_xlfn.CONCAT("BR:",D46))</f>
        <v>BR:Glasnow,Tyler</v>
      </c>
      <c r="AK46" s="13" t="str">
        <f>HYPERLINK(AN46,_xlfn.CONCAT("BP:",D46))</f>
        <v>BP:Glasnow,Tyler</v>
      </c>
      <c r="AL46" s="13" t="str">
        <f>HYPERLINK(AO46,_xlfn.CONCAT("FG:",D46))</f>
        <v>FG:Glasnow,Tyler</v>
      </c>
      <c r="AM46" t="s">
        <v>5756</v>
      </c>
      <c r="AN46" t="s">
        <v>5757</v>
      </c>
      <c r="AO46" t="str">
        <f>_xlfn.CONCAT("https://www.fangraphs.com/statss.aspx?playerid=",AI46)</f>
        <v>https://www.fangraphs.com/statss.aspx?playerid=14374</v>
      </c>
    </row>
    <row r="47" spans="1:41" x14ac:dyDescent="0.25">
      <c r="A47" s="8" t="s">
        <v>7778</v>
      </c>
      <c r="C47" s="14">
        <v>47</v>
      </c>
      <c r="D47" s="15" t="s">
        <v>4799</v>
      </c>
      <c r="E47" s="14" t="s">
        <v>1042</v>
      </c>
      <c r="F47" s="26">
        <v>35346</v>
      </c>
      <c r="G47" s="12">
        <f>IF(MONTH(F47)&lt;7,2025-YEAR(F47),2025-YEAR(F47)-1)</f>
        <v>28</v>
      </c>
      <c r="H47" s="14">
        <v>66</v>
      </c>
      <c r="I47" s="14">
        <v>38</v>
      </c>
      <c r="J47" s="14">
        <v>3</v>
      </c>
      <c r="K47" s="14">
        <v>2.2000000000000002</v>
      </c>
      <c r="L47" s="14">
        <v>5.2</v>
      </c>
      <c r="M47" s="14">
        <v>2.4</v>
      </c>
      <c r="N47" s="14">
        <v>0</v>
      </c>
      <c r="O47" s="14" t="s">
        <v>84</v>
      </c>
      <c r="P47" s="14">
        <v>11</v>
      </c>
      <c r="Q47" s="14">
        <v>31</v>
      </c>
      <c r="R47" s="14">
        <v>18</v>
      </c>
      <c r="S47" s="14">
        <v>6.3</v>
      </c>
      <c r="T47" s="14">
        <v>24.3</v>
      </c>
      <c r="U47" s="14">
        <v>11.5</v>
      </c>
      <c r="V47" s="14">
        <v>0</v>
      </c>
      <c r="W47" s="14">
        <v>0</v>
      </c>
      <c r="X47" s="14">
        <v>11</v>
      </c>
      <c r="Y47" s="14">
        <v>0</v>
      </c>
      <c r="Z47" s="14" t="s">
        <v>864</v>
      </c>
      <c r="AA47" s="34" t="s">
        <v>886</v>
      </c>
      <c r="AB47" s="14">
        <v>6</v>
      </c>
      <c r="AC47" s="14">
        <v>11</v>
      </c>
      <c r="AD47" s="14" t="s">
        <v>865</v>
      </c>
      <c r="AE47" s="14" t="s">
        <v>47</v>
      </c>
      <c r="AF47" s="14">
        <v>10</v>
      </c>
      <c r="AG47" s="35" t="s">
        <v>5869</v>
      </c>
      <c r="AH47" s="27">
        <v>123585</v>
      </c>
      <c r="AI47" s="27">
        <v>25139</v>
      </c>
      <c r="AJ47" s="13" t="str">
        <f>HYPERLINK(AM47,_xlfn.CONCAT("BR:",D47))</f>
        <v>BR:Herrin,Tim*</v>
      </c>
      <c r="AK47" s="13" t="str">
        <f>HYPERLINK(AN47,_xlfn.CONCAT("BP:",D47))</f>
        <v>BP:Herrin,Tim*</v>
      </c>
      <c r="AL47" s="13" t="str">
        <f>HYPERLINK(AO47,_xlfn.CONCAT("FG:",D47))</f>
        <v>FG:Herrin,Tim*</v>
      </c>
      <c r="AM47" t="s">
        <v>5870</v>
      </c>
      <c r="AN47" t="s">
        <v>5871</v>
      </c>
      <c r="AO47" t="str">
        <f>_xlfn.CONCAT("https://www.fangraphs.com/statss.aspx?playerid=",AI47)</f>
        <v>https://www.fangraphs.com/statss.aspx?playerid=25139</v>
      </c>
    </row>
    <row r="48" spans="1:41" x14ac:dyDescent="0.25">
      <c r="A48" s="8" t="s">
        <v>7778</v>
      </c>
      <c r="D48" s="15" t="s">
        <v>4808</v>
      </c>
      <c r="E48" s="14" t="s">
        <v>1092</v>
      </c>
      <c r="F48" s="26">
        <v>34055</v>
      </c>
      <c r="G48" s="12">
        <f>IF(MONTH(F48)&lt;7,2025-YEAR(F48),2025-YEAR(F48)-1)</f>
        <v>32</v>
      </c>
      <c r="H48" s="14">
        <v>63</v>
      </c>
      <c r="I48" s="14">
        <v>17</v>
      </c>
      <c r="J48" s="14">
        <v>8</v>
      </c>
      <c r="K48" s="14">
        <v>21.1</v>
      </c>
      <c r="L48" s="14">
        <v>29.1</v>
      </c>
      <c r="M48" s="14">
        <v>21.3</v>
      </c>
      <c r="N48" s="14">
        <v>0</v>
      </c>
      <c r="O48" s="14">
        <v>0</v>
      </c>
      <c r="P48" s="14">
        <v>3</v>
      </c>
      <c r="Q48" s="14">
        <v>45</v>
      </c>
      <c r="R48" s="14">
        <v>9</v>
      </c>
      <c r="S48" s="14">
        <v>17.399999999999999</v>
      </c>
      <c r="T48" s="14">
        <v>26.3</v>
      </c>
      <c r="U48" s="14">
        <v>28</v>
      </c>
      <c r="V48" s="14">
        <v>0.2</v>
      </c>
      <c r="W48" s="14">
        <v>0</v>
      </c>
      <c r="X48" s="14">
        <v>1</v>
      </c>
      <c r="Y48" s="14">
        <v>-1</v>
      </c>
      <c r="Z48" s="14" t="s">
        <v>884</v>
      </c>
      <c r="AA48" s="34" t="s">
        <v>867</v>
      </c>
      <c r="AB48" s="14">
        <v>0</v>
      </c>
      <c r="AC48" s="14">
        <v>14</v>
      </c>
      <c r="AD48" s="14" t="s">
        <v>860</v>
      </c>
      <c r="AE48" s="14" t="s">
        <v>47</v>
      </c>
      <c r="AF48" s="14">
        <v>10</v>
      </c>
      <c r="AG48" s="35" t="s">
        <v>5896</v>
      </c>
      <c r="AH48" s="27">
        <v>70822</v>
      </c>
      <c r="AI48" s="27">
        <v>13649</v>
      </c>
      <c r="AJ48" s="13" t="str">
        <f>HYPERLINK(AM48,_xlfn.CONCAT("BR:",D48))</f>
        <v>BR:Holmes,Clay</v>
      </c>
      <c r="AK48" s="13" t="str">
        <f>HYPERLINK(AN48,_xlfn.CONCAT("BP:",D48))</f>
        <v>BP:Holmes,Clay</v>
      </c>
      <c r="AL48" s="13" t="str">
        <f>HYPERLINK(AO48,_xlfn.CONCAT("FG:",D48))</f>
        <v>FG:Holmes,Clay</v>
      </c>
      <c r="AM48" t="s">
        <v>5897</v>
      </c>
      <c r="AN48" t="s">
        <v>5898</v>
      </c>
      <c r="AO48" t="str">
        <f>_xlfn.CONCAT("https://www.fangraphs.com/statss.aspx?playerid=",AI48)</f>
        <v>https://www.fangraphs.com/statss.aspx?playerid=13649</v>
      </c>
    </row>
    <row r="49" spans="1:41" x14ac:dyDescent="0.25">
      <c r="A49" s="8" t="s">
        <v>7778</v>
      </c>
      <c r="D49" s="15" t="s">
        <v>4820</v>
      </c>
      <c r="E49" s="14" t="s">
        <v>1035</v>
      </c>
      <c r="F49" s="26">
        <v>34213</v>
      </c>
      <c r="G49" s="12">
        <f>IF(MONTH(F49)&lt;7,2025-YEAR(F49),2025-YEAR(F49)-1)</f>
        <v>31</v>
      </c>
      <c r="H49" s="14">
        <v>173</v>
      </c>
      <c r="I49" s="14">
        <v>34</v>
      </c>
      <c r="J49" s="14">
        <v>0</v>
      </c>
      <c r="K49" s="14">
        <v>11.2</v>
      </c>
      <c r="L49" s="14">
        <v>11.2</v>
      </c>
      <c r="M49" s="14">
        <v>19</v>
      </c>
      <c r="N49" s="14">
        <v>2.6</v>
      </c>
      <c r="O49" s="14">
        <v>5</v>
      </c>
      <c r="P49" s="14">
        <v>2</v>
      </c>
      <c r="Q49" s="14">
        <v>28</v>
      </c>
      <c r="R49" s="14">
        <v>0</v>
      </c>
      <c r="S49" s="14">
        <v>13.9</v>
      </c>
      <c r="T49" s="14">
        <v>13.9</v>
      </c>
      <c r="U49" s="14">
        <v>24.9</v>
      </c>
      <c r="V49" s="14">
        <v>2.8</v>
      </c>
      <c r="W49" s="14">
        <v>5</v>
      </c>
      <c r="X49" s="14">
        <v>2</v>
      </c>
      <c r="Y49" s="14">
        <v>-6</v>
      </c>
      <c r="Z49" s="14" t="s">
        <v>880</v>
      </c>
      <c r="AA49" s="34" t="s">
        <v>891</v>
      </c>
      <c r="AB49" s="14">
        <v>0</v>
      </c>
      <c r="AC49" s="14">
        <v>3</v>
      </c>
      <c r="AD49" s="14" t="s">
        <v>865</v>
      </c>
      <c r="AE49" s="14" t="s">
        <v>47</v>
      </c>
      <c r="AF49" s="14">
        <v>10</v>
      </c>
      <c r="AG49" s="35" t="s">
        <v>7769</v>
      </c>
      <c r="AH49" s="27">
        <v>142461</v>
      </c>
      <c r="AI49" s="27">
        <v>33829</v>
      </c>
      <c r="AJ49" s="13" t="str">
        <f>HYPERLINK(AM49,_xlfn.CONCAT("BR:",D49))</f>
        <v>BR:Imanaga,Shota*</v>
      </c>
      <c r="AK49" s="13" t="str">
        <f>HYPERLINK(AN49,_xlfn.CONCAT("BP:",D49))</f>
        <v>BP:Imanaga,Shota*</v>
      </c>
      <c r="AL49" s="13" t="str">
        <f>HYPERLINK(AO49,_xlfn.CONCAT("FG:",D49))</f>
        <v>FG:Imanaga,Shota*</v>
      </c>
      <c r="AM49" t="s">
        <v>7768</v>
      </c>
      <c r="AN49" t="s">
        <v>5932</v>
      </c>
      <c r="AO49" t="str">
        <f>_xlfn.CONCAT("https://www.fangraphs.com/statss.aspx?playerid=",AI49)</f>
        <v>https://www.fangraphs.com/statss.aspx?playerid=33829</v>
      </c>
    </row>
    <row r="50" spans="1:41" x14ac:dyDescent="0.25">
      <c r="A50" s="8" t="s">
        <v>7778</v>
      </c>
      <c r="D50" s="15" t="s">
        <v>4845</v>
      </c>
      <c r="E50" s="14" t="s">
        <v>1107</v>
      </c>
      <c r="F50" s="26">
        <v>32430</v>
      </c>
      <c r="G50" s="12">
        <f>IF(MONTH(F50)&lt;7,2025-YEAR(F50),2025-YEAR(F50)-1)</f>
        <v>36</v>
      </c>
      <c r="H50" s="14">
        <v>74</v>
      </c>
      <c r="I50" s="14">
        <v>7</v>
      </c>
      <c r="J50" s="14">
        <v>12</v>
      </c>
      <c r="K50" s="14">
        <v>12.8</v>
      </c>
      <c r="L50" s="14">
        <v>24.8</v>
      </c>
      <c r="M50" s="14">
        <v>27.5</v>
      </c>
      <c r="N50" s="14">
        <v>3.2</v>
      </c>
      <c r="O50" s="14">
        <v>6</v>
      </c>
      <c r="P50" s="14">
        <v>12</v>
      </c>
      <c r="Q50" s="14">
        <v>36</v>
      </c>
      <c r="R50" s="14">
        <v>0</v>
      </c>
      <c r="S50" s="14">
        <v>19.3</v>
      </c>
      <c r="T50" s="14">
        <v>19.3</v>
      </c>
      <c r="U50" s="14">
        <v>38.299999999999997</v>
      </c>
      <c r="V50" s="14">
        <v>2.8</v>
      </c>
      <c r="W50" s="14">
        <v>5</v>
      </c>
      <c r="X50" s="14">
        <v>11</v>
      </c>
      <c r="Y50" s="14">
        <v>0</v>
      </c>
      <c r="Z50" s="14" t="s">
        <v>866</v>
      </c>
      <c r="AA50" s="34" t="s">
        <v>870</v>
      </c>
      <c r="AB50" s="14">
        <v>10</v>
      </c>
      <c r="AC50" s="14">
        <v>2</v>
      </c>
      <c r="AD50" s="14" t="s">
        <v>860</v>
      </c>
      <c r="AE50" s="14" t="s">
        <v>47</v>
      </c>
      <c r="AF50" s="14">
        <v>10</v>
      </c>
      <c r="AG50" s="35" t="s">
        <v>6003</v>
      </c>
      <c r="AH50" s="27">
        <v>65879</v>
      </c>
      <c r="AI50" s="27">
        <v>11156</v>
      </c>
      <c r="AJ50" s="13" t="str">
        <f>HYPERLINK(AM50,_xlfn.CONCAT("BR:",D50))</f>
        <v>BR:Kelly,Merrill</v>
      </c>
      <c r="AK50" s="13" t="str">
        <f>HYPERLINK(AN50,_xlfn.CONCAT("BP:",D50))</f>
        <v>BP:Kelly,Merrill</v>
      </c>
      <c r="AL50" s="13" t="str">
        <f>HYPERLINK(AO50,_xlfn.CONCAT("FG:",D50))</f>
        <v>FG:Kelly,Merrill</v>
      </c>
      <c r="AM50" t="s">
        <v>6004</v>
      </c>
      <c r="AN50" t="s">
        <v>6005</v>
      </c>
      <c r="AO50" t="str">
        <f>_xlfn.CONCAT("https://www.fangraphs.com/statss.aspx?playerid=",AI50)</f>
        <v>https://www.fangraphs.com/statss.aspx?playerid=11156</v>
      </c>
    </row>
    <row r="51" spans="1:41" x14ac:dyDescent="0.25">
      <c r="A51" s="8" t="s">
        <v>7778</v>
      </c>
      <c r="C51" s="14">
        <v>80</v>
      </c>
      <c r="D51" s="15" t="s">
        <v>4847</v>
      </c>
      <c r="E51" s="14" t="s">
        <v>1067</v>
      </c>
      <c r="F51" s="26">
        <v>36985</v>
      </c>
      <c r="G51" s="12">
        <f>IF(MONTH(F51)&lt;7,2025-YEAR(F51),2025-YEAR(F51)-1)</f>
        <v>24</v>
      </c>
      <c r="H51" s="14">
        <v>63</v>
      </c>
      <c r="I51" s="14">
        <v>41</v>
      </c>
      <c r="J51" s="14">
        <v>13</v>
      </c>
      <c r="K51" s="14">
        <v>16.399999999999999</v>
      </c>
      <c r="L51" s="14">
        <v>29.4</v>
      </c>
      <c r="M51" s="14">
        <v>19.8</v>
      </c>
      <c r="N51" s="14">
        <v>0</v>
      </c>
      <c r="O51" s="14">
        <v>0</v>
      </c>
      <c r="P51" s="14">
        <v>2</v>
      </c>
      <c r="Q51" s="14">
        <v>36</v>
      </c>
      <c r="R51" s="14">
        <v>2</v>
      </c>
      <c r="S51" s="14">
        <v>12.7</v>
      </c>
      <c r="T51" s="14">
        <v>14.7</v>
      </c>
      <c r="U51" s="14">
        <v>20.5</v>
      </c>
      <c r="V51" s="14">
        <v>0</v>
      </c>
      <c r="W51" s="14">
        <v>0</v>
      </c>
      <c r="X51" s="14">
        <v>7</v>
      </c>
      <c r="Y51" s="14">
        <v>3</v>
      </c>
      <c r="Z51" s="14" t="s">
        <v>875</v>
      </c>
      <c r="AA51" s="34" t="s">
        <v>895</v>
      </c>
      <c r="AB51" s="14">
        <v>0</v>
      </c>
      <c r="AC51" s="14">
        <v>3</v>
      </c>
      <c r="AD51" s="14" t="s">
        <v>860</v>
      </c>
      <c r="AE51" s="14" t="s">
        <v>47</v>
      </c>
      <c r="AF51" s="14">
        <v>10</v>
      </c>
      <c r="AG51" s="35" t="s">
        <v>6009</v>
      </c>
      <c r="AH51" s="27">
        <v>146369</v>
      </c>
      <c r="AI51" s="27">
        <v>31776</v>
      </c>
      <c r="AJ51" s="13" t="str">
        <f>HYPERLINK(AM51,_xlfn.CONCAT("BR:",D51))</f>
        <v>BR:Kerkering,Orion</v>
      </c>
      <c r="AK51" s="13" t="str">
        <f>HYPERLINK(AN51,_xlfn.CONCAT("BP:",D51))</f>
        <v>BP:Kerkering,Orion</v>
      </c>
      <c r="AL51" s="13" t="str">
        <f>HYPERLINK(AO51,_xlfn.CONCAT("FG:",D51))</f>
        <v>FG:Kerkering,Orion</v>
      </c>
      <c r="AM51" t="s">
        <v>6010</v>
      </c>
      <c r="AN51" t="s">
        <v>6011</v>
      </c>
      <c r="AO51" t="str">
        <f>_xlfn.CONCAT("https://www.fangraphs.com/statss.aspx?playerid=",AI51)</f>
        <v>https://www.fangraphs.com/statss.aspx?playerid=31776</v>
      </c>
    </row>
    <row r="52" spans="1:41" x14ac:dyDescent="0.25">
      <c r="A52" s="8" t="s">
        <v>7778</v>
      </c>
      <c r="D52" s="15" t="s">
        <v>5017</v>
      </c>
      <c r="E52" s="14" t="s">
        <v>1168</v>
      </c>
      <c r="F52" s="26">
        <v>31146</v>
      </c>
      <c r="G52" s="12">
        <f>IF(MONTH(F52)&lt;7,2025-YEAR(F52),2025-YEAR(F52)-1)</f>
        <v>40</v>
      </c>
      <c r="H52" s="14">
        <v>72</v>
      </c>
      <c r="I52" s="14">
        <v>56</v>
      </c>
      <c r="J52" s="14">
        <v>7</v>
      </c>
      <c r="K52" s="14">
        <v>3.3</v>
      </c>
      <c r="L52" s="14">
        <v>10.3</v>
      </c>
      <c r="M52" s="14">
        <v>6.3</v>
      </c>
      <c r="N52" s="14">
        <v>1</v>
      </c>
      <c r="O52" s="14">
        <v>1</v>
      </c>
      <c r="P52" s="14">
        <v>0</v>
      </c>
      <c r="Q52" s="14">
        <v>43</v>
      </c>
      <c r="R52" s="14">
        <v>10</v>
      </c>
      <c r="S52" s="14">
        <v>17</v>
      </c>
      <c r="T52" s="14">
        <v>27</v>
      </c>
      <c r="U52" s="14">
        <v>19.3</v>
      </c>
      <c r="V52" s="14">
        <v>0</v>
      </c>
      <c r="W52" s="14">
        <v>0</v>
      </c>
      <c r="X52" s="14">
        <v>0</v>
      </c>
      <c r="Y52" s="14">
        <v>-5</v>
      </c>
      <c r="Z52" s="14" t="s">
        <v>885</v>
      </c>
      <c r="AA52" s="34" t="s">
        <v>891</v>
      </c>
      <c r="AB52" s="14">
        <v>5</v>
      </c>
      <c r="AC52" s="14">
        <v>20</v>
      </c>
      <c r="AD52" s="14" t="s">
        <v>860</v>
      </c>
      <c r="AE52" s="14" t="s">
        <v>47</v>
      </c>
      <c r="AF52" s="14">
        <v>10</v>
      </c>
      <c r="AG52" s="35" t="s">
        <v>6514</v>
      </c>
      <c r="AH52" s="27">
        <v>57235</v>
      </c>
      <c r="AI52" s="27">
        <v>8241</v>
      </c>
      <c r="AJ52" s="13" t="str">
        <f>HYPERLINK(AM52,_xlfn.CONCAT("BR:",D52))</f>
        <v>BR:Robertson,David</v>
      </c>
      <c r="AK52" s="13" t="str">
        <f>HYPERLINK(AN52,_xlfn.CONCAT("BP:",D52))</f>
        <v>BP:Robertson,David</v>
      </c>
      <c r="AL52" s="13" t="str">
        <f>HYPERLINK(AO52,_xlfn.CONCAT("FG:",D52))</f>
        <v>FG:Robertson,David</v>
      </c>
      <c r="AM52" t="s">
        <v>6515</v>
      </c>
      <c r="AN52" t="s">
        <v>6516</v>
      </c>
      <c r="AO52" t="str">
        <f>_xlfn.CONCAT("https://www.fangraphs.com/statss.aspx?playerid=",AI52)</f>
        <v>https://www.fangraphs.com/statss.aspx?playerid=8241</v>
      </c>
    </row>
    <row r="53" spans="1:41" x14ac:dyDescent="0.25">
      <c r="A53" s="8" t="s">
        <v>7778</v>
      </c>
      <c r="D53" s="15" t="s">
        <v>5027</v>
      </c>
      <c r="E53" s="14" t="s">
        <v>4573</v>
      </c>
      <c r="F53" s="26">
        <v>33224</v>
      </c>
      <c r="G53" s="12">
        <f>IF(MONTH(F53)&lt;7,2025-YEAR(F53),2025-YEAR(F53)-1)</f>
        <v>34</v>
      </c>
      <c r="H53" s="14">
        <v>70</v>
      </c>
      <c r="I53" s="14">
        <v>10</v>
      </c>
      <c r="J53" s="14">
        <v>0</v>
      </c>
      <c r="K53" s="14">
        <v>19.5</v>
      </c>
      <c r="L53" s="14">
        <v>19.5</v>
      </c>
      <c r="M53" s="14">
        <v>30</v>
      </c>
      <c r="N53" s="14">
        <v>0.8</v>
      </c>
      <c r="O53" s="14">
        <v>1</v>
      </c>
      <c r="P53" s="14">
        <v>8</v>
      </c>
      <c r="Q53" s="14">
        <v>18</v>
      </c>
      <c r="R53" s="14">
        <v>0</v>
      </c>
      <c r="S53" s="14">
        <v>9.1</v>
      </c>
      <c r="T53" s="14">
        <v>9.1</v>
      </c>
      <c r="U53" s="14">
        <v>17.899999999999999</v>
      </c>
      <c r="V53" s="14">
        <v>1.6</v>
      </c>
      <c r="W53" s="14">
        <v>3</v>
      </c>
      <c r="X53" s="14">
        <v>8</v>
      </c>
      <c r="Y53" s="14">
        <v>2</v>
      </c>
      <c r="Z53" s="14" t="s">
        <v>896</v>
      </c>
      <c r="AA53" s="34" t="s">
        <v>874</v>
      </c>
      <c r="AB53" s="14">
        <v>0</v>
      </c>
      <c r="AC53" s="14">
        <v>2</v>
      </c>
      <c r="AD53" s="14" t="s">
        <v>860</v>
      </c>
      <c r="AE53" s="14" t="s">
        <v>47</v>
      </c>
      <c r="AF53" s="14">
        <v>10</v>
      </c>
      <c r="AG53" s="35" t="s">
        <v>6541</v>
      </c>
      <c r="AH53" s="27">
        <v>103494</v>
      </c>
      <c r="AI53" s="27">
        <v>15541</v>
      </c>
      <c r="AJ53" s="13" t="str">
        <f>HYPERLINK(AM53,_xlfn.CONCAT("BR:",D53))</f>
        <v>BR:Rogers,Tyler</v>
      </c>
      <c r="AK53" s="13" t="str">
        <f>HYPERLINK(AN53,_xlfn.CONCAT("BP:",D53))</f>
        <v>BP:Rogers,Tyler</v>
      </c>
      <c r="AL53" s="13" t="str">
        <f>HYPERLINK(AO53,_xlfn.CONCAT("FG:",D53))</f>
        <v>FG:Rogers,Tyler</v>
      </c>
      <c r="AM53" t="s">
        <v>6542</v>
      </c>
      <c r="AN53" t="s">
        <v>6543</v>
      </c>
      <c r="AO53" t="str">
        <f>_xlfn.CONCAT("https://www.fangraphs.com/statss.aspx?playerid=",AI53)</f>
        <v>https://www.fangraphs.com/statss.aspx?playerid=15541</v>
      </c>
    </row>
    <row r="54" spans="1:41" x14ac:dyDescent="0.25">
      <c r="A54" s="8" t="s">
        <v>7778</v>
      </c>
      <c r="C54" s="14">
        <v>167</v>
      </c>
      <c r="D54" s="15" t="s">
        <v>7603</v>
      </c>
      <c r="E54" s="14" t="s">
        <v>4573</v>
      </c>
      <c r="F54" s="26">
        <v>36048</v>
      </c>
      <c r="G54" s="12">
        <f>IF(MONTH(F54)&lt;7,2025-YEAR(F54),2025-YEAR(F54)-1)</f>
        <v>26</v>
      </c>
      <c r="H54" s="14">
        <v>50</v>
      </c>
      <c r="I54" s="14">
        <v>9</v>
      </c>
      <c r="J54" s="14">
        <v>30</v>
      </c>
      <c r="K54" s="14">
        <v>3.8</v>
      </c>
      <c r="L54" s="14">
        <v>33.799999999999997</v>
      </c>
      <c r="M54" s="14">
        <v>7.4</v>
      </c>
      <c r="N54" s="14">
        <v>0</v>
      </c>
      <c r="O54" s="14" t="s">
        <v>84</v>
      </c>
      <c r="P54" s="14">
        <v>6</v>
      </c>
      <c r="Q54" s="14">
        <v>34</v>
      </c>
      <c r="R54" s="14">
        <v>6</v>
      </c>
      <c r="S54" s="14">
        <v>19.5</v>
      </c>
      <c r="T54" s="14">
        <v>25.5</v>
      </c>
      <c r="U54" s="14">
        <v>32</v>
      </c>
      <c r="V54" s="14">
        <v>0</v>
      </c>
      <c r="W54" s="14">
        <v>0</v>
      </c>
      <c r="X54" s="14">
        <v>6</v>
      </c>
      <c r="Y54" s="14">
        <v>0</v>
      </c>
      <c r="Z54" s="14" t="s">
        <v>862</v>
      </c>
      <c r="AA54" s="34" t="s">
        <v>891</v>
      </c>
      <c r="AB54" s="14">
        <v>14</v>
      </c>
      <c r="AC54" s="14">
        <v>13</v>
      </c>
      <c r="AD54" s="14" t="s">
        <v>860</v>
      </c>
      <c r="AE54" s="14" t="s">
        <v>47</v>
      </c>
      <c r="AF54" s="14">
        <v>10</v>
      </c>
      <c r="AG54" s="35" t="s">
        <v>7606</v>
      </c>
      <c r="AH54" s="27">
        <v>151570</v>
      </c>
      <c r="AI54" s="27">
        <v>30076</v>
      </c>
      <c r="AJ54" s="13" t="str">
        <f>HYPERLINK(AM54,_xlfn.CONCAT("BR:",D54))</f>
        <v>BR:Roupp,Landen</v>
      </c>
      <c r="AK54" s="13" t="str">
        <f>HYPERLINK(AN54,_xlfn.CONCAT("BP:",D54))</f>
        <v>BP:Roupp,Landen</v>
      </c>
      <c r="AL54" s="13" t="str">
        <f>HYPERLINK(AO54,_xlfn.CONCAT("FG:",D54))</f>
        <v>FG:Roupp,Landen</v>
      </c>
      <c r="AM54" t="s">
        <v>7605</v>
      </c>
      <c r="AN54" t="s">
        <v>7604</v>
      </c>
      <c r="AO54" t="str">
        <f>_xlfn.CONCAT("https://www.fangraphs.com/statss.aspx?playerid=",AI54)</f>
        <v>https://www.fangraphs.com/statss.aspx?playerid=30076</v>
      </c>
    </row>
    <row r="55" spans="1:41" x14ac:dyDescent="0.25">
      <c r="A55" s="8" t="s">
        <v>7778</v>
      </c>
      <c r="C55" s="14">
        <v>40</v>
      </c>
      <c r="D55" s="15" t="s">
        <v>7647</v>
      </c>
      <c r="E55" s="14" t="s">
        <v>1042</v>
      </c>
      <c r="F55" s="26">
        <v>36289</v>
      </c>
      <c r="G55" s="12">
        <f>IF(MONTH(F55)&lt;7,2025-YEAR(F55),2025-YEAR(F55)-1)</f>
        <v>26</v>
      </c>
      <c r="H55" s="14">
        <v>75</v>
      </c>
      <c r="I55" s="14">
        <v>61</v>
      </c>
      <c r="J55" s="14">
        <v>6</v>
      </c>
      <c r="K55" s="14">
        <v>5.2</v>
      </c>
      <c r="L55" s="14">
        <v>11.2</v>
      </c>
      <c r="M55" s="14">
        <v>11.2</v>
      </c>
      <c r="N55" s="14">
        <v>0</v>
      </c>
      <c r="O55" s="14" t="s">
        <v>84</v>
      </c>
      <c r="P55" s="14">
        <v>5</v>
      </c>
      <c r="Q55" s="14">
        <v>46</v>
      </c>
      <c r="R55" s="14">
        <v>3</v>
      </c>
      <c r="S55" s="14">
        <v>15.7</v>
      </c>
      <c r="T55" s="14">
        <v>18.7</v>
      </c>
      <c r="U55" s="14">
        <v>30.5</v>
      </c>
      <c r="V55" s="14">
        <v>0</v>
      </c>
      <c r="W55" s="14" t="s">
        <v>84</v>
      </c>
      <c r="X55" s="14">
        <v>10</v>
      </c>
      <c r="Y55" s="14">
        <v>-1</v>
      </c>
      <c r="Z55" s="14" t="s">
        <v>896</v>
      </c>
      <c r="AA55" s="34" t="s">
        <v>891</v>
      </c>
      <c r="AB55" s="14">
        <v>5</v>
      </c>
      <c r="AC55" s="14">
        <v>0</v>
      </c>
      <c r="AD55" s="14" t="s">
        <v>860</v>
      </c>
      <c r="AE55" s="14" t="s">
        <v>47</v>
      </c>
      <c r="AF55" s="14">
        <v>10</v>
      </c>
      <c r="AG55" s="35" t="s">
        <v>7650</v>
      </c>
      <c r="AH55" s="27">
        <v>137126</v>
      </c>
      <c r="AI55" s="27">
        <v>27867</v>
      </c>
      <c r="AJ55" s="13" t="str">
        <f>HYPERLINK(AM55,_xlfn.CONCAT("BR:",D55))</f>
        <v>BR:Smith,Cade</v>
      </c>
      <c r="AK55" s="13" t="str">
        <f>HYPERLINK(AN55,_xlfn.CONCAT("BP:",D55))</f>
        <v>BP:Smith,Cade</v>
      </c>
      <c r="AL55" s="13" t="str">
        <f>HYPERLINK(AO55,_xlfn.CONCAT("FG:",D55))</f>
        <v>FG:Smith,Cade</v>
      </c>
      <c r="AM55" t="s">
        <v>7649</v>
      </c>
      <c r="AN55" t="s">
        <v>7648</v>
      </c>
      <c r="AO55" t="str">
        <f>_xlfn.CONCAT("https://www.fangraphs.com/statss.aspx?playerid=",AI55)</f>
        <v>https://www.fangraphs.com/statss.aspx?playerid=27867</v>
      </c>
    </row>
    <row r="56" spans="1:41" x14ac:dyDescent="0.25">
      <c r="A56" s="8" t="s">
        <v>7778</v>
      </c>
      <c r="C56" s="14">
        <v>56</v>
      </c>
      <c r="D56" s="15" t="s">
        <v>5114</v>
      </c>
      <c r="E56" s="14" t="s">
        <v>1080</v>
      </c>
      <c r="F56" s="26">
        <v>35804</v>
      </c>
      <c r="G56" s="12">
        <f>IF(MONTH(F56)&lt;7,2025-YEAR(F56),2025-YEAR(F56)-1)</f>
        <v>27</v>
      </c>
      <c r="H56" s="14">
        <v>42</v>
      </c>
      <c r="I56" s="14">
        <v>41</v>
      </c>
      <c r="J56" s="14">
        <v>0</v>
      </c>
      <c r="K56" s="14">
        <v>14.3</v>
      </c>
      <c r="L56" s="14">
        <v>14.3</v>
      </c>
      <c r="M56" s="14">
        <v>21.8</v>
      </c>
      <c r="N56" s="14">
        <v>0</v>
      </c>
      <c r="O56" s="14">
        <v>0</v>
      </c>
      <c r="P56" s="14">
        <v>0</v>
      </c>
      <c r="Q56" s="14">
        <v>65</v>
      </c>
      <c r="R56" s="14">
        <v>5</v>
      </c>
      <c r="S56" s="14">
        <v>0</v>
      </c>
      <c r="T56" s="14">
        <v>5</v>
      </c>
      <c r="U56" s="14">
        <v>0</v>
      </c>
      <c r="V56" s="14">
        <v>0</v>
      </c>
      <c r="W56" s="14" t="s">
        <v>84</v>
      </c>
      <c r="X56" s="14">
        <v>0</v>
      </c>
      <c r="Y56" s="14">
        <v>0</v>
      </c>
      <c r="Z56" s="14" t="s">
        <v>992</v>
      </c>
      <c r="AA56" s="34" t="s">
        <v>867</v>
      </c>
      <c r="AB56" s="14">
        <v>0</v>
      </c>
      <c r="AC56" s="14">
        <v>0</v>
      </c>
      <c r="AD56" s="14" t="s">
        <v>860</v>
      </c>
      <c r="AE56" s="14" t="s">
        <v>47</v>
      </c>
      <c r="AF56" s="14">
        <v>10</v>
      </c>
      <c r="AG56" s="35" t="s">
        <v>6793</v>
      </c>
      <c r="AH56" s="27">
        <v>109094</v>
      </c>
      <c r="AI56" s="27">
        <v>20539</v>
      </c>
      <c r="AJ56" s="13" t="str">
        <f>HYPERLINK(AM56,_xlfn.CONCAT("BR:",D56))</f>
        <v>BR:Uceta,Edwin</v>
      </c>
      <c r="AK56" s="13" t="str">
        <f>HYPERLINK(AN56,_xlfn.CONCAT("BP:",D56))</f>
        <v>BP:Uceta,Edwin</v>
      </c>
      <c r="AL56" s="13" t="str">
        <f>HYPERLINK(AO56,_xlfn.CONCAT("FG:",D56))</f>
        <v>FG:Uceta,Edwin</v>
      </c>
      <c r="AM56" t="s">
        <v>6794</v>
      </c>
      <c r="AN56" t="s">
        <v>6795</v>
      </c>
      <c r="AO56" t="str">
        <f>_xlfn.CONCAT("https://www.fangraphs.com/statss.aspx?playerid=",AI56)</f>
        <v>https://www.fangraphs.com/statss.aspx?playerid=20539</v>
      </c>
    </row>
    <row r="57" spans="1:41" x14ac:dyDescent="0.25">
      <c r="A57" s="8" t="s">
        <v>7778</v>
      </c>
      <c r="C57" s="14">
        <v>18</v>
      </c>
      <c r="D57" s="15" t="s">
        <v>5134</v>
      </c>
      <c r="E57" s="14" t="s">
        <v>4573</v>
      </c>
      <c r="F57" s="26">
        <v>35029</v>
      </c>
      <c r="G57" s="12">
        <f>IF(MONTH(F57)&lt;7,2025-YEAR(F57),2025-YEAR(F57)-1)</f>
        <v>29</v>
      </c>
      <c r="H57" s="14">
        <v>80</v>
      </c>
      <c r="I57" s="14">
        <v>41</v>
      </c>
      <c r="J57" s="14">
        <v>2</v>
      </c>
      <c r="K57" s="14">
        <v>6.1</v>
      </c>
      <c r="L57" s="14">
        <v>8.1</v>
      </c>
      <c r="M57" s="14">
        <v>13.5</v>
      </c>
      <c r="N57" s="14">
        <v>0.8</v>
      </c>
      <c r="O57" s="14">
        <v>1</v>
      </c>
      <c r="P57" s="14">
        <v>8</v>
      </c>
      <c r="Q57" s="14">
        <v>53</v>
      </c>
      <c r="R57" s="14">
        <v>5</v>
      </c>
      <c r="S57" s="14">
        <v>2.4</v>
      </c>
      <c r="T57" s="14">
        <v>7.5</v>
      </c>
      <c r="U57" s="14">
        <v>2.4</v>
      </c>
      <c r="V57" s="14">
        <v>0</v>
      </c>
      <c r="W57" s="14">
        <v>0</v>
      </c>
      <c r="X57" s="14">
        <v>10</v>
      </c>
      <c r="Y57" s="14">
        <v>1</v>
      </c>
      <c r="Z57" s="14" t="s">
        <v>925</v>
      </c>
      <c r="AA57" s="34" t="s">
        <v>859</v>
      </c>
      <c r="AB57" s="14">
        <v>0</v>
      </c>
      <c r="AC57" s="14">
        <v>5</v>
      </c>
      <c r="AD57" s="14" t="s">
        <v>860</v>
      </c>
      <c r="AE57" s="14" t="s">
        <v>47</v>
      </c>
      <c r="AF57" s="14">
        <v>10</v>
      </c>
      <c r="AG57" s="35" t="s">
        <v>6849</v>
      </c>
      <c r="AH57" s="27">
        <v>140256</v>
      </c>
      <c r="AI57" s="27">
        <v>20423</v>
      </c>
      <c r="AJ57" s="13" t="str">
        <f>HYPERLINK(AM57,_xlfn.CONCAT("BR:",D57))</f>
        <v>BR:Walker,Ryan</v>
      </c>
      <c r="AK57" s="13" t="str">
        <f>HYPERLINK(AN57,_xlfn.CONCAT("BP:",D57))</f>
        <v>BP:Walker,Ryan</v>
      </c>
      <c r="AL57" s="13" t="str">
        <f>HYPERLINK(AO57,_xlfn.CONCAT("FG:",D57))</f>
        <v>FG:Walker,Ryan</v>
      </c>
      <c r="AM57" t="s">
        <v>6850</v>
      </c>
      <c r="AN57" t="s">
        <v>6851</v>
      </c>
      <c r="AO57" t="str">
        <f>_xlfn.CONCAT("https://www.fangraphs.com/statss.aspx?playerid=",AI57)</f>
        <v>https://www.fangraphs.com/statss.aspx?playerid=20423</v>
      </c>
    </row>
    <row r="58" spans="1:41" x14ac:dyDescent="0.25">
      <c r="A58" s="8" t="s">
        <v>7778</v>
      </c>
      <c r="D58" s="15" t="s">
        <v>5141</v>
      </c>
      <c r="E58" s="14" t="s">
        <v>4573</v>
      </c>
      <c r="F58" s="26">
        <v>35387</v>
      </c>
      <c r="G58" s="12">
        <f>IF(MONTH(F58)&lt;7,2025-YEAR(F58),2025-YEAR(F58)-1)</f>
        <v>28</v>
      </c>
      <c r="H58" s="14">
        <v>205</v>
      </c>
      <c r="I58" s="14">
        <v>25</v>
      </c>
      <c r="J58" s="14">
        <v>7</v>
      </c>
      <c r="K58" s="14">
        <v>20.5</v>
      </c>
      <c r="L58" s="14">
        <v>27.4</v>
      </c>
      <c r="M58" s="14">
        <v>29.1</v>
      </c>
      <c r="N58" s="14">
        <v>0</v>
      </c>
      <c r="O58" s="14">
        <v>0</v>
      </c>
      <c r="P58" s="14">
        <v>12</v>
      </c>
      <c r="Q58" s="14">
        <v>15</v>
      </c>
      <c r="R58" s="14">
        <v>0</v>
      </c>
      <c r="S58" s="14">
        <v>20.5</v>
      </c>
      <c r="T58" s="14">
        <v>20.5</v>
      </c>
      <c r="U58" s="14">
        <v>23.4</v>
      </c>
      <c r="V58" s="14">
        <v>0</v>
      </c>
      <c r="W58" s="14">
        <v>0</v>
      </c>
      <c r="X58" s="14">
        <v>12</v>
      </c>
      <c r="Y58" s="14">
        <v>2</v>
      </c>
      <c r="Z58" s="14" t="s">
        <v>901</v>
      </c>
      <c r="AA58" s="34" t="s">
        <v>987</v>
      </c>
      <c r="AB58" s="14">
        <v>2</v>
      </c>
      <c r="AC58" s="14">
        <v>4</v>
      </c>
      <c r="AD58" s="14" t="s">
        <v>860</v>
      </c>
      <c r="AE58" s="14" t="s">
        <v>47</v>
      </c>
      <c r="AF58" s="14">
        <v>10</v>
      </c>
      <c r="AG58" s="35" t="s">
        <v>6870</v>
      </c>
      <c r="AH58" s="27">
        <v>105007</v>
      </c>
      <c r="AI58" s="27">
        <v>17995</v>
      </c>
      <c r="AJ58" s="13" t="str">
        <f>HYPERLINK(AM58,_xlfn.CONCAT("BR:",D58))</f>
        <v>BR:Webb,Logan</v>
      </c>
      <c r="AK58" s="13" t="str">
        <f>HYPERLINK(AN58,_xlfn.CONCAT("BP:",D58))</f>
        <v>BP:Webb,Logan</v>
      </c>
      <c r="AL58" s="13" t="str">
        <f>HYPERLINK(AO58,_xlfn.CONCAT("FG:",D58))</f>
        <v>FG:Webb,Logan</v>
      </c>
      <c r="AM58" t="s">
        <v>6871</v>
      </c>
      <c r="AN58" t="s">
        <v>6872</v>
      </c>
      <c r="AO58" t="str">
        <f>_xlfn.CONCAT("https://www.fangraphs.com/statss.aspx?playerid=",AI58)</f>
        <v>https://www.fangraphs.com/statss.aspx?playerid=17995</v>
      </c>
    </row>
    <row r="59" spans="1:41" x14ac:dyDescent="0.25">
      <c r="A59" s="8" t="s">
        <v>1189</v>
      </c>
      <c r="D59" s="15" t="s">
        <v>4592</v>
      </c>
      <c r="E59" s="14" t="s">
        <v>1029</v>
      </c>
      <c r="F59" s="26">
        <v>34670</v>
      </c>
      <c r="G59" s="12">
        <f>IF(MONTH(F59)&lt;7,2025-YEAR(F59),2025-YEAR(F59)-1)</f>
        <v>30</v>
      </c>
      <c r="H59" s="14">
        <v>23</v>
      </c>
      <c r="I59" s="14">
        <v>21</v>
      </c>
      <c r="J59" s="14">
        <v>13</v>
      </c>
      <c r="K59" s="14">
        <v>14.9</v>
      </c>
      <c r="L59" s="14">
        <v>27.8</v>
      </c>
      <c r="M59" s="14">
        <v>31.9</v>
      </c>
      <c r="N59" s="14">
        <v>1.6</v>
      </c>
      <c r="O59" s="14">
        <v>1</v>
      </c>
      <c r="P59" s="14">
        <v>13</v>
      </c>
      <c r="Q59" s="14">
        <v>35</v>
      </c>
      <c r="R59" s="14">
        <v>4</v>
      </c>
      <c r="S59" s="14">
        <v>15.6</v>
      </c>
      <c r="T59" s="14">
        <v>19.600000000000001</v>
      </c>
      <c r="U59" s="14">
        <v>39.5</v>
      </c>
      <c r="V59" s="14">
        <v>3</v>
      </c>
      <c r="W59" s="14">
        <v>6</v>
      </c>
      <c r="X59" s="14">
        <v>11</v>
      </c>
      <c r="Y59" s="14">
        <v>7</v>
      </c>
      <c r="Z59" s="14" t="s">
        <v>864</v>
      </c>
      <c r="AA59" s="34" t="s">
        <v>867</v>
      </c>
      <c r="AB59" s="14">
        <v>0</v>
      </c>
      <c r="AC59" s="14">
        <v>0</v>
      </c>
      <c r="AD59" s="14" t="s">
        <v>860</v>
      </c>
      <c r="AE59" s="14" t="s">
        <v>47</v>
      </c>
      <c r="AF59" s="14">
        <v>10</v>
      </c>
      <c r="AG59" s="35" t="s">
        <v>5251</v>
      </c>
      <c r="AH59" s="27">
        <v>107441</v>
      </c>
      <c r="AI59" s="27">
        <v>19804</v>
      </c>
      <c r="AJ59" s="13" t="str">
        <f>HYPERLINK(AM59,_xlfn.CONCAT("BR:",D59))</f>
        <v>BR:Baker,Bryan</v>
      </c>
      <c r="AK59" s="13" t="str">
        <f>HYPERLINK(AN59,_xlfn.CONCAT("BP:",D59))</f>
        <v>BP:Baker,Bryan</v>
      </c>
      <c r="AL59" s="13" t="str">
        <f>HYPERLINK(AO59,_xlfn.CONCAT("FG:",D59))</f>
        <v>FG:Baker,Bryan</v>
      </c>
      <c r="AM59" t="s">
        <v>5252</v>
      </c>
      <c r="AN59" t="s">
        <v>5253</v>
      </c>
      <c r="AO59" t="str">
        <f>_xlfn.CONCAT("https://www.fangraphs.com/statss.aspx?playerid=",AI59)</f>
        <v>https://www.fangraphs.com/statss.aspx?playerid=19804</v>
      </c>
    </row>
    <row r="60" spans="1:41" x14ac:dyDescent="0.25">
      <c r="A60" s="8" t="s">
        <v>1189</v>
      </c>
      <c r="D60" s="15" t="s">
        <v>4634</v>
      </c>
      <c r="E60" s="14" t="s">
        <v>4575</v>
      </c>
      <c r="F60" s="26">
        <v>35890</v>
      </c>
      <c r="G60" s="12">
        <f>IF(MONTH(F60)&lt;7,2025-YEAR(F60),2025-YEAR(F60)-1)</f>
        <v>27</v>
      </c>
      <c r="H60" s="14">
        <v>68</v>
      </c>
      <c r="I60" s="14">
        <v>30</v>
      </c>
      <c r="J60" s="14">
        <v>16</v>
      </c>
      <c r="K60" s="14">
        <v>8.1</v>
      </c>
      <c r="L60" s="14">
        <v>24.2</v>
      </c>
      <c r="M60" s="14">
        <v>16.399999999999999</v>
      </c>
      <c r="N60" s="14">
        <v>0</v>
      </c>
      <c r="O60" s="14">
        <v>0</v>
      </c>
      <c r="P60" s="14">
        <v>6</v>
      </c>
      <c r="Q60" s="14">
        <v>30</v>
      </c>
      <c r="R60" s="14">
        <v>10</v>
      </c>
      <c r="S60" s="14">
        <v>14.6</v>
      </c>
      <c r="T60" s="14">
        <v>24.6</v>
      </c>
      <c r="U60" s="14">
        <v>27.5</v>
      </c>
      <c r="V60" s="14">
        <v>1.4</v>
      </c>
      <c r="W60" s="14">
        <v>1</v>
      </c>
      <c r="X60" s="14">
        <v>4</v>
      </c>
      <c r="Y60" s="14">
        <v>0</v>
      </c>
      <c r="Z60" s="14" t="s">
        <v>871</v>
      </c>
      <c r="AA60" s="34" t="s">
        <v>891</v>
      </c>
      <c r="AB60" s="14">
        <v>0</v>
      </c>
      <c r="AC60" s="14">
        <v>0</v>
      </c>
      <c r="AD60" s="14" t="s">
        <v>860</v>
      </c>
      <c r="AE60" s="14" t="s">
        <v>47</v>
      </c>
      <c r="AF60" s="14">
        <v>10</v>
      </c>
      <c r="AG60" s="35" t="s">
        <v>5371</v>
      </c>
      <c r="AH60" s="27">
        <v>145443</v>
      </c>
      <c r="AI60" s="27">
        <v>26079</v>
      </c>
      <c r="AJ60" s="13" t="str">
        <f>HYPERLINK(AM60,_xlfn.CONCAT("BR:",D60))</f>
        <v>BR:Brieske,Beau</v>
      </c>
      <c r="AK60" s="13" t="str">
        <f>HYPERLINK(AN60,_xlfn.CONCAT("BP:",D60))</f>
        <v>BP:Brieske,Beau</v>
      </c>
      <c r="AL60" s="13" t="str">
        <f>HYPERLINK(AO60,_xlfn.CONCAT("FG:",D60))</f>
        <v>FG:Brieske,Beau</v>
      </c>
      <c r="AM60" t="s">
        <v>5372</v>
      </c>
      <c r="AN60" t="s">
        <v>5373</v>
      </c>
      <c r="AO60" t="str">
        <f>_xlfn.CONCAT("https://www.fangraphs.com/statss.aspx?playerid=",AI60)</f>
        <v>https://www.fangraphs.com/statss.aspx?playerid=26079</v>
      </c>
    </row>
    <row r="61" spans="1:41" x14ac:dyDescent="0.25">
      <c r="A61" s="8" t="s">
        <v>1189</v>
      </c>
      <c r="D61" s="15" t="s">
        <v>4666</v>
      </c>
      <c r="E61" s="14" t="s">
        <v>4533</v>
      </c>
      <c r="F61" s="26">
        <v>34862</v>
      </c>
      <c r="G61" s="12">
        <f>IF(MONTH(F61)&lt;7,2025-YEAR(F61),2025-YEAR(F61)-1)</f>
        <v>30</v>
      </c>
      <c r="H61" s="14">
        <v>161</v>
      </c>
      <c r="I61" s="14">
        <v>28</v>
      </c>
      <c r="J61" s="14">
        <v>7</v>
      </c>
      <c r="K61" s="14">
        <v>18.8</v>
      </c>
      <c r="L61" s="14">
        <v>25.8</v>
      </c>
      <c r="M61" s="14">
        <v>34.700000000000003</v>
      </c>
      <c r="N61" s="14">
        <v>3.4</v>
      </c>
      <c r="O61" s="14">
        <v>6</v>
      </c>
      <c r="P61" s="14">
        <v>5</v>
      </c>
      <c r="Q61" s="14">
        <v>14</v>
      </c>
      <c r="R61" s="14">
        <v>8</v>
      </c>
      <c r="S61" s="14">
        <v>18.8</v>
      </c>
      <c r="T61" s="14">
        <v>26.8</v>
      </c>
      <c r="U61" s="14">
        <v>32.299999999999997</v>
      </c>
      <c r="V61" s="14">
        <v>3</v>
      </c>
      <c r="W61" s="14">
        <v>5</v>
      </c>
      <c r="X61" s="14">
        <v>4</v>
      </c>
      <c r="Y61" s="14">
        <v>-3</v>
      </c>
      <c r="Z61" s="14" t="s">
        <v>866</v>
      </c>
      <c r="AA61" s="34" t="s">
        <v>891</v>
      </c>
      <c r="AB61" s="14">
        <v>0</v>
      </c>
      <c r="AC61" s="14">
        <v>0</v>
      </c>
      <c r="AD61" s="14" t="s">
        <v>860</v>
      </c>
      <c r="AE61" s="14" t="s">
        <v>47</v>
      </c>
      <c r="AF61" s="14">
        <v>10</v>
      </c>
      <c r="AG61" s="35" t="s">
        <v>5470</v>
      </c>
      <c r="AH61" s="27">
        <v>107636</v>
      </c>
      <c r="AI61" s="27">
        <v>19479</v>
      </c>
      <c r="AJ61" s="13" t="str">
        <f>HYPERLINK(AM61,_xlfn.CONCAT("BR:",D61))</f>
        <v>BR:Civale,Aaron</v>
      </c>
      <c r="AK61" s="13" t="str">
        <f>HYPERLINK(AN61,_xlfn.CONCAT("BP:",D61))</f>
        <v>BP:Civale,Aaron</v>
      </c>
      <c r="AL61" s="13" t="str">
        <f>HYPERLINK(AO61,_xlfn.CONCAT("FG:",D61))</f>
        <v>FG:Civale,Aaron</v>
      </c>
      <c r="AM61" t="s">
        <v>5471</v>
      </c>
      <c r="AN61" t="s">
        <v>5472</v>
      </c>
      <c r="AO61" t="str">
        <f>_xlfn.CONCAT("https://www.fangraphs.com/statss.aspx?playerid=",AI61)</f>
        <v>https://www.fangraphs.com/statss.aspx?playerid=19479</v>
      </c>
    </row>
    <row r="62" spans="1:41" x14ac:dyDescent="0.25">
      <c r="A62" s="8" t="s">
        <v>1189</v>
      </c>
      <c r="C62" s="14">
        <v>134</v>
      </c>
      <c r="D62" s="15" t="s">
        <v>4683</v>
      </c>
      <c r="E62" s="14" t="s">
        <v>4484</v>
      </c>
      <c r="F62" s="26">
        <v>35697</v>
      </c>
      <c r="G62" s="12">
        <f>IF(MONTH(F62)&lt;7,2025-YEAR(F62),2025-YEAR(F62)-1)</f>
        <v>27</v>
      </c>
      <c r="H62" s="14">
        <v>70</v>
      </c>
      <c r="I62" s="14">
        <v>21</v>
      </c>
      <c r="J62" s="14">
        <v>4</v>
      </c>
      <c r="K62" s="14">
        <v>27.9</v>
      </c>
      <c r="L62" s="14">
        <v>31.9</v>
      </c>
      <c r="M62" s="14">
        <v>42.1</v>
      </c>
      <c r="N62" s="14">
        <v>0</v>
      </c>
      <c r="O62" s="14">
        <v>0</v>
      </c>
      <c r="P62" s="14">
        <v>12</v>
      </c>
      <c r="Q62" s="14">
        <v>31</v>
      </c>
      <c r="R62" s="14">
        <v>10</v>
      </c>
      <c r="S62" s="14">
        <v>17.100000000000001</v>
      </c>
      <c r="T62" s="14">
        <v>27.1</v>
      </c>
      <c r="U62" s="14">
        <v>21.6</v>
      </c>
      <c r="V62" s="14">
        <v>0</v>
      </c>
      <c r="W62" s="14">
        <v>0</v>
      </c>
      <c r="X62" s="14">
        <v>12</v>
      </c>
      <c r="Y62" s="14">
        <v>3</v>
      </c>
      <c r="Z62" s="14" t="s">
        <v>869</v>
      </c>
      <c r="AA62" s="34" t="s">
        <v>874</v>
      </c>
      <c r="AB62" s="14">
        <v>0</v>
      </c>
      <c r="AC62" s="14">
        <v>2</v>
      </c>
      <c r="AD62" s="14" t="s">
        <v>860</v>
      </c>
      <c r="AE62" s="14" t="s">
        <v>47</v>
      </c>
      <c r="AF62" s="14">
        <v>10</v>
      </c>
      <c r="AG62" s="35" t="s">
        <v>5521</v>
      </c>
      <c r="AH62" s="27">
        <v>143823</v>
      </c>
      <c r="AI62" s="27">
        <v>25645</v>
      </c>
      <c r="AJ62" s="13" t="str">
        <f>HYPERLINK(AM62,_xlfn.CONCAT("BR:",D62))</f>
        <v>BR:Cronin,Declan</v>
      </c>
      <c r="AK62" s="13" t="str">
        <f>HYPERLINK(AN62,_xlfn.CONCAT("BP:",D62))</f>
        <v>BP:Cronin,Declan</v>
      </c>
      <c r="AL62" s="13" t="str">
        <f>HYPERLINK(AO62,_xlfn.CONCAT("FG:",D62))</f>
        <v>FG:Cronin,Declan</v>
      </c>
      <c r="AM62" t="s">
        <v>5522</v>
      </c>
      <c r="AN62" t="s">
        <v>5523</v>
      </c>
      <c r="AO62" t="str">
        <f>_xlfn.CONCAT("https://www.fangraphs.com/statss.aspx?playerid=",AI62)</f>
        <v>https://www.fangraphs.com/statss.aspx?playerid=25645</v>
      </c>
    </row>
    <row r="63" spans="1:41" x14ac:dyDescent="0.25">
      <c r="A63" s="8" t="s">
        <v>1189</v>
      </c>
      <c r="D63" s="15" t="s">
        <v>4684</v>
      </c>
      <c r="E63" s="14" t="s">
        <v>220</v>
      </c>
      <c r="F63" s="26">
        <v>32960</v>
      </c>
      <c r="G63" s="12">
        <f>IF(MONTH(F63)&lt;7,2025-YEAR(F63),2025-YEAR(F63)-1)</f>
        <v>35</v>
      </c>
      <c r="H63" s="14">
        <v>67</v>
      </c>
      <c r="I63" s="14">
        <v>37</v>
      </c>
      <c r="J63" s="14">
        <v>20</v>
      </c>
      <c r="K63" s="14">
        <v>15.1</v>
      </c>
      <c r="L63" s="14">
        <v>35.200000000000003</v>
      </c>
      <c r="M63" s="14">
        <v>37.799999999999997</v>
      </c>
      <c r="N63" s="14">
        <v>4.3</v>
      </c>
      <c r="O63" s="14" t="s">
        <v>73</v>
      </c>
      <c r="P63" s="14">
        <v>0</v>
      </c>
      <c r="Q63" s="14">
        <v>57</v>
      </c>
      <c r="R63" s="14">
        <v>14</v>
      </c>
      <c r="S63" s="14">
        <v>6.7</v>
      </c>
      <c r="T63" s="14">
        <v>20.7</v>
      </c>
      <c r="U63" s="14">
        <v>14.1</v>
      </c>
      <c r="V63" s="14">
        <v>0.8</v>
      </c>
      <c r="W63" s="14" t="s">
        <v>84</v>
      </c>
      <c r="X63" s="14">
        <v>0</v>
      </c>
      <c r="Y63" s="14">
        <v>7</v>
      </c>
      <c r="Z63" s="14" t="s">
        <v>875</v>
      </c>
      <c r="AA63" s="34" t="s">
        <v>859</v>
      </c>
      <c r="AB63" s="14">
        <v>0</v>
      </c>
      <c r="AC63" s="14">
        <v>20</v>
      </c>
      <c r="AD63" s="14" t="s">
        <v>860</v>
      </c>
      <c r="AE63" s="14" t="s">
        <v>47</v>
      </c>
      <c r="AF63" s="14">
        <v>10</v>
      </c>
      <c r="AG63" s="35" t="s">
        <v>5524</v>
      </c>
      <c r="AH63" s="27">
        <v>55769</v>
      </c>
      <c r="AI63" s="27">
        <v>7048</v>
      </c>
      <c r="AJ63" s="13" t="str">
        <f>HYPERLINK(AM63,_xlfn.CONCAT("BR:",D63))</f>
        <v>BR:Cruz,Fernando</v>
      </c>
      <c r="AK63" s="13" t="str">
        <f>HYPERLINK(AN63,_xlfn.CONCAT("BP:",D63))</f>
        <v>BP:Cruz,Fernando</v>
      </c>
      <c r="AL63" s="13" t="str">
        <f>HYPERLINK(AO63,_xlfn.CONCAT("FG:",D63))</f>
        <v>FG:Cruz,Fernando</v>
      </c>
      <c r="AM63" t="s">
        <v>5525</v>
      </c>
      <c r="AN63" t="s">
        <v>5526</v>
      </c>
      <c r="AO63" t="str">
        <f>_xlfn.CONCAT("https://www.fangraphs.com/statss.aspx?playerid=",AI63)</f>
        <v>https://www.fangraphs.com/statss.aspx?playerid=7048</v>
      </c>
    </row>
    <row r="64" spans="1:41" x14ac:dyDescent="0.25">
      <c r="A64" s="8" t="s">
        <v>1189</v>
      </c>
      <c r="D64" s="15" t="s">
        <v>4721</v>
      </c>
      <c r="E64" s="14" t="s">
        <v>1080</v>
      </c>
      <c r="F64" s="26">
        <v>34319</v>
      </c>
      <c r="G64" s="12">
        <f>IF(MONTH(F64)&lt;7,2025-YEAR(F64),2025-YEAR(F64)-1)</f>
        <v>31</v>
      </c>
      <c r="H64" s="14">
        <v>45</v>
      </c>
      <c r="I64" s="14">
        <v>26</v>
      </c>
      <c r="J64" s="14">
        <v>9</v>
      </c>
      <c r="K64" s="14">
        <v>20.399999999999999</v>
      </c>
      <c r="L64" s="14">
        <v>29.4</v>
      </c>
      <c r="M64" s="14">
        <v>22.1</v>
      </c>
      <c r="N64" s="14">
        <v>0.6</v>
      </c>
      <c r="O64" s="14">
        <v>1</v>
      </c>
      <c r="P64" s="14">
        <v>2</v>
      </c>
      <c r="Q64" s="14">
        <v>29</v>
      </c>
      <c r="R64" s="14">
        <v>9</v>
      </c>
      <c r="S64" s="14">
        <v>5.4</v>
      </c>
      <c r="T64" s="14">
        <v>14.4</v>
      </c>
      <c r="U64" s="14">
        <v>9.3000000000000007</v>
      </c>
      <c r="V64" s="14">
        <v>1.2</v>
      </c>
      <c r="W64" s="14">
        <v>1</v>
      </c>
      <c r="X64" s="14">
        <v>2</v>
      </c>
      <c r="Y64" s="14">
        <v>0</v>
      </c>
      <c r="Z64" s="14" t="s">
        <v>884</v>
      </c>
      <c r="AA64" s="34" t="s">
        <v>859</v>
      </c>
      <c r="AB64" s="14">
        <v>8</v>
      </c>
      <c r="AC64" s="14">
        <v>10</v>
      </c>
      <c r="AD64" s="14" t="s">
        <v>860</v>
      </c>
      <c r="AE64" s="14" t="s">
        <v>47</v>
      </c>
      <c r="AF64" s="14">
        <v>10</v>
      </c>
      <c r="AG64" s="35" t="s">
        <v>5635</v>
      </c>
      <c r="AH64" s="27">
        <v>105933</v>
      </c>
      <c r="AI64" s="27">
        <v>17998</v>
      </c>
      <c r="AJ64" s="13" t="str">
        <f>HYPERLINK(AM64,_xlfn.CONCAT("BR:",D64))</f>
        <v>BR:Fairbanks,Pete</v>
      </c>
      <c r="AK64" s="13" t="str">
        <f>HYPERLINK(AN64,_xlfn.CONCAT("BP:",D64))</f>
        <v>BP:Fairbanks,Pete</v>
      </c>
      <c r="AL64" s="13" t="str">
        <f>HYPERLINK(AO64,_xlfn.CONCAT("FG:",D64))</f>
        <v>FG:Fairbanks,Pete</v>
      </c>
      <c r="AM64" t="s">
        <v>5636</v>
      </c>
      <c r="AN64" t="s">
        <v>5637</v>
      </c>
      <c r="AO64" t="str">
        <f>_xlfn.CONCAT("https://www.fangraphs.com/statss.aspx?playerid=",AI64)</f>
        <v>https://www.fangraphs.com/statss.aspx?playerid=17998</v>
      </c>
    </row>
    <row r="65" spans="1:41" x14ac:dyDescent="0.25">
      <c r="A65" s="8" t="s">
        <v>1189</v>
      </c>
      <c r="C65" s="14">
        <v>274</v>
      </c>
      <c r="D65" s="15" t="s">
        <v>4728</v>
      </c>
      <c r="E65" s="14" t="s">
        <v>1074</v>
      </c>
      <c r="F65" s="26">
        <v>36588</v>
      </c>
      <c r="G65" s="12">
        <f>IF(MONTH(F65)&lt;7,2025-YEAR(F65),2025-YEAR(F65)-1)</f>
        <v>25</v>
      </c>
      <c r="H65" s="14">
        <v>32</v>
      </c>
      <c r="I65" s="14">
        <v>17</v>
      </c>
      <c r="J65" s="14">
        <v>2</v>
      </c>
      <c r="K65" s="14">
        <v>5</v>
      </c>
      <c r="L65" s="14">
        <v>7</v>
      </c>
      <c r="M65" s="14">
        <v>9</v>
      </c>
      <c r="N65" s="14">
        <v>0</v>
      </c>
      <c r="O65" s="14" t="s">
        <v>84</v>
      </c>
      <c r="P65" s="14">
        <v>8</v>
      </c>
      <c r="Q65" s="14">
        <v>18</v>
      </c>
      <c r="R65" s="14">
        <v>2</v>
      </c>
      <c r="S65" s="14">
        <v>21.5</v>
      </c>
      <c r="T65" s="14">
        <v>23.5</v>
      </c>
      <c r="U65" s="14">
        <v>23.5</v>
      </c>
      <c r="V65" s="14">
        <v>0</v>
      </c>
      <c r="W65" s="14">
        <v>0</v>
      </c>
      <c r="X65" s="14">
        <v>8</v>
      </c>
      <c r="Y65" s="14">
        <v>-2</v>
      </c>
      <c r="Z65" s="14" t="s">
        <v>896</v>
      </c>
      <c r="AA65" s="34" t="s">
        <v>859</v>
      </c>
      <c r="AB65" s="14">
        <v>12</v>
      </c>
      <c r="AC65" s="14">
        <v>7</v>
      </c>
      <c r="AD65" s="14" t="s">
        <v>865</v>
      </c>
      <c r="AE65" s="14" t="s">
        <v>47</v>
      </c>
      <c r="AF65" s="14">
        <v>10</v>
      </c>
      <c r="AG65" s="35" t="s">
        <v>5656</v>
      </c>
      <c r="AH65" s="27">
        <v>119979</v>
      </c>
      <c r="AI65" s="27">
        <v>24017</v>
      </c>
      <c r="AJ65" s="13" t="str">
        <f>HYPERLINK(AM65,_xlfn.CONCAT("BR:",D65))</f>
        <v>BR:Ferrer,Jose A.*</v>
      </c>
      <c r="AK65" s="13" t="str">
        <f>HYPERLINK(AN65,_xlfn.CONCAT("BP:",D65))</f>
        <v>BP:Ferrer,Jose A.*</v>
      </c>
      <c r="AL65" s="13" t="str">
        <f>HYPERLINK(AO65,_xlfn.CONCAT("FG:",D65))</f>
        <v>FG:Ferrer,Jose A.*</v>
      </c>
      <c r="AM65" t="s">
        <v>5657</v>
      </c>
      <c r="AN65" t="s">
        <v>5658</v>
      </c>
      <c r="AO65" t="str">
        <f>_xlfn.CONCAT("https://www.fangraphs.com/statss.aspx?playerid=",AI65)</f>
        <v>https://www.fangraphs.com/statss.aspx?playerid=24017</v>
      </c>
    </row>
    <row r="66" spans="1:41" x14ac:dyDescent="0.25">
      <c r="A66" s="8" t="s">
        <v>1189</v>
      </c>
      <c r="D66" s="15" t="s">
        <v>4756</v>
      </c>
      <c r="E66" s="14" t="s">
        <v>23</v>
      </c>
      <c r="F66" s="26">
        <v>32073</v>
      </c>
      <c r="G66" s="12">
        <f>IF(MONTH(F66)&lt;7,2025-YEAR(F66),2025-YEAR(F66)-1)</f>
        <v>37</v>
      </c>
      <c r="H66" s="14">
        <v>170</v>
      </c>
      <c r="I66" s="14">
        <v>20</v>
      </c>
      <c r="J66" s="14">
        <v>15</v>
      </c>
      <c r="K66" s="14">
        <v>19</v>
      </c>
      <c r="L66" s="14">
        <v>34</v>
      </c>
      <c r="M66" s="14">
        <v>34.6</v>
      </c>
      <c r="N66" s="14">
        <v>2.2000000000000002</v>
      </c>
      <c r="O66" s="14">
        <v>4</v>
      </c>
      <c r="P66" s="14">
        <v>10</v>
      </c>
      <c r="Q66" s="14">
        <v>22</v>
      </c>
      <c r="R66" s="14">
        <v>7</v>
      </c>
      <c r="S66" s="14">
        <v>15.2</v>
      </c>
      <c r="T66" s="14">
        <v>22.2</v>
      </c>
      <c r="U66" s="14">
        <v>23.8</v>
      </c>
      <c r="V66" s="14">
        <v>2.2000000000000002</v>
      </c>
      <c r="W66" s="14">
        <v>3</v>
      </c>
      <c r="X66" s="14">
        <v>12</v>
      </c>
      <c r="Y66" s="14">
        <v>-2</v>
      </c>
      <c r="Z66" s="14" t="s">
        <v>880</v>
      </c>
      <c r="AA66" s="34" t="s">
        <v>859</v>
      </c>
      <c r="AB66" s="14">
        <v>0</v>
      </c>
      <c r="AC66" s="14">
        <v>6</v>
      </c>
      <c r="AD66" s="14" t="s">
        <v>860</v>
      </c>
      <c r="AE66" s="14" t="s">
        <v>47</v>
      </c>
      <c r="AF66" s="14">
        <v>10</v>
      </c>
      <c r="AG66" s="35" t="s">
        <v>5740</v>
      </c>
      <c r="AH66" s="27">
        <v>65801</v>
      </c>
      <c r="AI66" s="27">
        <v>10123</v>
      </c>
      <c r="AJ66" s="13" t="str">
        <f>HYPERLINK(AM66,_xlfn.CONCAT("BR:",D66))</f>
        <v>BR:Gibson,Kyle</v>
      </c>
      <c r="AK66" s="13" t="str">
        <f>HYPERLINK(AN66,_xlfn.CONCAT("BP:",D66))</f>
        <v>BP:Gibson,Kyle</v>
      </c>
      <c r="AL66" s="13" t="str">
        <f>HYPERLINK(AO66,_xlfn.CONCAT("FG:",D66))</f>
        <v>FG:Gibson,Kyle</v>
      </c>
      <c r="AM66" t="s">
        <v>5741</v>
      </c>
      <c r="AN66" t="s">
        <v>5742</v>
      </c>
      <c r="AO66" t="str">
        <f>_xlfn.CONCAT("https://www.fangraphs.com/statss.aspx?playerid=",AI66)</f>
        <v>https://www.fangraphs.com/statss.aspx?playerid=10123</v>
      </c>
    </row>
    <row r="67" spans="1:41" x14ac:dyDescent="0.25">
      <c r="A67" s="8" t="s">
        <v>1189</v>
      </c>
      <c r="C67" s="14">
        <v>294</v>
      </c>
      <c r="D67" s="15" t="s">
        <v>4810</v>
      </c>
      <c r="E67" s="14" t="s">
        <v>1148</v>
      </c>
      <c r="F67" s="26">
        <v>34789</v>
      </c>
      <c r="G67" s="12">
        <f>IF(MONTH(F67)&lt;7,2025-YEAR(F67),2025-YEAR(F67)-1)</f>
        <v>30</v>
      </c>
      <c r="H67" s="14">
        <v>38</v>
      </c>
      <c r="I67" s="14">
        <v>20</v>
      </c>
      <c r="J67" s="14">
        <v>12</v>
      </c>
      <c r="K67" s="14">
        <v>9.3000000000000007</v>
      </c>
      <c r="L67" s="14">
        <v>21.3</v>
      </c>
      <c r="M67" s="14">
        <v>17.3</v>
      </c>
      <c r="N67" s="14">
        <v>0</v>
      </c>
      <c r="O67" s="14" t="s">
        <v>84</v>
      </c>
      <c r="P67" s="14">
        <v>12</v>
      </c>
      <c r="Q67" s="14">
        <v>0</v>
      </c>
      <c r="R67" s="14">
        <v>4</v>
      </c>
      <c r="S67" s="14">
        <v>24</v>
      </c>
      <c r="T67" s="14">
        <v>28</v>
      </c>
      <c r="U67" s="14">
        <v>35.1</v>
      </c>
      <c r="V67" s="14">
        <v>1.4</v>
      </c>
      <c r="W67" s="14">
        <v>2</v>
      </c>
      <c r="X67" s="14">
        <v>12</v>
      </c>
      <c r="Y67" s="14">
        <v>3</v>
      </c>
      <c r="Z67" s="14" t="s">
        <v>887</v>
      </c>
      <c r="AA67" s="34" t="s">
        <v>891</v>
      </c>
      <c r="AB67" s="14">
        <v>9</v>
      </c>
      <c r="AC67" s="14">
        <v>12</v>
      </c>
      <c r="AD67" s="14" t="s">
        <v>860</v>
      </c>
      <c r="AE67" s="14" t="s">
        <v>47</v>
      </c>
      <c r="AF67" s="14">
        <v>10</v>
      </c>
      <c r="AG67" s="35" t="s">
        <v>5902</v>
      </c>
      <c r="AH67" s="27">
        <v>103893</v>
      </c>
      <c r="AI67" s="27">
        <v>16466</v>
      </c>
      <c r="AJ67" s="13" t="str">
        <f>HYPERLINK(AM67,_xlfn.CONCAT("BR:",D67))</f>
        <v>BR:Honeywell,Brent</v>
      </c>
      <c r="AK67" s="13" t="str">
        <f>HYPERLINK(AN67,_xlfn.CONCAT("BP:",D67))</f>
        <v>BP:Honeywell,Brent</v>
      </c>
      <c r="AL67" s="13" t="str">
        <f>HYPERLINK(AO67,_xlfn.CONCAT("FG:",D67))</f>
        <v>FG:Honeywell,Brent</v>
      </c>
      <c r="AM67" t="s">
        <v>5903</v>
      </c>
      <c r="AN67" t="s">
        <v>5904</v>
      </c>
      <c r="AO67" t="str">
        <f>_xlfn.CONCAT("https://www.fangraphs.com/statss.aspx?playerid=",AI67)</f>
        <v>https://www.fangraphs.com/statss.aspx?playerid=16466</v>
      </c>
    </row>
    <row r="68" spans="1:41" x14ac:dyDescent="0.25">
      <c r="A68" s="8" t="s">
        <v>1189</v>
      </c>
      <c r="D68" s="15" t="s">
        <v>4830</v>
      </c>
      <c r="E68" s="14" t="s">
        <v>1086</v>
      </c>
      <c r="F68" s="26">
        <v>34660</v>
      </c>
      <c r="G68" s="12">
        <f>IF(MONTH(F68)&lt;7,2025-YEAR(F68),2025-YEAR(F68)-1)</f>
        <v>30</v>
      </c>
      <c r="H68" s="14">
        <v>71</v>
      </c>
      <c r="I68" s="14">
        <v>44</v>
      </c>
      <c r="J68" s="14">
        <v>2</v>
      </c>
      <c r="K68" s="14">
        <v>8.8000000000000007</v>
      </c>
      <c r="L68" s="14">
        <v>10.8</v>
      </c>
      <c r="M68" s="14">
        <v>14.5</v>
      </c>
      <c r="N68" s="14">
        <v>0</v>
      </c>
      <c r="O68" s="14">
        <v>0</v>
      </c>
      <c r="P68" s="14">
        <v>0</v>
      </c>
      <c r="Q68" s="14">
        <v>57</v>
      </c>
      <c r="R68" s="14">
        <v>3</v>
      </c>
      <c r="S68" s="14">
        <v>5</v>
      </c>
      <c r="T68" s="14">
        <v>8</v>
      </c>
      <c r="U68" s="14">
        <v>10.6</v>
      </c>
      <c r="V68" s="14">
        <v>0</v>
      </c>
      <c r="W68" s="14" t="s">
        <v>84</v>
      </c>
      <c r="X68" s="14">
        <v>0</v>
      </c>
      <c r="Y68" s="14">
        <v>-4</v>
      </c>
      <c r="Z68" s="14" t="s">
        <v>925</v>
      </c>
      <c r="AA68" s="34" t="s">
        <v>859</v>
      </c>
      <c r="AB68" s="14">
        <v>0</v>
      </c>
      <c r="AC68" s="14">
        <v>13</v>
      </c>
      <c r="AD68" s="14" t="s">
        <v>860</v>
      </c>
      <c r="AE68" s="14" t="s">
        <v>47</v>
      </c>
      <c r="AF68" s="14">
        <v>10</v>
      </c>
      <c r="AG68" s="35" t="s">
        <v>5960</v>
      </c>
      <c r="AH68" s="27">
        <v>108937</v>
      </c>
      <c r="AI68" s="27">
        <v>20253</v>
      </c>
      <c r="AJ68" s="13" t="str">
        <f>HYPERLINK(AM68,_xlfn.CONCAT("BR:",D68))</f>
        <v>BR:Jax,Griffin</v>
      </c>
      <c r="AK68" s="13" t="str">
        <f>HYPERLINK(AN68,_xlfn.CONCAT("BP:",D68))</f>
        <v>BP:Jax,Griffin</v>
      </c>
      <c r="AL68" s="13" t="str">
        <f>HYPERLINK(AO68,_xlfn.CONCAT("FG:",D68))</f>
        <v>FG:Jax,Griffin</v>
      </c>
      <c r="AM68" t="s">
        <v>5961</v>
      </c>
      <c r="AN68" t="s">
        <v>5962</v>
      </c>
      <c r="AO68" t="str">
        <f>_xlfn.CONCAT("https://www.fangraphs.com/statss.aspx?playerid=",AI68)</f>
        <v>https://www.fangraphs.com/statss.aspx?playerid=20253</v>
      </c>
    </row>
    <row r="69" spans="1:41" x14ac:dyDescent="0.25">
      <c r="A69" s="8" t="s">
        <v>1189</v>
      </c>
      <c r="D69" s="15" t="s">
        <v>4832</v>
      </c>
      <c r="E69" s="14" t="s">
        <v>4489</v>
      </c>
      <c r="F69" s="26">
        <v>34716</v>
      </c>
      <c r="G69" s="12">
        <f>IF(MONTH(F69)&lt;7,2025-YEAR(F69),2025-YEAR(F69)-1)</f>
        <v>30</v>
      </c>
      <c r="H69" s="14">
        <v>69</v>
      </c>
      <c r="I69" s="14">
        <v>41</v>
      </c>
      <c r="J69" s="14">
        <v>6</v>
      </c>
      <c r="K69" s="14">
        <v>7.9</v>
      </c>
      <c r="L69" s="14">
        <v>13.9</v>
      </c>
      <c r="M69" s="14">
        <v>8.9</v>
      </c>
      <c r="N69" s="14">
        <v>0</v>
      </c>
      <c r="O69" s="14">
        <v>0</v>
      </c>
      <c r="P69" s="14">
        <v>1</v>
      </c>
      <c r="Q69" s="14">
        <v>40</v>
      </c>
      <c r="R69" s="14">
        <v>11</v>
      </c>
      <c r="S69" s="14">
        <v>8.8000000000000007</v>
      </c>
      <c r="T69" s="14">
        <v>19.8</v>
      </c>
      <c r="U69" s="14">
        <v>14</v>
      </c>
      <c r="V69" s="14">
        <v>0</v>
      </c>
      <c r="W69" s="14">
        <v>0</v>
      </c>
      <c r="X69" s="14">
        <v>1</v>
      </c>
      <c r="Y69" s="14">
        <v>-1</v>
      </c>
      <c r="Z69" s="14" t="s">
        <v>868</v>
      </c>
      <c r="AA69" s="34" t="s">
        <v>894</v>
      </c>
      <c r="AB69" s="14">
        <v>0</v>
      </c>
      <c r="AC69" s="14">
        <v>0</v>
      </c>
      <c r="AD69" s="14" t="s">
        <v>860</v>
      </c>
      <c r="AE69" s="14" t="s">
        <v>47</v>
      </c>
      <c r="AF69" s="14">
        <v>10</v>
      </c>
      <c r="AG69" s="35" t="s">
        <v>5966</v>
      </c>
      <c r="AH69" s="27">
        <v>102625</v>
      </c>
      <c r="AI69" s="27">
        <v>15761</v>
      </c>
      <c r="AJ69" s="13" t="str">
        <f>HYPERLINK(AM69,_xlfn.CONCAT("BR:",D69))</f>
        <v>BR:Jimenez,Joe</v>
      </c>
      <c r="AK69" s="13" t="str">
        <f>HYPERLINK(AN69,_xlfn.CONCAT("BP:",D69))</f>
        <v>BP:Jimenez,Joe</v>
      </c>
      <c r="AL69" s="13" t="str">
        <f>HYPERLINK(AO69,_xlfn.CONCAT("FG:",D69))</f>
        <v>FG:Jimenez,Joe</v>
      </c>
      <c r="AM69" t="s">
        <v>5967</v>
      </c>
      <c r="AN69" t="s">
        <v>5968</v>
      </c>
      <c r="AO69" t="str">
        <f>_xlfn.CONCAT("https://www.fangraphs.com/statss.aspx?playerid=",AI69)</f>
        <v>https://www.fangraphs.com/statss.aspx?playerid=15761</v>
      </c>
    </row>
    <row r="70" spans="1:41" x14ac:dyDescent="0.25">
      <c r="A70" s="8" t="s">
        <v>1189</v>
      </c>
      <c r="D70" s="15" t="s">
        <v>4851</v>
      </c>
      <c r="E70" s="14" t="s">
        <v>4528</v>
      </c>
      <c r="F70" s="26">
        <v>33406</v>
      </c>
      <c r="G70" s="12">
        <f>IF(MONTH(F70)&lt;7,2025-YEAR(F70),2025-YEAR(F70)-1)</f>
        <v>34</v>
      </c>
      <c r="H70" s="14">
        <v>176</v>
      </c>
      <c r="I70" s="14">
        <v>33</v>
      </c>
      <c r="J70" s="14">
        <v>4</v>
      </c>
      <c r="K70" s="14">
        <v>15.1</v>
      </c>
      <c r="L70" s="14">
        <v>19</v>
      </c>
      <c r="M70" s="14">
        <v>24</v>
      </c>
      <c r="N70" s="14">
        <v>2.8</v>
      </c>
      <c r="O70" s="14">
        <v>5</v>
      </c>
      <c r="P70" s="14">
        <v>2</v>
      </c>
      <c r="Q70" s="14">
        <v>37</v>
      </c>
      <c r="R70" s="14">
        <v>4</v>
      </c>
      <c r="S70" s="14">
        <v>18.3</v>
      </c>
      <c r="T70" s="14">
        <v>22.3</v>
      </c>
      <c r="U70" s="14">
        <v>28</v>
      </c>
      <c r="V70" s="14">
        <v>2.4</v>
      </c>
      <c r="W70" s="14">
        <v>3</v>
      </c>
      <c r="X70" s="14">
        <v>2</v>
      </c>
      <c r="Y70" s="14">
        <v>-3</v>
      </c>
      <c r="Z70" s="14" t="s">
        <v>880</v>
      </c>
      <c r="AA70" s="34" t="s">
        <v>859</v>
      </c>
      <c r="AB70" s="14">
        <v>0</v>
      </c>
      <c r="AC70" s="14">
        <v>4</v>
      </c>
      <c r="AD70" s="14" t="s">
        <v>865</v>
      </c>
      <c r="AE70" s="14" t="s">
        <v>47</v>
      </c>
      <c r="AF70" s="14">
        <v>10</v>
      </c>
      <c r="AG70" s="35" t="s">
        <v>6021</v>
      </c>
      <c r="AH70" s="27">
        <v>125512</v>
      </c>
      <c r="AI70" s="27">
        <v>20633</v>
      </c>
      <c r="AJ70" s="13" t="str">
        <f>HYPERLINK(AM70,_xlfn.CONCAT("BR:",D70))</f>
        <v>BR:Kikuchi,Yusei*</v>
      </c>
      <c r="AK70" s="13" t="str">
        <f>HYPERLINK(AN70,_xlfn.CONCAT("BP:",D70))</f>
        <v>BP:Kikuchi,Yusei*</v>
      </c>
      <c r="AL70" s="13" t="str">
        <f>HYPERLINK(AO70,_xlfn.CONCAT("FG:",D70))</f>
        <v>FG:Kikuchi,Yusei*</v>
      </c>
      <c r="AM70" t="s">
        <v>6022</v>
      </c>
      <c r="AN70" t="s">
        <v>6023</v>
      </c>
      <c r="AO70" t="str">
        <f>_xlfn.CONCAT("https://www.fangraphs.com/statss.aspx?playerid=",AI70)</f>
        <v>https://www.fangraphs.com/statss.aspx?playerid=20633</v>
      </c>
    </row>
    <row r="71" spans="1:41" x14ac:dyDescent="0.25">
      <c r="A71" s="8" t="s">
        <v>1189</v>
      </c>
      <c r="D71" s="15" t="s">
        <v>4870</v>
      </c>
      <c r="E71" s="14" t="s">
        <v>1074</v>
      </c>
      <c r="F71" s="26">
        <v>33130</v>
      </c>
      <c r="G71" s="12">
        <f>IF(MONTH(F71)&lt;7,2025-YEAR(F71),2025-YEAR(F71)-1)</f>
        <v>34</v>
      </c>
      <c r="H71" s="14">
        <v>90</v>
      </c>
      <c r="I71" s="14">
        <v>36</v>
      </c>
      <c r="J71" s="14">
        <v>10</v>
      </c>
      <c r="K71" s="14">
        <v>6.3</v>
      </c>
      <c r="L71" s="14">
        <v>16.3</v>
      </c>
      <c r="M71" s="14">
        <v>6.4</v>
      </c>
      <c r="N71" s="14">
        <v>0</v>
      </c>
      <c r="O71" s="14">
        <v>0</v>
      </c>
      <c r="P71" s="14">
        <v>11</v>
      </c>
      <c r="Q71" s="14">
        <v>12</v>
      </c>
      <c r="R71" s="14">
        <v>4</v>
      </c>
      <c r="S71" s="14">
        <v>23.6</v>
      </c>
      <c r="T71" s="14">
        <v>27.6</v>
      </c>
      <c r="U71" s="14">
        <v>30.2</v>
      </c>
      <c r="V71" s="14">
        <v>0.8</v>
      </c>
      <c r="W71" s="14">
        <v>1</v>
      </c>
      <c r="X71" s="14">
        <v>12</v>
      </c>
      <c r="Y71" s="14">
        <v>0</v>
      </c>
      <c r="Z71" s="14" t="s">
        <v>887</v>
      </c>
      <c r="AA71" s="34" t="s">
        <v>867</v>
      </c>
      <c r="AB71" s="14">
        <v>0</v>
      </c>
      <c r="AC71" s="14">
        <v>15</v>
      </c>
      <c r="AD71" s="14" t="s">
        <v>860</v>
      </c>
      <c r="AE71" s="14" t="s">
        <v>47</v>
      </c>
      <c r="AF71" s="14">
        <v>10</v>
      </c>
      <c r="AG71" s="35" t="s">
        <v>6078</v>
      </c>
      <c r="AH71" s="27">
        <v>70359</v>
      </c>
      <c r="AI71" s="27">
        <v>13133</v>
      </c>
      <c r="AJ71" s="13" t="str">
        <f>HYPERLINK(AM71,_xlfn.CONCAT("BR:",D71))</f>
        <v>BR:Law,Derek</v>
      </c>
      <c r="AK71" s="13" t="str">
        <f>HYPERLINK(AN71,_xlfn.CONCAT("BP:",D71))</f>
        <v>BP:Law,Derek</v>
      </c>
      <c r="AL71" s="13" t="str">
        <f>HYPERLINK(AO71,_xlfn.CONCAT("FG:",D71))</f>
        <v>FG:Law,Derek</v>
      </c>
      <c r="AM71" t="s">
        <v>6079</v>
      </c>
      <c r="AN71" t="s">
        <v>6080</v>
      </c>
      <c r="AO71" t="str">
        <f>_xlfn.CONCAT("https://www.fangraphs.com/statss.aspx?playerid=",AI71)</f>
        <v>https://www.fangraphs.com/statss.aspx?playerid=13133</v>
      </c>
    </row>
    <row r="72" spans="1:41" x14ac:dyDescent="0.25">
      <c r="A72" s="8" t="s">
        <v>1189</v>
      </c>
      <c r="C72" s="14">
        <v>194</v>
      </c>
      <c r="D72" s="15" t="s">
        <v>7591</v>
      </c>
      <c r="E72" s="14" t="s">
        <v>4573</v>
      </c>
      <c r="F72" s="26">
        <v>36408</v>
      </c>
      <c r="G72" s="12">
        <f>IF(MONTH(F72)&lt;7,2025-YEAR(F72),2025-YEAR(F72)-1)</f>
        <v>25</v>
      </c>
      <c r="H72" s="14">
        <v>52</v>
      </c>
      <c r="I72" s="14">
        <v>33</v>
      </c>
      <c r="J72" s="14">
        <v>11</v>
      </c>
      <c r="K72" s="14">
        <v>18</v>
      </c>
      <c r="L72" s="14">
        <v>29</v>
      </c>
      <c r="M72" s="14">
        <v>28.3</v>
      </c>
      <c r="N72" s="14">
        <v>0.8</v>
      </c>
      <c r="O72" s="14">
        <v>1</v>
      </c>
      <c r="P72" s="14">
        <v>2</v>
      </c>
      <c r="Q72" s="14">
        <v>25</v>
      </c>
      <c r="R72" s="14">
        <v>8</v>
      </c>
      <c r="S72" s="14">
        <v>13</v>
      </c>
      <c r="T72" s="14">
        <v>21</v>
      </c>
      <c r="U72" s="14">
        <v>23.3</v>
      </c>
      <c r="V72" s="14">
        <v>0.4</v>
      </c>
      <c r="W72" s="14">
        <v>0</v>
      </c>
      <c r="X72" s="14">
        <v>2</v>
      </c>
      <c r="Y72" s="14">
        <v>0</v>
      </c>
      <c r="Z72" s="14" t="s">
        <v>869</v>
      </c>
      <c r="AA72" s="34" t="s">
        <v>891</v>
      </c>
      <c r="AB72" s="14">
        <v>0</v>
      </c>
      <c r="AC72" s="14">
        <v>17</v>
      </c>
      <c r="AD72" s="14" t="s">
        <v>860</v>
      </c>
      <c r="AE72" s="14" t="s">
        <v>47</v>
      </c>
      <c r="AF72" s="14">
        <v>10</v>
      </c>
      <c r="AG72" s="35" t="s">
        <v>7593</v>
      </c>
      <c r="AH72" s="27">
        <v>134896</v>
      </c>
      <c r="AI72" s="27">
        <v>23974</v>
      </c>
      <c r="AJ72" s="13" t="str">
        <f>HYPERLINK(AM72,_xlfn.CONCAT("BR:",D72))</f>
        <v>BR:Rodriguez,Randy</v>
      </c>
      <c r="AK72" s="13" t="str">
        <f>HYPERLINK(AN72,_xlfn.CONCAT("BP:",D72))</f>
        <v>BP:Rodriguez,Randy</v>
      </c>
      <c r="AL72" s="13" t="str">
        <f>HYPERLINK(AO72,_xlfn.CONCAT("FG:",D72))</f>
        <v>FG:Rodriguez,Randy</v>
      </c>
      <c r="AM72" t="s">
        <v>7592</v>
      </c>
      <c r="AN72" t="s">
        <v>7594</v>
      </c>
      <c r="AO72" t="str">
        <f>_xlfn.CONCAT("https://www.fangraphs.com/statss.aspx?playerid=",AI72)</f>
        <v>https://www.fangraphs.com/statss.aspx?playerid=23974</v>
      </c>
    </row>
    <row r="73" spans="1:41" x14ac:dyDescent="0.25">
      <c r="A73" s="8" t="s">
        <v>1189</v>
      </c>
      <c r="C73" s="14">
        <v>1</v>
      </c>
      <c r="D73" s="15" t="s">
        <v>7631</v>
      </c>
      <c r="E73" s="14" t="s">
        <v>4489</v>
      </c>
      <c r="F73" s="26">
        <v>36677</v>
      </c>
      <c r="G73" s="12">
        <f>IF(MONTH(F73)&lt;7,2025-YEAR(F73),2025-YEAR(F73)-1)</f>
        <v>25</v>
      </c>
      <c r="H73" s="14">
        <v>124</v>
      </c>
      <c r="I73" s="14">
        <v>24</v>
      </c>
      <c r="J73" s="14">
        <v>3</v>
      </c>
      <c r="K73" s="14">
        <v>20.2</v>
      </c>
      <c r="L73" s="14">
        <v>23.2</v>
      </c>
      <c r="M73" s="14">
        <v>39.200000000000003</v>
      </c>
      <c r="N73" s="14">
        <v>1.6</v>
      </c>
      <c r="O73" s="14">
        <v>3</v>
      </c>
      <c r="P73" s="14">
        <v>7</v>
      </c>
      <c r="Q73" s="14">
        <v>38</v>
      </c>
      <c r="R73" s="14">
        <v>0</v>
      </c>
      <c r="S73" s="14">
        <v>10.1</v>
      </c>
      <c r="T73" s="14">
        <v>10.1</v>
      </c>
      <c r="U73" s="14">
        <v>23.5</v>
      </c>
      <c r="V73" s="14">
        <v>2.2000000000000002</v>
      </c>
      <c r="W73" s="14">
        <v>3</v>
      </c>
      <c r="X73" s="14">
        <v>5</v>
      </c>
      <c r="Y73" s="14">
        <v>-3</v>
      </c>
      <c r="Z73" s="14" t="s">
        <v>880</v>
      </c>
      <c r="AA73" s="34" t="s">
        <v>891</v>
      </c>
      <c r="AB73" s="14">
        <v>0</v>
      </c>
      <c r="AC73" s="14">
        <v>5</v>
      </c>
      <c r="AD73" s="14" t="s">
        <v>860</v>
      </c>
      <c r="AE73" s="14" t="s">
        <v>47</v>
      </c>
      <c r="AF73" s="14">
        <v>10</v>
      </c>
      <c r="AG73" s="35" t="s">
        <v>7634</v>
      </c>
      <c r="AH73" s="27">
        <v>136375</v>
      </c>
      <c r="AI73" s="27">
        <v>31846</v>
      </c>
      <c r="AJ73" s="13" t="str">
        <f>HYPERLINK(AM73,_xlfn.CONCAT("BR:",D73))</f>
        <v>BR:Schwellenbach,Spencer</v>
      </c>
      <c r="AK73" s="13" t="str">
        <f>HYPERLINK(AN73,_xlfn.CONCAT("BP:",D73))</f>
        <v>BP:Schwellenbach,Spencer</v>
      </c>
      <c r="AL73" s="13" t="str">
        <f>HYPERLINK(AO73,_xlfn.CONCAT("FG:",D73))</f>
        <v>FG:Schwellenbach,Spencer</v>
      </c>
      <c r="AM73" t="s">
        <v>7633</v>
      </c>
      <c r="AN73" t="s">
        <v>7632</v>
      </c>
      <c r="AO73" t="str">
        <f>_xlfn.CONCAT("https://www.fangraphs.com/statss.aspx?playerid=",AI73)</f>
        <v>https://www.fangraphs.com/statss.aspx?playerid=31846</v>
      </c>
    </row>
    <row r="74" spans="1:41" x14ac:dyDescent="0.25">
      <c r="A74" s="8" t="s">
        <v>1189</v>
      </c>
      <c r="C74" s="14">
        <v>54</v>
      </c>
      <c r="D74" s="15" t="s">
        <v>7651</v>
      </c>
      <c r="E74" s="14" t="s">
        <v>4617</v>
      </c>
      <c r="F74" s="26">
        <v>35921</v>
      </c>
      <c r="G74" s="12">
        <f>IF(MONTH(F74)&lt;7,2025-YEAR(F74),2025-YEAR(F74)-1)</f>
        <v>27</v>
      </c>
      <c r="H74" s="14">
        <v>151</v>
      </c>
      <c r="I74" s="14">
        <v>28</v>
      </c>
      <c r="J74" s="14">
        <v>1</v>
      </c>
      <c r="K74" s="14">
        <v>22.6</v>
      </c>
      <c r="L74" s="14">
        <v>23.6</v>
      </c>
      <c r="M74" s="14">
        <v>42.4</v>
      </c>
      <c r="N74" s="14">
        <v>2.2000000000000002</v>
      </c>
      <c r="O74" s="14">
        <v>5</v>
      </c>
      <c r="P74" s="14">
        <v>9</v>
      </c>
      <c r="Q74" s="14">
        <v>9</v>
      </c>
      <c r="R74" s="14">
        <v>10</v>
      </c>
      <c r="S74" s="14">
        <v>17.3</v>
      </c>
      <c r="T74" s="14">
        <v>27.3</v>
      </c>
      <c r="U74" s="14">
        <v>28.7</v>
      </c>
      <c r="V74" s="14">
        <v>1.8</v>
      </c>
      <c r="W74" s="14">
        <v>3</v>
      </c>
      <c r="X74" s="14">
        <v>10</v>
      </c>
      <c r="Y74" s="14">
        <v>2</v>
      </c>
      <c r="Z74" s="14" t="s">
        <v>862</v>
      </c>
      <c r="AA74" s="34" t="s">
        <v>923</v>
      </c>
      <c r="AB74" s="14">
        <v>2</v>
      </c>
      <c r="AC74" s="14">
        <v>11</v>
      </c>
      <c r="AD74" s="14" t="s">
        <v>860</v>
      </c>
      <c r="AE74" s="14" t="s">
        <v>47</v>
      </c>
      <c r="AF74" s="14">
        <v>10</v>
      </c>
      <c r="AG74" s="35" t="s">
        <v>7654</v>
      </c>
      <c r="AH74" s="27">
        <v>145080</v>
      </c>
      <c r="AI74" s="27">
        <v>27707</v>
      </c>
      <c r="AJ74" s="13" t="str">
        <f>HYPERLINK(AM74,_xlfn.CONCAT("BR:",D74))</f>
        <v>BR:Spence,Mitch</v>
      </c>
      <c r="AK74" s="13" t="str">
        <f>HYPERLINK(AN74,_xlfn.CONCAT("BP:",D74))</f>
        <v>BP:Spence,Mitch</v>
      </c>
      <c r="AL74" s="13" t="str">
        <f>HYPERLINK(AO74,_xlfn.CONCAT("FG:",D74))</f>
        <v>FG:Spence,Mitch</v>
      </c>
      <c r="AM74" t="s">
        <v>7653</v>
      </c>
      <c r="AN74" t="s">
        <v>7652</v>
      </c>
      <c r="AO74" t="str">
        <f>_xlfn.CONCAT("https://www.fangraphs.com/statss.aspx?playerid=",AI74)</f>
        <v>https://www.fangraphs.com/statss.aspx?playerid=27707</v>
      </c>
    </row>
    <row r="75" spans="1:41" x14ac:dyDescent="0.25">
      <c r="A75" s="8" t="s">
        <v>1189</v>
      </c>
      <c r="C75" s="14">
        <v>154</v>
      </c>
      <c r="D75" s="15" t="s">
        <v>5110</v>
      </c>
      <c r="E75" s="14" t="s">
        <v>1086</v>
      </c>
      <c r="F75" s="26">
        <v>32831</v>
      </c>
      <c r="G75" s="12">
        <f>IF(MONTH(F75)&lt;7,2025-YEAR(F75),2025-YEAR(F75)-1)</f>
        <v>35</v>
      </c>
      <c r="H75" s="14">
        <v>79</v>
      </c>
      <c r="I75" s="14">
        <v>23</v>
      </c>
      <c r="J75" s="14">
        <v>12</v>
      </c>
      <c r="K75" s="14">
        <v>16.100000000000001</v>
      </c>
      <c r="L75" s="14">
        <v>28.1</v>
      </c>
      <c r="M75" s="14">
        <v>28.2</v>
      </c>
      <c r="N75" s="14">
        <v>1.4</v>
      </c>
      <c r="O75" s="14">
        <v>1</v>
      </c>
      <c r="P75" s="14">
        <v>0</v>
      </c>
      <c r="Q75" s="14">
        <v>36</v>
      </c>
      <c r="R75" s="14">
        <v>10</v>
      </c>
      <c r="S75" s="14">
        <v>15.3</v>
      </c>
      <c r="T75" s="14">
        <v>25.4</v>
      </c>
      <c r="U75" s="14">
        <v>20.100000000000001</v>
      </c>
      <c r="V75" s="14">
        <v>0.2</v>
      </c>
      <c r="W75" s="14">
        <v>0</v>
      </c>
      <c r="X75" s="14">
        <v>0</v>
      </c>
      <c r="Y75" s="14">
        <v>1</v>
      </c>
      <c r="Z75" s="14" t="s">
        <v>913</v>
      </c>
      <c r="AA75" s="34" t="s">
        <v>867</v>
      </c>
      <c r="AB75" s="14">
        <v>4</v>
      </c>
      <c r="AC75" s="14">
        <v>11</v>
      </c>
      <c r="AD75" s="14" t="s">
        <v>860</v>
      </c>
      <c r="AE75" s="14" t="s">
        <v>47</v>
      </c>
      <c r="AF75" s="14">
        <v>10</v>
      </c>
      <c r="AG75" s="35" t="s">
        <v>6781</v>
      </c>
      <c r="AH75" s="27">
        <v>58750</v>
      </c>
      <c r="AI75" s="27">
        <v>10315</v>
      </c>
      <c r="AJ75" s="13" t="str">
        <f>HYPERLINK(AM75,_xlfn.CONCAT("BR:",D75))</f>
        <v>BR:Tonkin,Michael</v>
      </c>
      <c r="AK75" s="13" t="str">
        <f>HYPERLINK(AN75,_xlfn.CONCAT("BP:",D75))</f>
        <v>BP:Tonkin,Michael</v>
      </c>
      <c r="AL75" s="13" t="str">
        <f>HYPERLINK(AO75,_xlfn.CONCAT("FG:",D75))</f>
        <v>FG:Tonkin,Michael</v>
      </c>
      <c r="AM75" t="s">
        <v>6782</v>
      </c>
      <c r="AN75" t="s">
        <v>6783</v>
      </c>
      <c r="AO75" t="str">
        <f>_xlfn.CONCAT("https://www.fangraphs.com/statss.aspx?playerid=",AI75)</f>
        <v>https://www.fangraphs.com/statss.aspx?playerid=10315</v>
      </c>
    </row>
    <row r="76" spans="1:41" x14ac:dyDescent="0.25">
      <c r="A76" s="8" t="s">
        <v>1189</v>
      </c>
      <c r="D76" s="15" t="s">
        <v>5120</v>
      </c>
      <c r="E76" s="14" t="s">
        <v>1049</v>
      </c>
      <c r="F76" s="26">
        <v>36102</v>
      </c>
      <c r="G76" s="12">
        <f>IF(MONTH(F76)&lt;7,2025-YEAR(F76),2025-YEAR(F76)-1)</f>
        <v>26</v>
      </c>
      <c r="H76" s="14">
        <v>98</v>
      </c>
      <c r="I76" s="14">
        <v>0</v>
      </c>
      <c r="J76" s="14">
        <v>6</v>
      </c>
      <c r="K76" s="14">
        <v>41.1</v>
      </c>
      <c r="L76" s="14">
        <v>47.1</v>
      </c>
      <c r="M76" s="14">
        <v>54.5</v>
      </c>
      <c r="N76" s="14">
        <v>1.6</v>
      </c>
      <c r="O76" s="14">
        <v>3</v>
      </c>
      <c r="P76" s="14">
        <v>12</v>
      </c>
      <c r="Q76" s="14">
        <v>18</v>
      </c>
      <c r="R76" s="14">
        <v>6</v>
      </c>
      <c r="S76" s="14">
        <v>19.3</v>
      </c>
      <c r="T76" s="14">
        <v>25.3</v>
      </c>
      <c r="U76" s="14">
        <v>33.5</v>
      </c>
      <c r="V76" s="14">
        <v>2</v>
      </c>
      <c r="W76" s="14">
        <v>3</v>
      </c>
      <c r="X76" s="14">
        <v>12</v>
      </c>
      <c r="Y76" s="14">
        <v>3</v>
      </c>
      <c r="Z76" s="14" t="s">
        <v>866</v>
      </c>
      <c r="AA76" s="34" t="s">
        <v>859</v>
      </c>
      <c r="AB76" s="14">
        <v>6</v>
      </c>
      <c r="AC76" s="14">
        <v>10</v>
      </c>
      <c r="AD76" s="14" t="s">
        <v>860</v>
      </c>
      <c r="AE76" s="14" t="s">
        <v>47</v>
      </c>
      <c r="AF76" s="14">
        <v>10</v>
      </c>
      <c r="AG76" s="35" t="s">
        <v>6811</v>
      </c>
      <c r="AH76" s="27">
        <v>139775</v>
      </c>
      <c r="AI76" s="27">
        <v>24719</v>
      </c>
      <c r="AJ76" s="13" t="str">
        <f>HYPERLINK(AM76,_xlfn.CONCAT("BR:",D76))</f>
        <v>BR:Vasquez,Randy</v>
      </c>
      <c r="AK76" s="13" t="str">
        <f>HYPERLINK(AN76,_xlfn.CONCAT("BP:",D76))</f>
        <v>BP:Vasquez,Randy</v>
      </c>
      <c r="AL76" s="13" t="str">
        <f>HYPERLINK(AO76,_xlfn.CONCAT("FG:",D76))</f>
        <v>FG:Vasquez,Randy</v>
      </c>
      <c r="AM76" t="s">
        <v>6812</v>
      </c>
      <c r="AN76" t="s">
        <v>6813</v>
      </c>
      <c r="AO76" t="str">
        <f>_xlfn.CONCAT("https://www.fangraphs.com/statss.aspx?playerid=",AI76)</f>
        <v>https://www.fangraphs.com/statss.aspx?playerid=24719</v>
      </c>
    </row>
    <row r="77" spans="1:41" x14ac:dyDescent="0.25">
      <c r="A77" s="8" t="s">
        <v>1020</v>
      </c>
      <c r="D77" s="15" t="s">
        <v>4725</v>
      </c>
      <c r="E77" s="14" t="s">
        <v>23</v>
      </c>
      <c r="F77" s="26">
        <v>34025</v>
      </c>
      <c r="G77" s="12">
        <f>IF(MONTH(F77)&lt;7,2025-YEAR(F77),2025-YEAR(F77)-1)</f>
        <v>32</v>
      </c>
      <c r="H77" s="14">
        <v>177</v>
      </c>
      <c r="I77" s="14">
        <v>20</v>
      </c>
      <c r="J77" s="14">
        <v>10</v>
      </c>
      <c r="K77" s="14">
        <v>10.1</v>
      </c>
      <c r="L77" s="14">
        <v>20.100000000000001</v>
      </c>
      <c r="M77" s="14">
        <v>21.9</v>
      </c>
      <c r="N77" s="14">
        <v>2.2000000000000002</v>
      </c>
      <c r="O77" s="14">
        <v>3</v>
      </c>
      <c r="P77" s="14">
        <v>6</v>
      </c>
      <c r="Q77" s="14">
        <v>24</v>
      </c>
      <c r="R77" s="14">
        <v>3</v>
      </c>
      <c r="S77" s="14">
        <v>16.7</v>
      </c>
      <c r="T77" s="14">
        <v>19.7</v>
      </c>
      <c r="U77" s="14">
        <v>23.7</v>
      </c>
      <c r="V77" s="14">
        <v>0.6</v>
      </c>
      <c r="W77" s="14">
        <v>1</v>
      </c>
      <c r="X77" s="14">
        <v>6</v>
      </c>
      <c r="Y77" s="14">
        <v>-2</v>
      </c>
      <c r="Z77" s="14" t="s">
        <v>880</v>
      </c>
      <c r="AA77" s="34" t="s">
        <v>881</v>
      </c>
      <c r="AB77" s="14">
        <v>2</v>
      </c>
      <c r="AC77" s="14">
        <v>3</v>
      </c>
      <c r="AD77" s="14" t="s">
        <v>860</v>
      </c>
      <c r="AE77" s="14" t="s">
        <v>47</v>
      </c>
      <c r="AF77" s="14">
        <v>10</v>
      </c>
      <c r="AG77" s="35" t="s">
        <v>5647</v>
      </c>
      <c r="AH77" s="27">
        <v>70964</v>
      </c>
      <c r="AI77" s="27">
        <v>17425</v>
      </c>
      <c r="AJ77" s="13" t="str">
        <f>HYPERLINK(AM77,_xlfn.CONCAT("BR:",D77))</f>
        <v>BR:Fedde,Erick</v>
      </c>
      <c r="AK77" s="13" t="str">
        <f>HYPERLINK(AN77,_xlfn.CONCAT("BP:",D77))</f>
        <v>BP:Fedde,Erick</v>
      </c>
      <c r="AL77" s="13" t="str">
        <f>HYPERLINK(AO77,_xlfn.CONCAT("FG:",D77))</f>
        <v>FG:Fedde,Erick</v>
      </c>
      <c r="AM77" t="s">
        <v>5648</v>
      </c>
      <c r="AN77" t="s">
        <v>5649</v>
      </c>
      <c r="AO77" t="str">
        <f>_xlfn.CONCAT("https://www.fangraphs.com/statss.aspx?playerid=",AI77)</f>
        <v>https://www.fangraphs.com/statss.aspx?playerid=17425</v>
      </c>
    </row>
    <row r="78" spans="1:41" x14ac:dyDescent="0.25">
      <c r="A78" s="8" t="s">
        <v>1020</v>
      </c>
      <c r="C78" s="14">
        <v>169</v>
      </c>
      <c r="D78" s="15" t="s">
        <v>7195</v>
      </c>
      <c r="E78" s="14" t="s">
        <v>4617</v>
      </c>
      <c r="F78" s="26">
        <v>34247</v>
      </c>
      <c r="G78" s="12">
        <f>IF(MONTH(F78)&lt;7,2025-YEAR(F78),2025-YEAR(F78)-1)</f>
        <v>31</v>
      </c>
      <c r="H78" s="14">
        <v>51</v>
      </c>
      <c r="I78" s="14">
        <v>21</v>
      </c>
      <c r="J78" s="14">
        <v>21</v>
      </c>
      <c r="K78" s="14">
        <v>17.8</v>
      </c>
      <c r="L78" s="14">
        <v>38.799999999999997</v>
      </c>
      <c r="M78" s="14">
        <v>47.6</v>
      </c>
      <c r="N78" s="14">
        <v>4.3</v>
      </c>
      <c r="O78" s="14" t="s">
        <v>52</v>
      </c>
      <c r="P78" s="14">
        <v>8</v>
      </c>
      <c r="Q78" s="14">
        <v>56</v>
      </c>
      <c r="R78" s="14">
        <v>11</v>
      </c>
      <c r="S78" s="14">
        <v>0</v>
      </c>
      <c r="T78" s="14">
        <v>11</v>
      </c>
      <c r="U78" s="14">
        <v>0</v>
      </c>
      <c r="V78" s="14">
        <v>0</v>
      </c>
      <c r="W78" s="14" t="s">
        <v>84</v>
      </c>
      <c r="X78" s="14">
        <v>9</v>
      </c>
      <c r="Y78" s="14">
        <v>-4</v>
      </c>
      <c r="Z78" s="14" t="s">
        <v>885</v>
      </c>
      <c r="AA78" s="34" t="s">
        <v>859</v>
      </c>
      <c r="AB78" s="14">
        <v>8</v>
      </c>
      <c r="AC78" s="14">
        <v>4</v>
      </c>
      <c r="AD78" s="14" t="s">
        <v>860</v>
      </c>
      <c r="AE78" s="14" t="s">
        <v>47</v>
      </c>
      <c r="AF78" s="14">
        <v>10</v>
      </c>
      <c r="AG78" s="35" t="s">
        <v>7198</v>
      </c>
      <c r="AH78" s="27">
        <v>105954</v>
      </c>
      <c r="AI78" s="27">
        <v>19481</v>
      </c>
      <c r="AJ78" s="13" t="str">
        <f>HYPERLINK(AM78,_xlfn.CONCAT("BR:",D78))</f>
        <v>BR:Ferguson,Tyler</v>
      </c>
      <c r="AK78" s="13" t="str">
        <f>HYPERLINK(AN78,_xlfn.CONCAT("BP:",D78))</f>
        <v>BP:Ferguson,Tyler</v>
      </c>
      <c r="AL78" s="13" t="str">
        <f>HYPERLINK(AO78,_xlfn.CONCAT("FG:",D78))</f>
        <v>FG:Ferguson,Tyler</v>
      </c>
      <c r="AM78" t="s">
        <v>7197</v>
      </c>
      <c r="AN78" t="s">
        <v>7196</v>
      </c>
      <c r="AO78" t="str">
        <f>_xlfn.CONCAT("https://www.fangraphs.com/statss.aspx?playerid=",AI78)</f>
        <v>https://www.fangraphs.com/statss.aspx?playerid=19481</v>
      </c>
    </row>
    <row r="79" spans="1:41" x14ac:dyDescent="0.25">
      <c r="A79" s="8" t="s">
        <v>1020</v>
      </c>
      <c r="C79" s="14">
        <v>29</v>
      </c>
      <c r="D79" s="15" t="s">
        <v>4743</v>
      </c>
      <c r="E79" s="14" t="s">
        <v>1042</v>
      </c>
      <c r="F79" s="26">
        <v>35894</v>
      </c>
      <c r="G79" s="12">
        <f>IF(MONTH(F79)&lt;7,2025-YEAR(F79),2025-YEAR(F79)-1)</f>
        <v>27</v>
      </c>
      <c r="H79" s="14">
        <v>75</v>
      </c>
      <c r="I79" s="14">
        <v>29</v>
      </c>
      <c r="J79" s="14">
        <v>0</v>
      </c>
      <c r="K79" s="14">
        <v>7.7</v>
      </c>
      <c r="L79" s="14">
        <v>7.7</v>
      </c>
      <c r="M79" s="14">
        <v>18.100000000000001</v>
      </c>
      <c r="N79" s="14">
        <v>0</v>
      </c>
      <c r="O79" s="14" t="s">
        <v>84</v>
      </c>
      <c r="P79" s="14">
        <v>7</v>
      </c>
      <c r="Q79" s="14">
        <v>26</v>
      </c>
      <c r="R79" s="14">
        <v>3</v>
      </c>
      <c r="S79" s="14">
        <v>4.9000000000000004</v>
      </c>
      <c r="T79" s="14">
        <v>7.9</v>
      </c>
      <c r="U79" s="14">
        <v>9.9</v>
      </c>
      <c r="V79" s="14">
        <v>0</v>
      </c>
      <c r="W79" s="14" t="s">
        <v>84</v>
      </c>
      <c r="X79" s="14">
        <v>7</v>
      </c>
      <c r="Y79" s="14">
        <v>-5</v>
      </c>
      <c r="Z79" s="14" t="s">
        <v>864</v>
      </c>
      <c r="AA79" s="34" t="s">
        <v>933</v>
      </c>
      <c r="AB79" s="14">
        <v>0</v>
      </c>
      <c r="AC79" s="14">
        <v>6</v>
      </c>
      <c r="AD79" s="14" t="s">
        <v>860</v>
      </c>
      <c r="AE79" s="14" t="s">
        <v>47</v>
      </c>
      <c r="AF79" s="14">
        <v>10</v>
      </c>
      <c r="AG79" s="35" t="s">
        <v>5701</v>
      </c>
      <c r="AH79" s="27">
        <v>142386</v>
      </c>
      <c r="AI79" s="27">
        <v>25636</v>
      </c>
      <c r="AJ79" s="13" t="str">
        <f>HYPERLINK(AM79,_xlfn.CONCAT("BR:",D79))</f>
        <v>BR:Gaddis,Hunter</v>
      </c>
      <c r="AK79" s="13" t="str">
        <f>HYPERLINK(AN79,_xlfn.CONCAT("BP:",D79))</f>
        <v>BP:Gaddis,Hunter</v>
      </c>
      <c r="AL79" s="13" t="str">
        <f>HYPERLINK(AO79,_xlfn.CONCAT("FG:",D79))</f>
        <v>FG:Gaddis,Hunter</v>
      </c>
      <c r="AM79" t="s">
        <v>5702</v>
      </c>
      <c r="AN79" t="s">
        <v>5703</v>
      </c>
      <c r="AO79" t="str">
        <f>_xlfn.CONCAT("https://www.fangraphs.com/statss.aspx?playerid=",AI79)</f>
        <v>https://www.fangraphs.com/statss.aspx?playerid=25636</v>
      </c>
    </row>
    <row r="80" spans="1:41" x14ac:dyDescent="0.25">
      <c r="A80" s="8" t="s">
        <v>1020</v>
      </c>
      <c r="D80" s="15" t="s">
        <v>4745</v>
      </c>
      <c r="E80" s="14" t="s">
        <v>1107</v>
      </c>
      <c r="F80" s="26">
        <v>34914</v>
      </c>
      <c r="G80" s="12">
        <f>IF(MONTH(F80)&lt;7,2025-YEAR(F80),2025-YEAR(F80)-1)</f>
        <v>29</v>
      </c>
      <c r="H80" s="14">
        <v>148</v>
      </c>
      <c r="I80" s="14">
        <v>31</v>
      </c>
      <c r="J80" s="14">
        <v>8</v>
      </c>
      <c r="K80" s="14">
        <v>12.2</v>
      </c>
      <c r="L80" s="14">
        <v>20.2</v>
      </c>
      <c r="M80" s="14">
        <v>24.4</v>
      </c>
      <c r="N80" s="14">
        <v>0.8</v>
      </c>
      <c r="O80" s="14">
        <v>2</v>
      </c>
      <c r="P80" s="14">
        <v>9</v>
      </c>
      <c r="Q80" s="14">
        <v>29</v>
      </c>
      <c r="R80" s="14">
        <v>12</v>
      </c>
      <c r="S80" s="14">
        <v>17.600000000000001</v>
      </c>
      <c r="T80" s="14">
        <v>29.6</v>
      </c>
      <c r="U80" s="14">
        <v>26.3</v>
      </c>
      <c r="V80" s="14">
        <v>0.6</v>
      </c>
      <c r="W80" s="14">
        <v>1</v>
      </c>
      <c r="X80" s="14">
        <v>9</v>
      </c>
      <c r="Y80" s="14">
        <v>4</v>
      </c>
      <c r="Z80" s="14" t="s">
        <v>866</v>
      </c>
      <c r="AA80" s="34" t="s">
        <v>867</v>
      </c>
      <c r="AB80" s="14">
        <v>0</v>
      </c>
      <c r="AC80" s="14">
        <v>7</v>
      </c>
      <c r="AD80" s="14" t="s">
        <v>860</v>
      </c>
      <c r="AE80" s="14" t="s">
        <v>47</v>
      </c>
      <c r="AF80" s="14">
        <v>10</v>
      </c>
      <c r="AG80" s="35" t="s">
        <v>5707</v>
      </c>
      <c r="AH80" s="27">
        <v>108886</v>
      </c>
      <c r="AI80" s="27">
        <v>19291</v>
      </c>
      <c r="AJ80" s="13" t="str">
        <f>HYPERLINK(AM80,_xlfn.CONCAT("BR:",D80))</f>
        <v>BR:Gallen,Zac</v>
      </c>
      <c r="AK80" s="13" t="str">
        <f>HYPERLINK(AN80,_xlfn.CONCAT("BP:",D80))</f>
        <v>BP:Gallen,Zac</v>
      </c>
      <c r="AL80" s="13" t="str">
        <f>HYPERLINK(AO80,_xlfn.CONCAT("FG:",D80))</f>
        <v>FG:Gallen,Zac</v>
      </c>
      <c r="AM80" t="s">
        <v>5708</v>
      </c>
      <c r="AN80" t="s">
        <v>5709</v>
      </c>
      <c r="AO80" t="str">
        <f>_xlfn.CONCAT("https://www.fangraphs.com/statss.aspx?playerid=",AI80)</f>
        <v>https://www.fangraphs.com/statss.aspx?playerid=19291</v>
      </c>
    </row>
    <row r="81" spans="1:41" x14ac:dyDescent="0.25">
      <c r="A81" s="8" t="s">
        <v>1020</v>
      </c>
      <c r="C81" s="14">
        <v>60</v>
      </c>
      <c r="D81" s="15" t="s">
        <v>4814</v>
      </c>
      <c r="E81" s="14" t="s">
        <v>4533</v>
      </c>
      <c r="F81" s="26">
        <v>35558</v>
      </c>
      <c r="G81" s="12">
        <f>IF(MONTH(F81)&lt;7,2025-YEAR(F81),2025-YEAR(F81)-1)</f>
        <v>28</v>
      </c>
      <c r="H81" s="14">
        <v>62</v>
      </c>
      <c r="I81" s="14">
        <v>33</v>
      </c>
      <c r="J81" s="14">
        <v>15</v>
      </c>
      <c r="K81" s="14">
        <v>0.4</v>
      </c>
      <c r="L81" s="14">
        <v>15.4</v>
      </c>
      <c r="M81" s="14">
        <v>1.6</v>
      </c>
      <c r="N81" s="14">
        <v>0.4</v>
      </c>
      <c r="O81" s="14" t="s">
        <v>84</v>
      </c>
      <c r="P81" s="14">
        <v>2</v>
      </c>
      <c r="Q81" s="14">
        <v>35</v>
      </c>
      <c r="R81" s="14">
        <v>4</v>
      </c>
      <c r="S81" s="14">
        <v>2.8</v>
      </c>
      <c r="T81" s="14">
        <v>6.8</v>
      </c>
      <c r="U81" s="14">
        <v>11.2</v>
      </c>
      <c r="V81" s="14">
        <v>2.8</v>
      </c>
      <c r="W81" s="14" t="s">
        <v>192</v>
      </c>
      <c r="X81" s="14">
        <v>2</v>
      </c>
      <c r="Y81" s="14">
        <v>-2</v>
      </c>
      <c r="Z81" s="14" t="s">
        <v>869</v>
      </c>
      <c r="AA81" s="34" t="s">
        <v>891</v>
      </c>
      <c r="AB81" s="14">
        <v>7</v>
      </c>
      <c r="AC81" s="14">
        <v>3</v>
      </c>
      <c r="AD81" s="14" t="s">
        <v>865</v>
      </c>
      <c r="AE81" s="14" t="s">
        <v>47</v>
      </c>
      <c r="AF81" s="14">
        <v>10</v>
      </c>
      <c r="AG81" s="35" t="s">
        <v>5914</v>
      </c>
      <c r="AH81" s="27">
        <v>107190</v>
      </c>
      <c r="AI81" s="27">
        <v>19924</v>
      </c>
      <c r="AJ81" s="13" t="str">
        <f>HYPERLINK(AM81,_xlfn.CONCAT("BR:",D81))</f>
        <v>BR:Hudson,Bryan*</v>
      </c>
      <c r="AK81" s="13" t="str">
        <f>HYPERLINK(AN81,_xlfn.CONCAT("BP:",D81))</f>
        <v>BP:Hudson,Bryan*</v>
      </c>
      <c r="AL81" s="13" t="str">
        <f>HYPERLINK(AO81,_xlfn.CONCAT("FG:",D81))</f>
        <v>FG:Hudson,Bryan*</v>
      </c>
      <c r="AM81" t="s">
        <v>5915</v>
      </c>
      <c r="AN81" t="s">
        <v>5916</v>
      </c>
      <c r="AO81" t="str">
        <f>_xlfn.CONCAT("https://www.fangraphs.com/statss.aspx?playerid=",AI81)</f>
        <v>https://www.fangraphs.com/statss.aspx?playerid=19924</v>
      </c>
    </row>
    <row r="82" spans="1:41" x14ac:dyDescent="0.25">
      <c r="A82" s="8" t="s">
        <v>1020</v>
      </c>
      <c r="C82" s="14">
        <v>129</v>
      </c>
      <c r="D82" s="15" t="s">
        <v>4821</v>
      </c>
      <c r="E82" s="14" t="s">
        <v>1086</v>
      </c>
      <c r="F82" s="26">
        <v>34365</v>
      </c>
      <c r="G82" s="12">
        <f>IF(MONTH(F82)&lt;7,2025-YEAR(F82),2025-YEAR(F82)-1)</f>
        <v>31</v>
      </c>
      <c r="H82" s="14">
        <v>111</v>
      </c>
      <c r="I82" s="14">
        <v>6</v>
      </c>
      <c r="J82" s="14">
        <v>0</v>
      </c>
      <c r="K82" s="14">
        <v>13.6</v>
      </c>
      <c r="L82" s="14">
        <v>13.6</v>
      </c>
      <c r="M82" s="14">
        <v>15.2</v>
      </c>
      <c r="N82" s="14">
        <v>0</v>
      </c>
      <c r="O82" s="14">
        <v>0</v>
      </c>
      <c r="P82" s="14">
        <v>7</v>
      </c>
      <c r="Q82" s="14">
        <v>12</v>
      </c>
      <c r="R82" s="14">
        <v>5</v>
      </c>
      <c r="S82" s="14">
        <v>28.6</v>
      </c>
      <c r="T82" s="14">
        <v>33.700000000000003</v>
      </c>
      <c r="U82" s="14">
        <v>55.5</v>
      </c>
      <c r="V82" s="14">
        <v>3.8</v>
      </c>
      <c r="W82" s="14">
        <v>7</v>
      </c>
      <c r="X82" s="14">
        <v>7</v>
      </c>
      <c r="Y82" s="14">
        <v>-4</v>
      </c>
      <c r="Z82" s="14" t="s">
        <v>876</v>
      </c>
      <c r="AA82" s="34" t="s">
        <v>859</v>
      </c>
      <c r="AB82" s="14">
        <v>0</v>
      </c>
      <c r="AC82" s="14">
        <v>3</v>
      </c>
      <c r="AD82" s="14" t="s">
        <v>865</v>
      </c>
      <c r="AE82" s="14" t="s">
        <v>47</v>
      </c>
      <c r="AF82" s="14">
        <v>10</v>
      </c>
      <c r="AG82" s="35" t="s">
        <v>5933</v>
      </c>
      <c r="AH82" s="27">
        <v>108934</v>
      </c>
      <c r="AI82" s="27">
        <v>19244</v>
      </c>
      <c r="AJ82" s="13" t="str">
        <f>HYPERLINK(AM82,_xlfn.CONCAT("BR:",D82))</f>
        <v>BR:Irvin,Cole*</v>
      </c>
      <c r="AK82" s="13" t="str">
        <f>HYPERLINK(AN82,_xlfn.CONCAT("BP:",D82))</f>
        <v>BP:Irvin,Cole*</v>
      </c>
      <c r="AL82" s="13" t="str">
        <f>HYPERLINK(AO82,_xlfn.CONCAT("FG:",D82))</f>
        <v>FG:Irvin,Cole*</v>
      </c>
      <c r="AM82" t="s">
        <v>5934</v>
      </c>
      <c r="AN82" t="s">
        <v>5935</v>
      </c>
      <c r="AO82" t="str">
        <f>_xlfn.CONCAT("https://www.fangraphs.com/statss.aspx?playerid=",AI82)</f>
        <v>https://www.fangraphs.com/statss.aspx?playerid=19244</v>
      </c>
    </row>
    <row r="83" spans="1:41" x14ac:dyDescent="0.25">
      <c r="A83" s="8" t="s">
        <v>1020</v>
      </c>
      <c r="C83" s="14">
        <v>229</v>
      </c>
      <c r="D83" s="15" t="s">
        <v>4858</v>
      </c>
      <c r="E83" s="14" t="s">
        <v>23</v>
      </c>
      <c r="F83" s="26">
        <v>32949</v>
      </c>
      <c r="G83" s="12">
        <f>IF(MONTH(F83)&lt;7,2025-YEAR(F83),2025-YEAR(F83)-1)</f>
        <v>35</v>
      </c>
      <c r="H83" s="14">
        <v>71</v>
      </c>
      <c r="I83" s="14">
        <v>25</v>
      </c>
      <c r="J83" s="14">
        <v>2</v>
      </c>
      <c r="K83" s="14">
        <v>26.6</v>
      </c>
      <c r="L83" s="14">
        <v>28.6</v>
      </c>
      <c r="M83" s="14">
        <v>55.9</v>
      </c>
      <c r="N83" s="14">
        <v>5.5</v>
      </c>
      <c r="O83" s="14">
        <v>8</v>
      </c>
      <c r="P83" s="14">
        <v>8</v>
      </c>
      <c r="Q83" s="14">
        <v>27</v>
      </c>
      <c r="R83" s="14">
        <v>7</v>
      </c>
      <c r="S83" s="14">
        <v>6.7</v>
      </c>
      <c r="T83" s="14">
        <v>13.7</v>
      </c>
      <c r="U83" s="14">
        <v>11.8</v>
      </c>
      <c r="V83" s="14">
        <v>1.2</v>
      </c>
      <c r="W83" s="14">
        <v>1</v>
      </c>
      <c r="X83" s="14">
        <v>10</v>
      </c>
      <c r="Y83" s="14">
        <v>5</v>
      </c>
      <c r="Z83" s="14" t="s">
        <v>896</v>
      </c>
      <c r="AA83" s="34" t="s">
        <v>874</v>
      </c>
      <c r="AB83" s="14">
        <v>0</v>
      </c>
      <c r="AC83" s="14">
        <v>0</v>
      </c>
      <c r="AD83" s="14" t="s">
        <v>860</v>
      </c>
      <c r="AE83" s="14" t="s">
        <v>47</v>
      </c>
      <c r="AF83" s="14">
        <v>10</v>
      </c>
      <c r="AG83" s="35" t="s">
        <v>6042</v>
      </c>
      <c r="AH83" s="27">
        <v>59541</v>
      </c>
      <c r="AI83" s="27">
        <v>12828</v>
      </c>
      <c r="AJ83" s="13" t="str">
        <f>HYPERLINK(AM83,_xlfn.CONCAT("BR:",D83))</f>
        <v>BR:Kittredge,Andrew</v>
      </c>
      <c r="AK83" s="13" t="str">
        <f>HYPERLINK(AN83,_xlfn.CONCAT("BP:",D83))</f>
        <v>BP:Kittredge,Andrew</v>
      </c>
      <c r="AL83" s="13" t="str">
        <f>HYPERLINK(AO83,_xlfn.CONCAT("FG:",D83))</f>
        <v>FG:Kittredge,Andrew</v>
      </c>
      <c r="AM83" t="s">
        <v>6043</v>
      </c>
      <c r="AN83" t="s">
        <v>6044</v>
      </c>
      <c r="AO83" t="str">
        <f>_xlfn.CONCAT("https://www.fangraphs.com/statss.aspx?playerid=",AI83)</f>
        <v>https://www.fangraphs.com/statss.aspx?playerid=12828</v>
      </c>
    </row>
    <row r="84" spans="1:41" x14ac:dyDescent="0.25">
      <c r="A84" s="8" t="s">
        <v>1020</v>
      </c>
      <c r="C84" s="14">
        <v>49</v>
      </c>
      <c r="D84" s="15" t="s">
        <v>4939</v>
      </c>
      <c r="E84" s="14" t="s">
        <v>1035</v>
      </c>
      <c r="F84" s="26">
        <v>34909</v>
      </c>
      <c r="G84" s="12">
        <f>IF(MONTH(F84)&lt;7,2025-YEAR(F84),2025-YEAR(F84)-1)</f>
        <v>29</v>
      </c>
      <c r="H84" s="14">
        <v>62</v>
      </c>
      <c r="I84" s="14">
        <v>26</v>
      </c>
      <c r="J84" s="14">
        <v>0</v>
      </c>
      <c r="K84" s="14">
        <v>11.4</v>
      </c>
      <c r="L84" s="14">
        <v>11.4</v>
      </c>
      <c r="M84" s="14">
        <v>24.4</v>
      </c>
      <c r="N84" s="14">
        <v>3</v>
      </c>
      <c r="O84" s="14">
        <v>6</v>
      </c>
      <c r="P84" s="14">
        <v>11</v>
      </c>
      <c r="Q84" s="14">
        <v>26</v>
      </c>
      <c r="R84" s="14">
        <v>3</v>
      </c>
      <c r="S84" s="14">
        <v>5.4</v>
      </c>
      <c r="T84" s="14">
        <v>8.4</v>
      </c>
      <c r="U84" s="14">
        <v>11.9</v>
      </c>
      <c r="V84" s="14">
        <v>1.4</v>
      </c>
      <c r="W84" s="14" t="s">
        <v>111</v>
      </c>
      <c r="X84" s="14">
        <v>12</v>
      </c>
      <c r="Y84" s="14">
        <v>-2</v>
      </c>
      <c r="Z84" s="14" t="s">
        <v>896</v>
      </c>
      <c r="AA84" s="34" t="s">
        <v>859</v>
      </c>
      <c r="AB84" s="14">
        <v>0</v>
      </c>
      <c r="AC84" s="14">
        <v>0</v>
      </c>
      <c r="AD84" s="14" t="s">
        <v>860</v>
      </c>
      <c r="AE84" s="14" t="s">
        <v>47</v>
      </c>
      <c r="AF84" s="14">
        <v>10</v>
      </c>
      <c r="AG84" s="35" t="s">
        <v>6280</v>
      </c>
      <c r="AH84" s="27">
        <v>108984</v>
      </c>
      <c r="AI84" s="27">
        <v>19976</v>
      </c>
      <c r="AJ84" s="13" t="str">
        <f>HYPERLINK(AM84,_xlfn.CONCAT("BR:",D84))</f>
        <v>BR:Miller,Tyson</v>
      </c>
      <c r="AK84" s="13" t="str">
        <f>HYPERLINK(AN84,_xlfn.CONCAT("BP:",D84))</f>
        <v>BP:Miller,Tyson</v>
      </c>
      <c r="AL84" s="13" t="str">
        <f>HYPERLINK(AO84,_xlfn.CONCAT("FG:",D84))</f>
        <v>FG:Miller,Tyson</v>
      </c>
      <c r="AM84" t="s">
        <v>6281</v>
      </c>
      <c r="AN84" t="s">
        <v>6282</v>
      </c>
      <c r="AO84" t="str">
        <f>_xlfn.CONCAT("https://www.fangraphs.com/statss.aspx?playerid=",AI84)</f>
        <v>https://www.fangraphs.com/statss.aspx?playerid=19976</v>
      </c>
    </row>
    <row r="85" spans="1:41" x14ac:dyDescent="0.25">
      <c r="A85" s="8" t="s">
        <v>1020</v>
      </c>
      <c r="C85" s="14">
        <v>269</v>
      </c>
      <c r="D85" s="15" t="s">
        <v>4957</v>
      </c>
      <c r="E85" s="14" t="s">
        <v>4484</v>
      </c>
      <c r="F85" s="26">
        <v>36025</v>
      </c>
      <c r="G85" s="12">
        <f>IF(MONTH(F85)&lt;7,2025-YEAR(F85),2025-YEAR(F85)-1)</f>
        <v>26</v>
      </c>
      <c r="H85" s="14">
        <v>50</v>
      </c>
      <c r="I85" s="14">
        <v>64</v>
      </c>
      <c r="J85" s="14">
        <v>3</v>
      </c>
      <c r="K85" s="14">
        <v>7.8</v>
      </c>
      <c r="L85" s="14">
        <v>10.8</v>
      </c>
      <c r="M85" s="14">
        <v>18.3</v>
      </c>
      <c r="N85" s="14">
        <v>2</v>
      </c>
      <c r="O85" s="14" t="s">
        <v>111</v>
      </c>
      <c r="P85" s="14">
        <v>0</v>
      </c>
      <c r="Q85" s="14">
        <v>37</v>
      </c>
      <c r="R85" s="14">
        <v>13</v>
      </c>
      <c r="S85" s="14">
        <v>14.3</v>
      </c>
      <c r="T85" s="14">
        <v>27.3</v>
      </c>
      <c r="U85" s="14">
        <v>36.6</v>
      </c>
      <c r="V85" s="14">
        <v>2.8</v>
      </c>
      <c r="W85" s="14">
        <v>5</v>
      </c>
      <c r="X85" s="14">
        <v>0</v>
      </c>
      <c r="Y85" s="14">
        <v>2</v>
      </c>
      <c r="Z85" s="14" t="s">
        <v>864</v>
      </c>
      <c r="AA85" s="34" t="s">
        <v>859</v>
      </c>
      <c r="AB85" s="14">
        <v>0</v>
      </c>
      <c r="AC85" s="14">
        <v>4</v>
      </c>
      <c r="AD85" s="14" t="s">
        <v>865</v>
      </c>
      <c r="AE85" s="14" t="s">
        <v>47</v>
      </c>
      <c r="AF85" s="14">
        <v>10</v>
      </c>
      <c r="AG85" s="35" t="s">
        <v>6334</v>
      </c>
      <c r="AH85" s="27">
        <v>130608</v>
      </c>
      <c r="AI85" s="27">
        <v>25942</v>
      </c>
      <c r="AJ85" s="13" t="str">
        <f>HYPERLINK(AM85,_xlfn.CONCAT("BR:",D85))</f>
        <v>BR:Nardi,Andrew*</v>
      </c>
      <c r="AK85" s="13" t="str">
        <f>HYPERLINK(AN85,_xlfn.CONCAT("BP:",D85))</f>
        <v>BP:Nardi,Andrew*</v>
      </c>
      <c r="AL85" s="13" t="str">
        <f>HYPERLINK(AO85,_xlfn.CONCAT("FG:",D85))</f>
        <v>FG:Nardi,Andrew*</v>
      </c>
      <c r="AM85" t="s">
        <v>6335</v>
      </c>
      <c r="AN85" t="s">
        <v>6336</v>
      </c>
      <c r="AO85" t="str">
        <f>_xlfn.CONCAT("https://www.fangraphs.com/statss.aspx?playerid=",AI85)</f>
        <v>https://www.fangraphs.com/statss.aspx?playerid=25942</v>
      </c>
    </row>
    <row r="86" spans="1:41" x14ac:dyDescent="0.25">
      <c r="A86" s="8" t="s">
        <v>1020</v>
      </c>
      <c r="D86" s="15" t="s">
        <v>4984</v>
      </c>
      <c r="E86" s="14" t="s">
        <v>4533</v>
      </c>
      <c r="F86" s="26">
        <v>35220</v>
      </c>
      <c r="G86" s="12">
        <f>IF(MONTH(F86)&lt;7,2025-YEAR(F86),2025-YEAR(F86)-1)</f>
        <v>29</v>
      </c>
      <c r="H86" s="14">
        <v>174</v>
      </c>
      <c r="I86" s="14">
        <v>37</v>
      </c>
      <c r="J86" s="14">
        <v>12</v>
      </c>
      <c r="K86" s="14">
        <v>11.7</v>
      </c>
      <c r="L86" s="14">
        <v>23.7</v>
      </c>
      <c r="M86" s="14">
        <v>17.100000000000001</v>
      </c>
      <c r="N86" s="14">
        <v>1</v>
      </c>
      <c r="O86" s="14">
        <v>1</v>
      </c>
      <c r="P86" s="14">
        <v>0</v>
      </c>
      <c r="Q86" s="14">
        <v>34</v>
      </c>
      <c r="R86" s="14">
        <v>12</v>
      </c>
      <c r="S86" s="14">
        <v>15.5</v>
      </c>
      <c r="T86" s="14">
        <v>27.5</v>
      </c>
      <c r="U86" s="14">
        <v>29.8</v>
      </c>
      <c r="V86" s="14">
        <v>3.8</v>
      </c>
      <c r="W86" s="14">
        <v>7</v>
      </c>
      <c r="X86" s="14">
        <v>4</v>
      </c>
      <c r="Y86" s="14">
        <v>2</v>
      </c>
      <c r="Z86" s="14" t="s">
        <v>866</v>
      </c>
      <c r="AA86" s="34" t="s">
        <v>881</v>
      </c>
      <c r="AB86" s="14">
        <v>2</v>
      </c>
      <c r="AC86" s="14">
        <v>10</v>
      </c>
      <c r="AD86" s="14" t="s">
        <v>860</v>
      </c>
      <c r="AE86" s="14" t="s">
        <v>47</v>
      </c>
      <c r="AF86" s="14">
        <v>10</v>
      </c>
      <c r="AG86" s="35" t="s">
        <v>6415</v>
      </c>
      <c r="AH86" s="27">
        <v>103056</v>
      </c>
      <c r="AI86" s="27">
        <v>18679</v>
      </c>
      <c r="AJ86" s="13" t="str">
        <f>HYPERLINK(AM86,_xlfn.CONCAT("BR:",D86))</f>
        <v>BR:Peralta,Freddy</v>
      </c>
      <c r="AK86" s="13" t="str">
        <f>HYPERLINK(AN86,_xlfn.CONCAT("BP:",D86))</f>
        <v>BP:Peralta,Freddy</v>
      </c>
      <c r="AL86" s="13" t="str">
        <f>HYPERLINK(AO86,_xlfn.CONCAT("FG:",D86))</f>
        <v>FG:Peralta,Freddy</v>
      </c>
      <c r="AM86" t="s">
        <v>6416</v>
      </c>
      <c r="AN86" t="s">
        <v>6417</v>
      </c>
      <c r="AO86" t="str">
        <f>_xlfn.CONCAT("https://www.fangraphs.com/statss.aspx?playerid=",AI86)</f>
        <v>https://www.fangraphs.com/statss.aspx?playerid=18679</v>
      </c>
    </row>
    <row r="87" spans="1:41" x14ac:dyDescent="0.25">
      <c r="A87" s="8" t="s">
        <v>1020</v>
      </c>
      <c r="B87" t="s">
        <v>1018</v>
      </c>
      <c r="D87" s="15" t="s">
        <v>4546</v>
      </c>
      <c r="E87" s="14" t="s">
        <v>1139</v>
      </c>
      <c r="F87" s="26">
        <v>37198</v>
      </c>
      <c r="G87" s="12">
        <f>IF(MONTH(F87)&lt;7,2025-YEAR(F87),2025-YEAR(F87)-1)</f>
        <v>23</v>
      </c>
      <c r="AG87" s="35" t="s">
        <v>4547</v>
      </c>
      <c r="AH87" s="27">
        <v>164332</v>
      </c>
      <c r="AI87" s="27" t="s">
        <v>7773</v>
      </c>
      <c r="AJ87" s="13" t="str">
        <f>HYPERLINK(AM87,_xlfn.CONCAT("BR:",D87))</f>
        <v>BR:Sasaki,Roki</v>
      </c>
      <c r="AK87" s="13" t="str">
        <f>HYPERLINK(AN87,_xlfn.CONCAT("BP:",D87))</f>
        <v>BP:Sasaki,Roki</v>
      </c>
      <c r="AL87" s="13" t="str">
        <f>HYPERLINK(AO87,_xlfn.CONCAT("FG:",D87))</f>
        <v>FG:Sasaki,Roki</v>
      </c>
      <c r="AM87" t="s">
        <v>4548</v>
      </c>
      <c r="AN87" t="s">
        <v>7776</v>
      </c>
      <c r="AO87" t="str">
        <f>_xlfn.CONCAT("https://www.fangraphs.com/statss.aspx?playerid=",AI87)</f>
        <v>https://www.fangraphs.com/statss.aspx?playerid=sa3025686</v>
      </c>
    </row>
    <row r="88" spans="1:41" x14ac:dyDescent="0.25">
      <c r="A88" s="8" t="s">
        <v>1020</v>
      </c>
      <c r="D88" s="15" t="s">
        <v>5066</v>
      </c>
      <c r="E88" s="14" t="s">
        <v>4575</v>
      </c>
      <c r="F88" s="26">
        <v>35389</v>
      </c>
      <c r="G88" s="12">
        <f>IF(MONTH(F88)&lt;7,2025-YEAR(F88),2025-YEAR(F88)-1)</f>
        <v>28</v>
      </c>
      <c r="H88" s="14">
        <v>192</v>
      </c>
      <c r="I88" s="14">
        <v>34</v>
      </c>
      <c r="J88" s="14">
        <v>1</v>
      </c>
      <c r="K88" s="14">
        <v>6.9</v>
      </c>
      <c r="L88" s="14">
        <v>7.9</v>
      </c>
      <c r="M88" s="14">
        <v>9.6999999999999993</v>
      </c>
      <c r="N88" s="14">
        <v>0</v>
      </c>
      <c r="O88" s="14">
        <v>0</v>
      </c>
      <c r="P88" s="14">
        <v>6</v>
      </c>
      <c r="Q88" s="14">
        <v>43</v>
      </c>
      <c r="R88" s="14">
        <v>2</v>
      </c>
      <c r="S88" s="14">
        <v>8.6</v>
      </c>
      <c r="T88" s="14">
        <v>10.6</v>
      </c>
      <c r="U88" s="14">
        <v>15.6</v>
      </c>
      <c r="V88" s="14">
        <v>1</v>
      </c>
      <c r="W88" s="14">
        <v>1</v>
      </c>
      <c r="X88" s="14">
        <v>8</v>
      </c>
      <c r="Y88" s="14">
        <v>-3</v>
      </c>
      <c r="Z88" s="14" t="s">
        <v>880</v>
      </c>
      <c r="AA88" s="34" t="s">
        <v>890</v>
      </c>
      <c r="AB88" s="14">
        <v>0</v>
      </c>
      <c r="AC88" s="14">
        <v>2</v>
      </c>
      <c r="AD88" s="14" t="s">
        <v>860</v>
      </c>
      <c r="AE88" s="14" t="s">
        <v>47</v>
      </c>
      <c r="AF88" s="14">
        <v>10</v>
      </c>
      <c r="AG88" s="35" t="s">
        <v>6652</v>
      </c>
      <c r="AH88" s="27">
        <v>137044</v>
      </c>
      <c r="AI88" s="27">
        <v>22267</v>
      </c>
      <c r="AJ88" s="13" t="str">
        <f>HYPERLINK(AM88,_xlfn.CONCAT("BR:",D88))</f>
        <v>BR:Skubal,Tarik*</v>
      </c>
      <c r="AK88" s="13" t="str">
        <f>HYPERLINK(AN88,_xlfn.CONCAT("BP:",D88))</f>
        <v>BP:Skubal,Tarik*</v>
      </c>
      <c r="AL88" s="13" t="str">
        <f>HYPERLINK(AO88,_xlfn.CONCAT("FG:",D88))</f>
        <v>FG:Skubal,Tarik*</v>
      </c>
      <c r="AM88" t="s">
        <v>6653</v>
      </c>
      <c r="AN88" t="s">
        <v>6654</v>
      </c>
      <c r="AO88" t="str">
        <f>_xlfn.CONCAT("https://www.fangraphs.com/statss.aspx?playerid=",AI88)</f>
        <v>https://www.fangraphs.com/statss.aspx?playerid=22267</v>
      </c>
    </row>
    <row r="89" spans="1:41" x14ac:dyDescent="0.25">
      <c r="A89" s="8" t="s">
        <v>1020</v>
      </c>
      <c r="D89" s="15" t="s">
        <v>5084</v>
      </c>
      <c r="E89" s="14" t="s">
        <v>1035</v>
      </c>
      <c r="F89" s="26">
        <v>34891</v>
      </c>
      <c r="G89" s="12">
        <f>IF(MONTH(F89)&lt;7,2025-YEAR(F89),2025-YEAR(F89)-1)</f>
        <v>29</v>
      </c>
      <c r="H89" s="14">
        <v>135</v>
      </c>
      <c r="I89" s="14">
        <v>40</v>
      </c>
      <c r="J89" s="14">
        <v>7</v>
      </c>
      <c r="K89" s="14">
        <v>8.6</v>
      </c>
      <c r="L89" s="14">
        <v>15.5</v>
      </c>
      <c r="M89" s="14">
        <v>12.8</v>
      </c>
      <c r="N89" s="14">
        <v>1.4</v>
      </c>
      <c r="O89" s="14">
        <v>1</v>
      </c>
      <c r="P89" s="14">
        <v>0</v>
      </c>
      <c r="Q89" s="14">
        <v>26</v>
      </c>
      <c r="R89" s="14">
        <v>6</v>
      </c>
      <c r="S89" s="14">
        <v>15.9</v>
      </c>
      <c r="T89" s="14">
        <v>21.9</v>
      </c>
      <c r="U89" s="14">
        <v>24.6</v>
      </c>
      <c r="V89" s="14">
        <v>1</v>
      </c>
      <c r="W89" s="14">
        <v>1</v>
      </c>
      <c r="X89" s="14">
        <v>0</v>
      </c>
      <c r="Y89" s="14">
        <v>-1</v>
      </c>
      <c r="Z89" s="14" t="s">
        <v>866</v>
      </c>
      <c r="AA89" s="34" t="s">
        <v>867</v>
      </c>
      <c r="AB89" s="14">
        <v>0</v>
      </c>
      <c r="AC89" s="14">
        <v>1</v>
      </c>
      <c r="AD89" s="14" t="s">
        <v>865</v>
      </c>
      <c r="AE89" s="14" t="s">
        <v>47</v>
      </c>
      <c r="AF89" s="14">
        <v>10</v>
      </c>
      <c r="AG89" s="35" t="s">
        <v>6706</v>
      </c>
      <c r="AH89" s="27">
        <v>104914</v>
      </c>
      <c r="AI89" s="27">
        <v>17312</v>
      </c>
      <c r="AJ89" s="13" t="str">
        <f>HYPERLINK(AM89,_xlfn.CONCAT("BR:",D89))</f>
        <v>BR:Steele,Justin*</v>
      </c>
      <c r="AK89" s="13" t="str">
        <f>HYPERLINK(AN89,_xlfn.CONCAT("BP:",D89))</f>
        <v>BP:Steele,Justin*</v>
      </c>
      <c r="AL89" s="13" t="str">
        <f>HYPERLINK(AO89,_xlfn.CONCAT("FG:",D89))</f>
        <v>FG:Steele,Justin*</v>
      </c>
      <c r="AM89" t="s">
        <v>6707</v>
      </c>
      <c r="AN89" t="s">
        <v>6708</v>
      </c>
      <c r="AO89" t="str">
        <f>_xlfn.CONCAT("https://www.fangraphs.com/statss.aspx?playerid=",AI89)</f>
        <v>https://www.fangraphs.com/statss.aspx?playerid=17312</v>
      </c>
    </row>
    <row r="90" spans="1:41" x14ac:dyDescent="0.25">
      <c r="A90" s="8" t="s">
        <v>1020</v>
      </c>
      <c r="D90" s="15" t="s">
        <v>5097</v>
      </c>
      <c r="E90" s="14" t="s">
        <v>1067</v>
      </c>
      <c r="F90" s="26">
        <v>34937</v>
      </c>
      <c r="G90" s="12">
        <f>IF(MONTH(F90)&lt;7,2025-YEAR(F90),2025-YEAR(F90)-1)</f>
        <v>29</v>
      </c>
      <c r="H90" s="14">
        <v>151</v>
      </c>
      <c r="I90" s="14">
        <v>26</v>
      </c>
      <c r="J90" s="14">
        <v>0</v>
      </c>
      <c r="K90" s="14">
        <v>23.4</v>
      </c>
      <c r="L90" s="14">
        <v>23.4</v>
      </c>
      <c r="M90" s="14">
        <v>42.8</v>
      </c>
      <c r="N90" s="14">
        <v>2</v>
      </c>
      <c r="O90" s="14">
        <v>2</v>
      </c>
      <c r="P90" s="14">
        <v>4</v>
      </c>
      <c r="Q90" s="14">
        <v>26</v>
      </c>
      <c r="R90" s="14">
        <v>7</v>
      </c>
      <c r="S90" s="14">
        <v>17.2</v>
      </c>
      <c r="T90" s="14">
        <v>24.2</v>
      </c>
      <c r="U90" s="14">
        <v>25.2</v>
      </c>
      <c r="V90" s="14">
        <v>0.8</v>
      </c>
      <c r="W90" s="14">
        <v>1</v>
      </c>
      <c r="X90" s="14">
        <v>4</v>
      </c>
      <c r="Y90" s="14">
        <v>0</v>
      </c>
      <c r="Z90" s="14" t="s">
        <v>866</v>
      </c>
      <c r="AA90" s="34" t="s">
        <v>898</v>
      </c>
      <c r="AB90" s="14">
        <v>5</v>
      </c>
      <c r="AC90" s="14">
        <v>0</v>
      </c>
      <c r="AD90" s="14" t="s">
        <v>865</v>
      </c>
      <c r="AE90" s="14" t="s">
        <v>47</v>
      </c>
      <c r="AF90" s="14">
        <v>10</v>
      </c>
      <c r="AG90" s="35" t="s">
        <v>6745</v>
      </c>
      <c r="AH90" s="27">
        <v>101582</v>
      </c>
      <c r="AI90" s="27">
        <v>17277</v>
      </c>
      <c r="AJ90" s="13" t="str">
        <f>HYPERLINK(AM90,_xlfn.CONCAT("BR:",D90))</f>
        <v>BR:Suarez,Ranger*</v>
      </c>
      <c r="AK90" s="13" t="str">
        <f>HYPERLINK(AN90,_xlfn.CONCAT("BP:",D90))</f>
        <v>BP:Suarez,Ranger*</v>
      </c>
      <c r="AL90" s="13" t="str">
        <f>HYPERLINK(AO90,_xlfn.CONCAT("FG:",D90))</f>
        <v>FG:Suarez,Ranger*</v>
      </c>
      <c r="AM90" t="s">
        <v>6746</v>
      </c>
      <c r="AN90" t="s">
        <v>6747</v>
      </c>
      <c r="AO90" t="str">
        <f>_xlfn.CONCAT("https://www.fangraphs.com/statss.aspx?playerid=",AI90)</f>
        <v>https://www.fangraphs.com/statss.aspx?playerid=17277</v>
      </c>
    </row>
    <row r="91" spans="1:41" x14ac:dyDescent="0.25">
      <c r="A91" s="8" t="s">
        <v>1020</v>
      </c>
      <c r="C91" s="14">
        <v>69</v>
      </c>
      <c r="D91" s="15" t="s">
        <v>5113</v>
      </c>
      <c r="E91" s="14" t="s">
        <v>1067</v>
      </c>
      <c r="F91" s="26">
        <v>33865</v>
      </c>
      <c r="G91" s="12">
        <f>IF(MONTH(F91)&lt;7,2025-YEAR(F91),2025-YEAR(F91)-1)</f>
        <v>32</v>
      </c>
      <c r="H91" s="14">
        <v>54</v>
      </c>
      <c r="I91" s="14">
        <v>31</v>
      </c>
      <c r="J91" s="14">
        <v>12</v>
      </c>
      <c r="K91" s="14">
        <v>5.5</v>
      </c>
      <c r="L91" s="14">
        <v>17.5</v>
      </c>
      <c r="M91" s="14">
        <v>15</v>
      </c>
      <c r="N91" s="14">
        <v>2</v>
      </c>
      <c r="O91" s="14" t="s">
        <v>111</v>
      </c>
      <c r="P91" s="14">
        <v>6</v>
      </c>
      <c r="Q91" s="14">
        <v>34</v>
      </c>
      <c r="R91" s="14">
        <v>10</v>
      </c>
      <c r="S91" s="14">
        <v>7</v>
      </c>
      <c r="T91" s="14">
        <v>17</v>
      </c>
      <c r="U91" s="14">
        <v>15.6</v>
      </c>
      <c r="V91" s="14">
        <v>1.2</v>
      </c>
      <c r="W91" s="14">
        <v>2</v>
      </c>
      <c r="X91" s="14">
        <v>6</v>
      </c>
      <c r="Y91" s="14">
        <v>3</v>
      </c>
      <c r="Z91" s="14" t="s">
        <v>862</v>
      </c>
      <c r="AA91" s="34" t="s">
        <v>867</v>
      </c>
      <c r="AB91" s="14">
        <v>0</v>
      </c>
      <c r="AC91" s="14">
        <v>8</v>
      </c>
      <c r="AD91" s="14" t="s">
        <v>860</v>
      </c>
      <c r="AE91" s="14" t="s">
        <v>47</v>
      </c>
      <c r="AF91" s="14">
        <v>10</v>
      </c>
      <c r="AG91" s="35" t="s">
        <v>6790</v>
      </c>
      <c r="AH91" s="27">
        <v>103809</v>
      </c>
      <c r="AI91" s="27">
        <v>16207</v>
      </c>
      <c r="AJ91" s="13" t="str">
        <f>HYPERLINK(AM91,_xlfn.CONCAT("BR:",D91))</f>
        <v>BR:Turnbull,Spencer</v>
      </c>
      <c r="AK91" s="13" t="str">
        <f>HYPERLINK(AN91,_xlfn.CONCAT("BP:",D91))</f>
        <v>BP:Turnbull,Spencer</v>
      </c>
      <c r="AL91" s="13" t="str">
        <f>HYPERLINK(AO91,_xlfn.CONCAT("FG:",D91))</f>
        <v>FG:Turnbull,Spencer</v>
      </c>
      <c r="AM91" t="s">
        <v>6791</v>
      </c>
      <c r="AN91" t="s">
        <v>6792</v>
      </c>
      <c r="AO91" t="str">
        <f>_xlfn.CONCAT("https://www.fangraphs.com/statss.aspx?playerid=",AI91)</f>
        <v>https://www.fangraphs.com/statss.aspx?playerid=16207</v>
      </c>
    </row>
    <row r="92" spans="1:41" x14ac:dyDescent="0.25">
      <c r="A92" s="8" t="s">
        <v>1020</v>
      </c>
      <c r="D92" s="15" t="s">
        <v>5152</v>
      </c>
      <c r="E92" s="14" t="s">
        <v>4533</v>
      </c>
      <c r="F92" s="26">
        <v>34598</v>
      </c>
      <c r="G92" s="12">
        <f>IF(MONTH(F92)&lt;7,2025-YEAR(F92),2025-YEAR(F92)-1)</f>
        <v>30</v>
      </c>
      <c r="H92" s="14">
        <v>22</v>
      </c>
      <c r="I92" s="14">
        <v>55</v>
      </c>
      <c r="J92" s="14">
        <v>17</v>
      </c>
      <c r="K92" s="14">
        <v>5.7</v>
      </c>
      <c r="L92" s="14">
        <v>22.7</v>
      </c>
      <c r="M92" s="14">
        <v>11.4</v>
      </c>
      <c r="N92" s="14">
        <v>0</v>
      </c>
      <c r="O92" s="14" t="s">
        <v>84</v>
      </c>
      <c r="P92" s="14">
        <v>0</v>
      </c>
      <c r="Q92" s="14">
        <v>62</v>
      </c>
      <c r="R92" s="14">
        <v>16</v>
      </c>
      <c r="S92" s="14">
        <v>0</v>
      </c>
      <c r="T92" s="14">
        <v>16</v>
      </c>
      <c r="U92" s="14">
        <v>0</v>
      </c>
      <c r="V92" s="14">
        <v>0</v>
      </c>
      <c r="W92" s="14" t="s">
        <v>84</v>
      </c>
      <c r="X92" s="14">
        <v>0</v>
      </c>
      <c r="Y92" s="14">
        <v>0</v>
      </c>
      <c r="Z92" s="14" t="s">
        <v>884</v>
      </c>
      <c r="AA92" s="34" t="s">
        <v>859</v>
      </c>
      <c r="AB92" s="14">
        <v>0</v>
      </c>
      <c r="AC92" s="14">
        <v>10</v>
      </c>
      <c r="AD92" s="14" t="s">
        <v>860</v>
      </c>
      <c r="AE92" s="14" t="s">
        <v>47</v>
      </c>
      <c r="AF92" s="14">
        <v>10</v>
      </c>
      <c r="AG92" s="35" t="s">
        <v>6903</v>
      </c>
      <c r="AH92" s="27">
        <v>102785</v>
      </c>
      <c r="AI92" s="27">
        <v>15816</v>
      </c>
      <c r="AJ92" s="13" t="str">
        <f>HYPERLINK(AM92,_xlfn.CONCAT("BR:",D92))</f>
        <v>BR:Williams,Devin</v>
      </c>
      <c r="AK92" s="13" t="str">
        <f>HYPERLINK(AN92,_xlfn.CONCAT("BP:",D92))</f>
        <v>BP:Williams,Devin</v>
      </c>
      <c r="AL92" s="13" t="str">
        <f>HYPERLINK(AO92,_xlfn.CONCAT("FG:",D92))</f>
        <v>FG:Williams,Devin</v>
      </c>
      <c r="AM92" t="s">
        <v>6904</v>
      </c>
      <c r="AN92" t="s">
        <v>6905</v>
      </c>
      <c r="AO92" t="str">
        <f>_xlfn.CONCAT("https://www.fangraphs.com/statss.aspx?playerid=",AI92)</f>
        <v>https://www.fangraphs.com/statss.aspx?playerid=15816</v>
      </c>
    </row>
    <row r="93" spans="1:41" x14ac:dyDescent="0.25">
      <c r="A93" s="8" t="s">
        <v>1020</v>
      </c>
      <c r="B93" t="s">
        <v>1018</v>
      </c>
      <c r="D93" s="15" t="s">
        <v>4559</v>
      </c>
      <c r="E93" s="14" t="s">
        <v>4533</v>
      </c>
      <c r="F93" s="26">
        <v>34010</v>
      </c>
      <c r="G93" s="12">
        <f>IF(MONTH(F93)&lt;7,2025-YEAR(F93),2025-YEAR(F93)-1)</f>
        <v>32</v>
      </c>
      <c r="AG93" s="35" t="s">
        <v>4560</v>
      </c>
      <c r="AH93" s="27">
        <v>70798</v>
      </c>
      <c r="AI93" s="27">
        <v>16162</v>
      </c>
      <c r="AJ93" s="13" t="str">
        <f>HYPERLINK(AM93,_xlfn.CONCAT("BR:",D93))</f>
        <v>BR:Woodruff,Brandon</v>
      </c>
      <c r="AK93" s="13" t="str">
        <f>HYPERLINK(AN93,_xlfn.CONCAT("BP:",D93))</f>
        <v>BP:Woodruff,Brandon</v>
      </c>
      <c r="AL93" s="13" t="str">
        <f>HYPERLINK(AO93,_xlfn.CONCAT("FG:",D93))</f>
        <v>FG:Woodruff,Brandon</v>
      </c>
      <c r="AM93" t="s">
        <v>4561</v>
      </c>
      <c r="AN93" t="s">
        <v>4562</v>
      </c>
      <c r="AO93" t="str">
        <f>_xlfn.CONCAT("https://www.fangraphs.com/statss.aspx?playerid=",AI93)</f>
        <v>https://www.fangraphs.com/statss.aspx?playerid=16162</v>
      </c>
    </row>
    <row r="94" spans="1:41" x14ac:dyDescent="0.25">
      <c r="A94" s="8" t="s">
        <v>1040</v>
      </c>
      <c r="D94" s="15" t="s">
        <v>4609</v>
      </c>
      <c r="E94" s="14" t="s">
        <v>1042</v>
      </c>
      <c r="F94" s="26">
        <v>36224</v>
      </c>
      <c r="G94" s="12">
        <f>IF(MONTH(F94)&lt;7,2025-YEAR(F94),2025-YEAR(F94)-1)</f>
        <v>26</v>
      </c>
      <c r="H94" s="14">
        <v>174</v>
      </c>
      <c r="I94" s="14">
        <v>32</v>
      </c>
      <c r="J94" s="14">
        <v>6</v>
      </c>
      <c r="K94" s="14">
        <v>18</v>
      </c>
      <c r="L94" s="14">
        <v>24</v>
      </c>
      <c r="M94" s="14">
        <v>32</v>
      </c>
      <c r="N94" s="14">
        <v>2</v>
      </c>
      <c r="O94" s="14">
        <v>3</v>
      </c>
      <c r="P94" s="14">
        <v>1</v>
      </c>
      <c r="Q94" s="14">
        <v>34</v>
      </c>
      <c r="R94" s="14">
        <v>4</v>
      </c>
      <c r="S94" s="14">
        <v>10.1</v>
      </c>
      <c r="T94" s="14">
        <v>14.1</v>
      </c>
      <c r="U94" s="14">
        <v>20.3</v>
      </c>
      <c r="V94" s="14">
        <v>1.2</v>
      </c>
      <c r="W94" s="14">
        <v>2</v>
      </c>
      <c r="X94" s="14">
        <v>2</v>
      </c>
      <c r="Y94" s="14">
        <v>-4</v>
      </c>
      <c r="Z94" s="14" t="s">
        <v>866</v>
      </c>
      <c r="AA94" s="34" t="s">
        <v>930</v>
      </c>
      <c r="AB94" s="14">
        <v>0</v>
      </c>
      <c r="AC94" s="14">
        <v>2</v>
      </c>
      <c r="AD94" s="14" t="s">
        <v>860</v>
      </c>
      <c r="AE94" s="14" t="s">
        <v>47</v>
      </c>
      <c r="AF94" s="14">
        <v>10</v>
      </c>
      <c r="AG94" s="35" t="s">
        <v>5302</v>
      </c>
      <c r="AH94" s="27">
        <v>113630</v>
      </c>
      <c r="AI94" s="27">
        <v>30134</v>
      </c>
      <c r="AJ94" s="13" t="str">
        <f>HYPERLINK(AM94,_xlfn.CONCAT("BR:",D94))</f>
        <v>BR:Bibee,Tanner</v>
      </c>
      <c r="AK94" s="13" t="str">
        <f>HYPERLINK(AN94,_xlfn.CONCAT("BP:",D94))</f>
        <v>BP:Bibee,Tanner</v>
      </c>
      <c r="AL94" s="13" t="str">
        <f>HYPERLINK(AO94,_xlfn.CONCAT("FG:",D94))</f>
        <v>FG:Bibee,Tanner</v>
      </c>
      <c r="AM94" t="s">
        <v>5303</v>
      </c>
      <c r="AN94" t="s">
        <v>5304</v>
      </c>
      <c r="AO94" t="str">
        <f>_xlfn.CONCAT("https://www.fangraphs.com/statss.aspx?playerid=",AI94)</f>
        <v>https://www.fangraphs.com/statss.aspx?playerid=30134</v>
      </c>
    </row>
    <row r="95" spans="1:41" x14ac:dyDescent="0.25">
      <c r="A95" s="8" t="s">
        <v>1040</v>
      </c>
      <c r="C95" s="14">
        <v>59</v>
      </c>
      <c r="D95" s="15" t="s">
        <v>7078</v>
      </c>
      <c r="E95" s="14" t="s">
        <v>1035</v>
      </c>
      <c r="F95" s="26">
        <v>36412</v>
      </c>
      <c r="G95" s="12">
        <f>IF(MONTH(F95)&lt;7,2025-YEAR(F95),2025-YEAR(F95)-1)</f>
        <v>25</v>
      </c>
      <c r="H95" s="14">
        <v>55</v>
      </c>
      <c r="I95" s="14">
        <v>37</v>
      </c>
      <c r="J95" s="14">
        <v>14</v>
      </c>
      <c r="K95" s="14">
        <v>12.6</v>
      </c>
      <c r="L95" s="14">
        <v>26.6</v>
      </c>
      <c r="M95" s="14">
        <v>19.899999999999999</v>
      </c>
      <c r="N95" s="14">
        <v>1.4</v>
      </c>
      <c r="O95" s="14">
        <v>2</v>
      </c>
      <c r="P95" s="14">
        <v>4</v>
      </c>
      <c r="Q95" s="14">
        <v>41</v>
      </c>
      <c r="R95" s="14">
        <v>5</v>
      </c>
      <c r="S95" s="14">
        <v>9.6</v>
      </c>
      <c r="T95" s="14">
        <v>14.6</v>
      </c>
      <c r="U95" s="14">
        <v>17.3</v>
      </c>
      <c r="V95" s="14">
        <v>0.6</v>
      </c>
      <c r="W95" s="14">
        <v>1</v>
      </c>
      <c r="X95" s="14">
        <v>2</v>
      </c>
      <c r="Y95" s="14">
        <v>0</v>
      </c>
      <c r="Z95" s="14" t="s">
        <v>912</v>
      </c>
      <c r="AA95" s="34" t="s">
        <v>867</v>
      </c>
      <c r="AB95" s="14">
        <v>0</v>
      </c>
      <c r="AC95" s="14">
        <v>8</v>
      </c>
      <c r="AD95" s="14" t="s">
        <v>860</v>
      </c>
      <c r="AE95" s="14" t="s">
        <v>47</v>
      </c>
      <c r="AF95" s="14">
        <v>10</v>
      </c>
      <c r="AG95" s="35" t="s">
        <v>7077</v>
      </c>
      <c r="AH95" s="27">
        <v>111097</v>
      </c>
      <c r="AI95" s="27">
        <v>23590</v>
      </c>
      <c r="AJ95" s="13" t="str">
        <f>HYPERLINK(AM95,_xlfn.CONCAT("BR:",D95))</f>
        <v>BR:Brown,Ben</v>
      </c>
      <c r="AK95" s="13" t="str">
        <f>HYPERLINK(AN95,_xlfn.CONCAT("BP:",D95))</f>
        <v>BP:Brown,Ben</v>
      </c>
      <c r="AL95" s="13" t="str">
        <f>HYPERLINK(AO95,_xlfn.CONCAT("FG:",D95))</f>
        <v>FG:Brown,Ben</v>
      </c>
      <c r="AM95" t="s">
        <v>7076</v>
      </c>
      <c r="AN95" t="s">
        <v>7075</v>
      </c>
      <c r="AO95" t="str">
        <f>_xlfn.CONCAT("https://www.fangraphs.com/statss.aspx?playerid=",AI95)</f>
        <v>https://www.fangraphs.com/statss.aspx?playerid=23590</v>
      </c>
    </row>
    <row r="96" spans="1:41" x14ac:dyDescent="0.25">
      <c r="A96" s="8" t="s">
        <v>1040</v>
      </c>
      <c r="D96" s="15" t="s">
        <v>4682</v>
      </c>
      <c r="E96" s="14" t="s">
        <v>1133</v>
      </c>
      <c r="F96" s="26">
        <v>36332</v>
      </c>
      <c r="G96" s="12">
        <f>IF(MONTH(F96)&lt;7,2025-YEAR(F96),2025-YEAR(F96)-1)</f>
        <v>26</v>
      </c>
      <c r="H96" s="14">
        <v>146</v>
      </c>
      <c r="I96" s="14">
        <v>48</v>
      </c>
      <c r="J96" s="14">
        <v>9</v>
      </c>
      <c r="K96" s="14">
        <v>10.6</v>
      </c>
      <c r="L96" s="14">
        <v>19.5</v>
      </c>
      <c r="M96" s="14">
        <v>14</v>
      </c>
      <c r="N96" s="14">
        <v>0</v>
      </c>
      <c r="O96" s="14">
        <v>0</v>
      </c>
      <c r="P96" s="14">
        <v>4</v>
      </c>
      <c r="Q96" s="14">
        <v>53</v>
      </c>
      <c r="R96" s="14">
        <v>2</v>
      </c>
      <c r="S96" s="14">
        <v>10.6</v>
      </c>
      <c r="T96" s="14">
        <v>12.6</v>
      </c>
      <c r="U96" s="14">
        <v>22.9</v>
      </c>
      <c r="V96" s="14">
        <v>2.4</v>
      </c>
      <c r="W96" s="14">
        <v>4</v>
      </c>
      <c r="X96" s="14">
        <v>3</v>
      </c>
      <c r="Y96" s="14">
        <v>2</v>
      </c>
      <c r="Z96" s="14" t="s">
        <v>900</v>
      </c>
      <c r="AA96" s="34" t="s">
        <v>916</v>
      </c>
      <c r="AB96" s="14">
        <v>2</v>
      </c>
      <c r="AC96" s="14">
        <v>4</v>
      </c>
      <c r="AD96" s="14" t="s">
        <v>865</v>
      </c>
      <c r="AE96" s="14" t="s">
        <v>47</v>
      </c>
      <c r="AF96" s="14">
        <v>10</v>
      </c>
      <c r="AG96" s="35" t="s">
        <v>5518</v>
      </c>
      <c r="AH96" s="27">
        <v>117185</v>
      </c>
      <c r="AI96" s="27">
        <v>27463</v>
      </c>
      <c r="AJ96" s="13" t="str">
        <f>HYPERLINK(AM96,_xlfn.CONCAT("BR:",D96))</f>
        <v>BR:Crochet,Garrett*</v>
      </c>
      <c r="AK96" s="13" t="str">
        <f>HYPERLINK(AN96,_xlfn.CONCAT("BP:",D96))</f>
        <v>BP:Crochet,Garrett*</v>
      </c>
      <c r="AL96" s="13" t="str">
        <f>HYPERLINK(AO96,_xlfn.CONCAT("FG:",D96))</f>
        <v>FG:Crochet,Garrett*</v>
      </c>
      <c r="AM96" t="s">
        <v>5519</v>
      </c>
      <c r="AN96" t="s">
        <v>5520</v>
      </c>
      <c r="AO96" t="str">
        <f>_xlfn.CONCAT("https://www.fangraphs.com/statss.aspx?playerid=",AI96)</f>
        <v>https://www.fangraphs.com/statss.aspx?playerid=27463</v>
      </c>
    </row>
    <row r="97" spans="1:41" x14ac:dyDescent="0.25">
      <c r="A97" s="8" t="s">
        <v>1040</v>
      </c>
      <c r="C97" s="14">
        <v>151</v>
      </c>
      <c r="D97" s="15" t="s">
        <v>4723</v>
      </c>
      <c r="E97" s="14" t="s">
        <v>220</v>
      </c>
      <c r="F97" s="26">
        <v>33289</v>
      </c>
      <c r="G97" s="12">
        <f>IF(MONTH(F97)&lt;7,2025-YEAR(F97),2025-YEAR(F97)-1)</f>
        <v>34</v>
      </c>
      <c r="H97" s="14">
        <v>71</v>
      </c>
      <c r="I97" s="14">
        <v>24</v>
      </c>
      <c r="J97" s="14">
        <v>14</v>
      </c>
      <c r="K97" s="14">
        <v>11.3</v>
      </c>
      <c r="L97" s="14">
        <v>25.3</v>
      </c>
      <c r="M97" s="14">
        <v>22.4</v>
      </c>
      <c r="N97" s="14">
        <v>0.2</v>
      </c>
      <c r="O97" s="14" t="s">
        <v>84</v>
      </c>
      <c r="P97" s="14">
        <v>8</v>
      </c>
      <c r="Q97" s="14">
        <v>31</v>
      </c>
      <c r="R97" s="14">
        <v>5</v>
      </c>
      <c r="S97" s="14">
        <v>12.8</v>
      </c>
      <c r="T97" s="14">
        <v>17.8</v>
      </c>
      <c r="U97" s="14">
        <v>27.1</v>
      </c>
      <c r="V97" s="14">
        <v>1.8</v>
      </c>
      <c r="W97" s="14" t="s">
        <v>111</v>
      </c>
      <c r="X97" s="14">
        <v>8</v>
      </c>
      <c r="Y97" s="14">
        <v>7</v>
      </c>
      <c r="Z97" s="14" t="s">
        <v>887</v>
      </c>
      <c r="AA97" s="34" t="s">
        <v>867</v>
      </c>
      <c r="AB97" s="14">
        <v>0</v>
      </c>
      <c r="AC97" s="14">
        <v>2</v>
      </c>
      <c r="AD97" s="14" t="s">
        <v>865</v>
      </c>
      <c r="AE97" s="14" t="s">
        <v>47</v>
      </c>
      <c r="AF97" s="14">
        <v>10</v>
      </c>
      <c r="AG97" s="35" t="s">
        <v>5641</v>
      </c>
      <c r="AH97" s="27">
        <v>100067</v>
      </c>
      <c r="AI97" s="27">
        <v>14814</v>
      </c>
      <c r="AJ97" s="13" t="str">
        <f>HYPERLINK(AM97,_xlfn.CONCAT("BR:",D97))</f>
        <v>BR:Farmer,Buck</v>
      </c>
      <c r="AK97" s="13" t="str">
        <f>HYPERLINK(AN97,_xlfn.CONCAT("BP:",D97))</f>
        <v>BP:Farmer,Buck</v>
      </c>
      <c r="AL97" s="13" t="str">
        <f>HYPERLINK(AO97,_xlfn.CONCAT("FG:",D97))</f>
        <v>FG:Farmer,Buck</v>
      </c>
      <c r="AM97" t="s">
        <v>5642</v>
      </c>
      <c r="AN97" t="s">
        <v>5643</v>
      </c>
      <c r="AO97" t="str">
        <f>_xlfn.CONCAT("https://www.fangraphs.com/statss.aspx?playerid=",AI97)</f>
        <v>https://www.fangraphs.com/statss.aspx?playerid=14814</v>
      </c>
    </row>
    <row r="98" spans="1:41" x14ac:dyDescent="0.25">
      <c r="A98" s="8" t="s">
        <v>1040</v>
      </c>
      <c r="D98" s="15" t="s">
        <v>4753</v>
      </c>
      <c r="E98" s="14" t="s">
        <v>4554</v>
      </c>
      <c r="F98" s="26">
        <v>33244</v>
      </c>
      <c r="G98" s="12">
        <f>IF(MONTH(F98)&lt;7,2025-YEAR(F98),2025-YEAR(F98)-1)</f>
        <v>34</v>
      </c>
      <c r="H98" s="14">
        <v>181</v>
      </c>
      <c r="I98" s="14">
        <v>20</v>
      </c>
      <c r="J98" s="14">
        <v>7</v>
      </c>
      <c r="K98" s="14">
        <v>14.4</v>
      </c>
      <c r="L98" s="14">
        <v>21.4</v>
      </c>
      <c r="M98" s="14">
        <v>25</v>
      </c>
      <c r="N98" s="14">
        <v>0.6</v>
      </c>
      <c r="O98" s="14">
        <v>2</v>
      </c>
      <c r="P98" s="14">
        <v>4</v>
      </c>
      <c r="Q98" s="14">
        <v>24</v>
      </c>
      <c r="R98" s="14">
        <v>7</v>
      </c>
      <c r="S98" s="14">
        <v>16.600000000000001</v>
      </c>
      <c r="T98" s="14">
        <v>23.6</v>
      </c>
      <c r="U98" s="14">
        <v>31</v>
      </c>
      <c r="V98" s="14">
        <v>2.2000000000000002</v>
      </c>
      <c r="W98" s="14">
        <v>3</v>
      </c>
      <c r="X98" s="14">
        <v>6</v>
      </c>
      <c r="Y98" s="14">
        <v>2</v>
      </c>
      <c r="Z98" s="14" t="s">
        <v>880</v>
      </c>
      <c r="AA98" s="34" t="s">
        <v>881</v>
      </c>
      <c r="AB98" s="14">
        <v>4</v>
      </c>
      <c r="AC98" s="14">
        <v>3</v>
      </c>
      <c r="AD98" s="14" t="s">
        <v>865</v>
      </c>
      <c r="AE98" s="14" t="s">
        <v>47</v>
      </c>
      <c r="AF98" s="14">
        <v>10</v>
      </c>
      <c r="AG98" s="35" t="s">
        <v>5731</v>
      </c>
      <c r="AH98" s="27">
        <v>68557</v>
      </c>
      <c r="AI98" s="27">
        <v>14107</v>
      </c>
      <c r="AJ98" s="13" t="str">
        <f>HYPERLINK(AM98,_xlfn.CONCAT("BR:",D98))</f>
        <v>BR:Gausman,Kevin</v>
      </c>
      <c r="AK98" s="13" t="str">
        <f>HYPERLINK(AN98,_xlfn.CONCAT("BP:",D98))</f>
        <v>BP:Gausman,Kevin</v>
      </c>
      <c r="AL98" s="13" t="str">
        <f>HYPERLINK(AO98,_xlfn.CONCAT("FG:",D98))</f>
        <v>FG:Gausman,Kevin</v>
      </c>
      <c r="AM98" t="s">
        <v>5732</v>
      </c>
      <c r="AN98" t="s">
        <v>5733</v>
      </c>
      <c r="AO98" t="str">
        <f>_xlfn.CONCAT("https://www.fangraphs.com/statss.aspx?playerid=",AI98)</f>
        <v>https://www.fangraphs.com/statss.aspx?playerid=14107</v>
      </c>
    </row>
    <row r="99" spans="1:41" x14ac:dyDescent="0.25">
      <c r="A99" s="8" t="s">
        <v>1040</v>
      </c>
      <c r="D99" s="15" t="s">
        <v>4757</v>
      </c>
      <c r="E99" s="14" t="s">
        <v>647</v>
      </c>
      <c r="F99" s="26">
        <v>35555</v>
      </c>
      <c r="G99" s="12">
        <f>IF(MONTH(F99)&lt;7,2025-YEAR(F99),2025-YEAR(F99)-1)</f>
        <v>28</v>
      </c>
      <c r="H99" s="14">
        <v>209</v>
      </c>
      <c r="I99" s="14">
        <v>41</v>
      </c>
      <c r="J99" s="14">
        <v>1</v>
      </c>
      <c r="K99" s="14">
        <v>11.5</v>
      </c>
      <c r="L99" s="14">
        <v>12.5</v>
      </c>
      <c r="M99" s="14">
        <v>26.5</v>
      </c>
      <c r="N99" s="14">
        <v>2.4</v>
      </c>
      <c r="O99" s="14">
        <v>4</v>
      </c>
      <c r="P99" s="14">
        <v>11</v>
      </c>
      <c r="Q99" s="14">
        <v>31</v>
      </c>
      <c r="R99" s="14">
        <v>1</v>
      </c>
      <c r="S99" s="14">
        <v>7</v>
      </c>
      <c r="T99" s="14">
        <v>8</v>
      </c>
      <c r="U99" s="14">
        <v>18.899999999999999</v>
      </c>
      <c r="V99" s="14">
        <v>2.4</v>
      </c>
      <c r="W99" s="14" t="s">
        <v>95</v>
      </c>
      <c r="X99" s="14">
        <v>12</v>
      </c>
      <c r="Y99" s="14">
        <v>0</v>
      </c>
      <c r="Z99" s="14" t="s">
        <v>901</v>
      </c>
      <c r="AA99" s="34" t="s">
        <v>959</v>
      </c>
      <c r="AB99" s="14">
        <v>0</v>
      </c>
      <c r="AC99" s="14">
        <v>13</v>
      </c>
      <c r="AD99" s="14" t="s">
        <v>860</v>
      </c>
      <c r="AE99" s="14" t="s">
        <v>47</v>
      </c>
      <c r="AF99" s="14">
        <v>10</v>
      </c>
      <c r="AG99" s="35" t="s">
        <v>5743</v>
      </c>
      <c r="AH99" s="27">
        <v>121380</v>
      </c>
      <c r="AI99" s="27">
        <v>22250</v>
      </c>
      <c r="AJ99" s="13" t="str">
        <f>HYPERLINK(AM99,_xlfn.CONCAT("BR:",D99))</f>
        <v>BR:Gilbert,Logan</v>
      </c>
      <c r="AK99" s="13" t="str">
        <f>HYPERLINK(AN99,_xlfn.CONCAT("BP:",D99))</f>
        <v>BP:Gilbert,Logan</v>
      </c>
      <c r="AL99" s="13" t="str">
        <f>HYPERLINK(AO99,_xlfn.CONCAT("FG:",D99))</f>
        <v>FG:Gilbert,Logan</v>
      </c>
      <c r="AM99" t="s">
        <v>5744</v>
      </c>
      <c r="AN99" t="s">
        <v>5745</v>
      </c>
      <c r="AO99" t="str">
        <f>_xlfn.CONCAT("https://www.fangraphs.com/statss.aspx?playerid=",AI99)</f>
        <v>https://www.fangraphs.com/statss.aspx?playerid=22250</v>
      </c>
    </row>
    <row r="100" spans="1:41" x14ac:dyDescent="0.25">
      <c r="A100" s="8" t="s">
        <v>1040</v>
      </c>
      <c r="D100" s="15" t="s">
        <v>4770</v>
      </c>
      <c r="E100" s="14" t="s">
        <v>23</v>
      </c>
      <c r="F100" s="26">
        <v>32819</v>
      </c>
      <c r="G100" s="12">
        <f>IF(MONTH(F100)&lt;7,2025-YEAR(F100),2025-YEAR(F100)-1)</f>
        <v>35</v>
      </c>
      <c r="H100" s="14">
        <v>166</v>
      </c>
      <c r="I100" s="14">
        <v>38</v>
      </c>
      <c r="J100" s="14">
        <v>5</v>
      </c>
      <c r="K100" s="14">
        <v>17.8</v>
      </c>
      <c r="L100" s="14">
        <v>22.8</v>
      </c>
      <c r="M100" s="14">
        <v>39.200000000000003</v>
      </c>
      <c r="N100" s="14">
        <v>2.4</v>
      </c>
      <c r="O100" s="14">
        <v>4</v>
      </c>
      <c r="P100" s="14">
        <v>5</v>
      </c>
      <c r="Q100" s="14">
        <v>44</v>
      </c>
      <c r="R100" s="14">
        <v>3</v>
      </c>
      <c r="S100" s="14">
        <v>11.1</v>
      </c>
      <c r="T100" s="14">
        <v>14.1</v>
      </c>
      <c r="U100" s="14">
        <v>21.2</v>
      </c>
      <c r="V100" s="14">
        <v>1.6</v>
      </c>
      <c r="W100" s="14">
        <v>3</v>
      </c>
      <c r="X100" s="14">
        <v>10</v>
      </c>
      <c r="Y100" s="14">
        <v>4</v>
      </c>
      <c r="Z100" s="14" t="s">
        <v>880</v>
      </c>
      <c r="AA100" s="34" t="s">
        <v>859</v>
      </c>
      <c r="AB100" s="14">
        <v>2</v>
      </c>
      <c r="AC100" s="14">
        <v>9</v>
      </c>
      <c r="AD100" s="14" t="s">
        <v>860</v>
      </c>
      <c r="AE100" s="14" t="s">
        <v>47</v>
      </c>
      <c r="AF100" s="14">
        <v>10</v>
      </c>
      <c r="AG100" s="35" t="s">
        <v>5782</v>
      </c>
      <c r="AH100" s="27">
        <v>70306</v>
      </c>
      <c r="AI100" s="27">
        <v>12768</v>
      </c>
      <c r="AJ100" s="13" t="str">
        <f>HYPERLINK(AM100,_xlfn.CONCAT("BR:",D100))</f>
        <v>BR:Gray,Sonny</v>
      </c>
      <c r="AK100" s="13" t="str">
        <f>HYPERLINK(AN100,_xlfn.CONCAT("BP:",D100))</f>
        <v>BP:Gray,Sonny</v>
      </c>
      <c r="AL100" s="13" t="str">
        <f>HYPERLINK(AO100,_xlfn.CONCAT("FG:",D100))</f>
        <v>FG:Gray,Sonny</v>
      </c>
      <c r="AM100" t="s">
        <v>5783</v>
      </c>
      <c r="AN100" t="s">
        <v>5784</v>
      </c>
      <c r="AO100" t="str">
        <f>_xlfn.CONCAT("https://www.fangraphs.com/statss.aspx?playerid=",AI100)</f>
        <v>https://www.fangraphs.com/statss.aspx?playerid=12768</v>
      </c>
    </row>
    <row r="101" spans="1:41" x14ac:dyDescent="0.25">
      <c r="A101" s="8" t="s">
        <v>1040</v>
      </c>
      <c r="C101" s="14">
        <v>159</v>
      </c>
      <c r="D101" s="15" t="s">
        <v>4771</v>
      </c>
      <c r="E101" s="14" t="s">
        <v>4554</v>
      </c>
      <c r="F101" s="26">
        <v>33382</v>
      </c>
      <c r="G101" s="12">
        <f>IF(MONTH(F101)&lt;7,2025-YEAR(F101),2025-YEAR(F101)-1)</f>
        <v>34</v>
      </c>
      <c r="H101" s="14">
        <v>53</v>
      </c>
      <c r="I101" s="14">
        <v>35</v>
      </c>
      <c r="J101" s="14">
        <v>4</v>
      </c>
      <c r="K101" s="14">
        <v>12.1</v>
      </c>
      <c r="L101" s="14">
        <v>16.100000000000001</v>
      </c>
      <c r="M101" s="14">
        <v>34</v>
      </c>
      <c r="N101" s="14">
        <v>5.5</v>
      </c>
      <c r="O101" s="14">
        <v>8</v>
      </c>
      <c r="P101" s="14">
        <v>10</v>
      </c>
      <c r="Q101" s="14">
        <v>14</v>
      </c>
      <c r="R101" s="14">
        <v>3</v>
      </c>
      <c r="S101" s="14">
        <v>10.4</v>
      </c>
      <c r="T101" s="14">
        <v>13.4</v>
      </c>
      <c r="U101" s="14">
        <v>16.5</v>
      </c>
      <c r="V101" s="14">
        <v>1.8</v>
      </c>
      <c r="W101" s="14">
        <v>2</v>
      </c>
      <c r="X101" s="14">
        <v>12</v>
      </c>
      <c r="Y101" s="14">
        <v>3</v>
      </c>
      <c r="Z101" s="14" t="s">
        <v>884</v>
      </c>
      <c r="AA101" s="34" t="s">
        <v>859</v>
      </c>
      <c r="AB101" s="14">
        <v>0</v>
      </c>
      <c r="AC101" s="14">
        <v>4</v>
      </c>
      <c r="AD101" s="14" t="s">
        <v>865</v>
      </c>
      <c r="AE101" s="14" t="s">
        <v>47</v>
      </c>
      <c r="AF101" s="14">
        <v>10</v>
      </c>
      <c r="AG101" s="35" t="s">
        <v>5785</v>
      </c>
      <c r="AH101" s="27">
        <v>68565</v>
      </c>
      <c r="AI101" s="27">
        <v>15552</v>
      </c>
      <c r="AJ101" s="13" t="str">
        <f>HYPERLINK(AM101,_xlfn.CONCAT("BR:",D101))</f>
        <v>BR:Green,Chad</v>
      </c>
      <c r="AK101" s="13" t="str">
        <f>HYPERLINK(AN101,_xlfn.CONCAT("BP:",D101))</f>
        <v>BP:Green,Chad</v>
      </c>
      <c r="AL101" s="13" t="str">
        <f>HYPERLINK(AO101,_xlfn.CONCAT("FG:",D101))</f>
        <v>FG:Green,Chad</v>
      </c>
      <c r="AM101" t="s">
        <v>5786</v>
      </c>
      <c r="AN101" t="s">
        <v>5787</v>
      </c>
      <c r="AO101" t="str">
        <f>_xlfn.CONCAT("https://www.fangraphs.com/statss.aspx?playerid=",AI101)</f>
        <v>https://www.fangraphs.com/statss.aspx?playerid=15552</v>
      </c>
    </row>
    <row r="102" spans="1:41" x14ac:dyDescent="0.25">
      <c r="A102" s="8" t="s">
        <v>1040</v>
      </c>
      <c r="C102" s="14">
        <v>139</v>
      </c>
      <c r="D102" s="15" t="s">
        <v>7255</v>
      </c>
      <c r="E102" s="14" t="s">
        <v>4575</v>
      </c>
      <c r="F102" s="26">
        <v>35062</v>
      </c>
      <c r="G102" s="12">
        <f>IF(MONTH(F102)&lt;7,2025-YEAR(F102),2025-YEAR(F102)-1)</f>
        <v>29</v>
      </c>
      <c r="H102" s="14">
        <v>21</v>
      </c>
      <c r="I102" s="14">
        <v>6</v>
      </c>
      <c r="J102" s="14">
        <v>0</v>
      </c>
      <c r="K102" s="14">
        <v>0</v>
      </c>
      <c r="L102" s="14">
        <v>0</v>
      </c>
      <c r="M102" s="14">
        <v>0</v>
      </c>
      <c r="N102" s="14">
        <v>0</v>
      </c>
      <c r="O102" s="14" t="s">
        <v>84</v>
      </c>
      <c r="P102" s="14">
        <v>12</v>
      </c>
      <c r="Q102" s="14">
        <v>15</v>
      </c>
      <c r="R102" s="14">
        <v>0</v>
      </c>
      <c r="S102" s="14">
        <v>0</v>
      </c>
      <c r="T102" s="14">
        <v>0</v>
      </c>
      <c r="U102" s="14">
        <v>0</v>
      </c>
      <c r="V102" s="14">
        <v>0</v>
      </c>
      <c r="W102" s="14" t="s">
        <v>84</v>
      </c>
      <c r="X102" s="14">
        <v>12</v>
      </c>
      <c r="Y102" s="14">
        <v>-1</v>
      </c>
      <c r="Z102" s="14" t="s">
        <v>869</v>
      </c>
      <c r="AA102" s="34" t="s">
        <v>859</v>
      </c>
      <c r="AB102" s="14">
        <v>0</v>
      </c>
      <c r="AC102" s="14">
        <v>0</v>
      </c>
      <c r="AD102" s="14" t="s">
        <v>865</v>
      </c>
      <c r="AE102" s="14" t="s">
        <v>47</v>
      </c>
      <c r="AF102" s="14">
        <v>10</v>
      </c>
      <c r="AG102" s="35" t="s">
        <v>7258</v>
      </c>
      <c r="AH102" s="27">
        <v>109945</v>
      </c>
      <c r="AI102" s="27">
        <v>20045</v>
      </c>
      <c r="AJ102" s="13" t="str">
        <f>HYPERLINK(AM102,_xlfn.CONCAT("BR:",D102))</f>
        <v>BR:Guenther,Sean*</v>
      </c>
      <c r="AK102" s="13" t="str">
        <f>HYPERLINK(AN102,_xlfn.CONCAT("BP:",D102))</f>
        <v>BP:Guenther,Sean*</v>
      </c>
      <c r="AL102" s="13" t="str">
        <f>HYPERLINK(AO102,_xlfn.CONCAT("FG:",D102))</f>
        <v>FG:Guenther,Sean*</v>
      </c>
      <c r="AM102" t="s">
        <v>7257</v>
      </c>
      <c r="AN102" t="s">
        <v>7256</v>
      </c>
      <c r="AO102" t="str">
        <f>_xlfn.CONCAT("https://www.fangraphs.com/statss.aspx?playerid=",AI102)</f>
        <v>https://www.fangraphs.com/statss.aspx?playerid=20045</v>
      </c>
    </row>
    <row r="103" spans="1:41" x14ac:dyDescent="0.25">
      <c r="A103" s="8" t="s">
        <v>1040</v>
      </c>
      <c r="D103" s="15" t="s">
        <v>4827</v>
      </c>
      <c r="E103" s="14" t="s">
        <v>1022</v>
      </c>
      <c r="F103" s="26">
        <v>32050</v>
      </c>
      <c r="G103" s="12">
        <f>IF(MONTH(F103)&lt;7,2025-YEAR(F103),2025-YEAR(F103)-1)</f>
        <v>37</v>
      </c>
      <c r="H103" s="14">
        <v>55</v>
      </c>
      <c r="I103" s="14">
        <v>38</v>
      </c>
      <c r="J103" s="14">
        <v>7</v>
      </c>
      <c r="K103" s="14">
        <v>7.5</v>
      </c>
      <c r="L103" s="14">
        <v>14.4</v>
      </c>
      <c r="M103" s="14">
        <v>12.5</v>
      </c>
      <c r="N103" s="14">
        <v>0.4</v>
      </c>
      <c r="O103" s="14">
        <v>1</v>
      </c>
      <c r="P103" s="14">
        <v>0</v>
      </c>
      <c r="Q103" s="14">
        <v>39</v>
      </c>
      <c r="R103" s="14">
        <v>11</v>
      </c>
      <c r="S103" s="14">
        <v>6.2</v>
      </c>
      <c r="T103" s="14">
        <v>17.100000000000001</v>
      </c>
      <c r="U103" s="14">
        <v>13.5</v>
      </c>
      <c r="V103" s="14">
        <v>0.8</v>
      </c>
      <c r="W103" s="14" t="s">
        <v>84</v>
      </c>
      <c r="X103" s="14">
        <v>0</v>
      </c>
      <c r="Y103" s="14">
        <v>8</v>
      </c>
      <c r="Z103" s="14" t="s">
        <v>892</v>
      </c>
      <c r="AA103" s="34" t="s">
        <v>895</v>
      </c>
      <c r="AB103" s="14">
        <v>11</v>
      </c>
      <c r="AC103" s="14">
        <v>8</v>
      </c>
      <c r="AD103" s="14" t="s">
        <v>909</v>
      </c>
      <c r="AE103" s="14" t="s">
        <v>47</v>
      </c>
      <c r="AF103" s="14">
        <v>10</v>
      </c>
      <c r="AG103" s="35" t="s">
        <v>5951</v>
      </c>
      <c r="AH103" s="27">
        <v>47965</v>
      </c>
      <c r="AI103" s="27">
        <v>3096</v>
      </c>
      <c r="AJ103" s="13" t="str">
        <f>HYPERLINK(AM103,_xlfn.CONCAT("BR:",D103))</f>
        <v>BR:Jansen,Kenley</v>
      </c>
      <c r="AK103" s="13" t="str">
        <f>HYPERLINK(AN103,_xlfn.CONCAT("BP:",D103))</f>
        <v>BP:Jansen,Kenley</v>
      </c>
      <c r="AL103" s="13" t="str">
        <f>HYPERLINK(AO103,_xlfn.CONCAT("FG:",D103))</f>
        <v>FG:Jansen,Kenley</v>
      </c>
      <c r="AM103" t="s">
        <v>5952</v>
      </c>
      <c r="AN103" t="s">
        <v>5953</v>
      </c>
      <c r="AO103" t="str">
        <f>_xlfn.CONCAT("https://www.fangraphs.com/statss.aspx?playerid=",AI103)</f>
        <v>https://www.fangraphs.com/statss.aspx?playerid=3096</v>
      </c>
    </row>
    <row r="104" spans="1:41" x14ac:dyDescent="0.25">
      <c r="A104" s="8" t="s">
        <v>1040</v>
      </c>
      <c r="D104" s="15" t="s">
        <v>4836</v>
      </c>
      <c r="E104" s="14" t="s">
        <v>220</v>
      </c>
      <c r="F104" s="26">
        <v>33863</v>
      </c>
      <c r="G104" s="12">
        <f>IF(MONTH(F104)&lt;7,2025-YEAR(F104),2025-YEAR(F104)-1)</f>
        <v>32</v>
      </c>
      <c r="H104" s="14">
        <v>67</v>
      </c>
      <c r="I104" s="14">
        <v>16</v>
      </c>
      <c r="J104" s="14">
        <v>0</v>
      </c>
      <c r="K104" s="14">
        <v>8.1</v>
      </c>
      <c r="L104" s="14">
        <v>8.1</v>
      </c>
      <c r="M104" s="14">
        <v>25.4</v>
      </c>
      <c r="N104" s="14">
        <v>4.3</v>
      </c>
      <c r="O104" s="14">
        <v>4</v>
      </c>
      <c r="P104" s="14">
        <v>11</v>
      </c>
      <c r="Q104" s="14">
        <v>20</v>
      </c>
      <c r="R104" s="14">
        <v>0</v>
      </c>
      <c r="S104" s="14">
        <v>11.4</v>
      </c>
      <c r="T104" s="14">
        <v>11.4</v>
      </c>
      <c r="U104" s="14">
        <v>23.7</v>
      </c>
      <c r="V104" s="14">
        <v>1.2</v>
      </c>
      <c r="W104" s="14">
        <v>0</v>
      </c>
      <c r="X104" s="14">
        <v>12</v>
      </c>
      <c r="Y104" s="14">
        <v>1</v>
      </c>
      <c r="Z104" s="14" t="s">
        <v>876</v>
      </c>
      <c r="AA104" s="34" t="s">
        <v>891</v>
      </c>
      <c r="AB104" s="14">
        <v>0</v>
      </c>
      <c r="AC104" s="14">
        <v>3</v>
      </c>
      <c r="AD104" s="14" t="s">
        <v>860</v>
      </c>
      <c r="AE104" s="14" t="s">
        <v>47</v>
      </c>
      <c r="AF104" s="14">
        <v>10</v>
      </c>
      <c r="AG104" s="35" t="s">
        <v>5976</v>
      </c>
      <c r="AH104" s="27">
        <v>71017</v>
      </c>
      <c r="AI104" s="27">
        <v>13619</v>
      </c>
      <c r="AJ104" s="13" t="str">
        <f>HYPERLINK(AM104,_xlfn.CONCAT("BR:",D104))</f>
        <v>BR:Junis,Jakob</v>
      </c>
      <c r="AK104" s="13" t="str">
        <f>HYPERLINK(AN104,_xlfn.CONCAT("BP:",D104))</f>
        <v>BP:Junis,Jakob</v>
      </c>
      <c r="AL104" s="13" t="str">
        <f>HYPERLINK(AO104,_xlfn.CONCAT("FG:",D104))</f>
        <v>FG:Junis,Jakob</v>
      </c>
      <c r="AM104" t="s">
        <v>5977</v>
      </c>
      <c r="AN104" t="s">
        <v>5978</v>
      </c>
      <c r="AO104" t="str">
        <f>_xlfn.CONCAT("https://www.fangraphs.com/statss.aspx?playerid=",AI104)</f>
        <v>https://www.fangraphs.com/statss.aspx?playerid=13619</v>
      </c>
    </row>
    <row r="105" spans="1:41" x14ac:dyDescent="0.25">
      <c r="A105" s="8" t="s">
        <v>1040</v>
      </c>
      <c r="C105" s="14">
        <v>83</v>
      </c>
      <c r="D105" s="15" t="s">
        <v>7415</v>
      </c>
      <c r="E105" s="14" t="s">
        <v>1049</v>
      </c>
      <c r="F105" s="26">
        <v>35002</v>
      </c>
      <c r="G105" s="12">
        <f>IF(MONTH(F105)&lt;7,2025-YEAR(F105),2025-YEAR(F105)-1)</f>
        <v>29</v>
      </c>
      <c r="H105" s="14">
        <v>63</v>
      </c>
      <c r="I105" s="14">
        <v>40</v>
      </c>
      <c r="J105" s="14">
        <v>10</v>
      </c>
      <c r="K105" s="14">
        <v>12.1</v>
      </c>
      <c r="L105" s="14">
        <v>22.1</v>
      </c>
      <c r="M105" s="14">
        <v>30.4</v>
      </c>
      <c r="N105" s="14">
        <v>2.6</v>
      </c>
      <c r="O105" s="14" t="s">
        <v>95</v>
      </c>
      <c r="P105" s="14">
        <v>0</v>
      </c>
      <c r="Q105" s="14">
        <v>31</v>
      </c>
      <c r="R105" s="14">
        <v>12</v>
      </c>
      <c r="S105" s="14">
        <v>6.6</v>
      </c>
      <c r="T105" s="14">
        <v>18.5</v>
      </c>
      <c r="U105" s="14">
        <v>19.399999999999999</v>
      </c>
      <c r="V105" s="14">
        <v>2</v>
      </c>
      <c r="W105" s="14" t="s">
        <v>95</v>
      </c>
      <c r="X105" s="14">
        <v>0</v>
      </c>
      <c r="Y105" s="14">
        <v>-3</v>
      </c>
      <c r="Z105" s="14" t="s">
        <v>864</v>
      </c>
      <c r="AA105" s="34" t="s">
        <v>890</v>
      </c>
      <c r="AB105" s="14">
        <v>0</v>
      </c>
      <c r="AC105" s="14">
        <v>20</v>
      </c>
      <c r="AD105" s="14" t="s">
        <v>865</v>
      </c>
      <c r="AE105" s="14" t="s">
        <v>47</v>
      </c>
      <c r="AF105" s="14">
        <v>10</v>
      </c>
      <c r="AG105" s="35" t="s">
        <v>7418</v>
      </c>
      <c r="AH105" s="27">
        <v>128329</v>
      </c>
      <c r="AI105" s="27">
        <v>33826</v>
      </c>
      <c r="AJ105" s="13" t="str">
        <f>HYPERLINK(AM105,_xlfn.CONCAT("BR:",D105))</f>
        <v>BR:Matsui,Yuki*</v>
      </c>
      <c r="AK105" s="13" t="str">
        <f>HYPERLINK(AN105,_xlfn.CONCAT("BP:",D105))</f>
        <v>BP:Matsui,Yuki*</v>
      </c>
      <c r="AL105" s="13" t="str">
        <f>HYPERLINK(AO105,_xlfn.CONCAT("FG:",D105))</f>
        <v>FG:Matsui,Yuki*</v>
      </c>
      <c r="AM105" t="s">
        <v>7417</v>
      </c>
      <c r="AN105" t="s">
        <v>7416</v>
      </c>
      <c r="AO105" t="str">
        <f>_xlfn.CONCAT("https://www.fangraphs.com/statss.aspx?playerid=",AI105)</f>
        <v>https://www.fangraphs.com/statss.aspx?playerid=33826</v>
      </c>
    </row>
    <row r="106" spans="1:41" x14ac:dyDescent="0.25">
      <c r="A106" s="8" t="s">
        <v>1040</v>
      </c>
      <c r="C106" s="14">
        <v>259</v>
      </c>
      <c r="D106" s="15" t="s">
        <v>4923</v>
      </c>
      <c r="E106" s="14" t="s">
        <v>1042</v>
      </c>
      <c r="F106" s="26">
        <v>35644</v>
      </c>
      <c r="G106" s="12">
        <f>IF(MONTH(F106)&lt;7,2025-YEAR(F106),2025-YEAR(F106)-1)</f>
        <v>27</v>
      </c>
      <c r="H106" s="14">
        <v>76</v>
      </c>
      <c r="I106" s="14">
        <v>20</v>
      </c>
      <c r="J106" s="14">
        <v>15</v>
      </c>
      <c r="K106" s="14">
        <v>9.3000000000000007</v>
      </c>
      <c r="L106" s="14">
        <v>24.3</v>
      </c>
      <c r="M106" s="14">
        <v>25.8</v>
      </c>
      <c r="N106" s="14">
        <v>4.5</v>
      </c>
      <c r="O106" s="14">
        <v>8</v>
      </c>
      <c r="P106" s="14">
        <v>10</v>
      </c>
      <c r="Q106" s="14">
        <v>22</v>
      </c>
      <c r="R106" s="14">
        <v>29</v>
      </c>
      <c r="S106" s="14">
        <v>11.9</v>
      </c>
      <c r="T106" s="14">
        <v>41</v>
      </c>
      <c r="U106" s="14">
        <v>33.700000000000003</v>
      </c>
      <c r="V106" s="14">
        <v>6.6</v>
      </c>
      <c r="W106" s="14">
        <v>8</v>
      </c>
      <c r="X106" s="14">
        <v>0</v>
      </c>
      <c r="Y106" s="14">
        <v>3</v>
      </c>
      <c r="Z106" s="14" t="s">
        <v>866</v>
      </c>
      <c r="AA106" s="34" t="s">
        <v>934</v>
      </c>
      <c r="AB106" s="14">
        <v>0</v>
      </c>
      <c r="AC106" s="14">
        <v>14</v>
      </c>
      <c r="AD106" s="14" t="s">
        <v>860</v>
      </c>
      <c r="AE106" s="14" t="s">
        <v>47</v>
      </c>
      <c r="AF106" s="14">
        <v>10</v>
      </c>
      <c r="AG106" s="35" t="s">
        <v>6232</v>
      </c>
      <c r="AH106" s="27">
        <v>107172</v>
      </c>
      <c r="AI106" s="27">
        <v>18000</v>
      </c>
      <c r="AJ106" s="13" t="str">
        <f>HYPERLINK(AM106,_xlfn.CONCAT("BR:",D106))</f>
        <v>BR:McKenzie,Triston</v>
      </c>
      <c r="AK106" s="13" t="str">
        <f>HYPERLINK(AN106,_xlfn.CONCAT("BP:",D106))</f>
        <v>BP:McKenzie,Triston</v>
      </c>
      <c r="AL106" s="13" t="str">
        <f>HYPERLINK(AO106,_xlfn.CONCAT("FG:",D106))</f>
        <v>FG:McKenzie,Triston</v>
      </c>
      <c r="AM106" t="s">
        <v>6233</v>
      </c>
      <c r="AN106" t="s">
        <v>6234</v>
      </c>
      <c r="AO106" t="str">
        <f>_xlfn.CONCAT("https://www.fangraphs.com/statss.aspx?playerid=",AI106)</f>
        <v>https://www.fangraphs.com/statss.aspx?playerid=18000</v>
      </c>
    </row>
    <row r="107" spans="1:41" x14ac:dyDescent="0.25">
      <c r="A107" s="8" t="s">
        <v>1040</v>
      </c>
      <c r="D107" s="15" t="s">
        <v>5012</v>
      </c>
      <c r="E107" s="14" t="s">
        <v>4533</v>
      </c>
      <c r="F107" s="26">
        <v>33055</v>
      </c>
      <c r="G107" s="12">
        <f>IF(MONTH(F107)&lt;7,2025-YEAR(F107),2025-YEAR(F107)-1)</f>
        <v>34</v>
      </c>
      <c r="H107" s="14">
        <v>168</v>
      </c>
      <c r="I107" s="14">
        <v>10</v>
      </c>
      <c r="J107" s="14">
        <v>4</v>
      </c>
      <c r="K107" s="14">
        <v>20.6</v>
      </c>
      <c r="L107" s="14">
        <v>24.6</v>
      </c>
      <c r="M107" s="14">
        <v>36.9</v>
      </c>
      <c r="N107" s="14">
        <v>3.2</v>
      </c>
      <c r="O107" s="14">
        <v>5</v>
      </c>
      <c r="P107" s="14">
        <v>8</v>
      </c>
      <c r="Q107" s="14">
        <v>19</v>
      </c>
      <c r="R107" s="14">
        <v>4</v>
      </c>
      <c r="S107" s="14">
        <v>22.5</v>
      </c>
      <c r="T107" s="14">
        <v>26.5</v>
      </c>
      <c r="U107" s="14">
        <v>37.5</v>
      </c>
      <c r="V107" s="14">
        <v>3</v>
      </c>
      <c r="W107" s="14">
        <v>4</v>
      </c>
      <c r="X107" s="14">
        <v>4</v>
      </c>
      <c r="Y107" s="14">
        <v>1</v>
      </c>
      <c r="Z107" s="14" t="s">
        <v>955</v>
      </c>
      <c r="AA107" s="34" t="s">
        <v>966</v>
      </c>
      <c r="AB107" s="14">
        <v>0</v>
      </c>
      <c r="AC107" s="14">
        <v>2</v>
      </c>
      <c r="AD107" s="14" t="s">
        <v>860</v>
      </c>
      <c r="AE107" s="14" t="s">
        <v>47</v>
      </c>
      <c r="AF107" s="14">
        <v>10</v>
      </c>
      <c r="AG107" s="35" t="s">
        <v>6499</v>
      </c>
      <c r="AH107" s="27">
        <v>69856</v>
      </c>
      <c r="AI107" s="27">
        <v>12317</v>
      </c>
      <c r="AJ107" s="13" t="str">
        <f>HYPERLINK(AM107,_xlfn.CONCAT("BR:",D107))</f>
        <v>BR:Rea,Colin</v>
      </c>
      <c r="AK107" s="13" t="str">
        <f>HYPERLINK(AN107,_xlfn.CONCAT("BP:",D107))</f>
        <v>BP:Rea,Colin</v>
      </c>
      <c r="AL107" s="13" t="str">
        <f>HYPERLINK(AO107,_xlfn.CONCAT("FG:",D107))</f>
        <v>FG:Rea,Colin</v>
      </c>
      <c r="AM107" t="s">
        <v>6500</v>
      </c>
      <c r="AN107" t="s">
        <v>6501</v>
      </c>
      <c r="AO107" t="str">
        <f>_xlfn.CONCAT("https://www.fangraphs.com/statss.aspx?playerid=",AI107)</f>
        <v>https://www.fangraphs.com/statss.aspx?playerid=12317</v>
      </c>
    </row>
    <row r="108" spans="1:41" x14ac:dyDescent="0.25">
      <c r="A108" s="8" t="s">
        <v>1040</v>
      </c>
      <c r="B108" t="s">
        <v>1018</v>
      </c>
      <c r="C108" s="14">
        <v>299</v>
      </c>
      <c r="D108" s="15" t="s">
        <v>5069</v>
      </c>
      <c r="E108" s="14" t="s">
        <v>4489</v>
      </c>
      <c r="F108" s="26">
        <v>37580</v>
      </c>
      <c r="G108" s="12">
        <f>IF(MONTH(F108)&lt;7,2025-YEAR(F108),2025-YEAR(F108)-1)</f>
        <v>22</v>
      </c>
      <c r="H108" s="14">
        <v>4</v>
      </c>
      <c r="I108" s="14">
        <v>35</v>
      </c>
      <c r="J108" s="14">
        <v>29</v>
      </c>
      <c r="K108" s="14">
        <v>8.4</v>
      </c>
      <c r="L108" s="14">
        <v>37.5</v>
      </c>
      <c r="M108" s="14">
        <v>8.4</v>
      </c>
      <c r="N108" s="14">
        <v>0</v>
      </c>
      <c r="O108" s="14">
        <v>0</v>
      </c>
      <c r="P108" s="14">
        <v>0</v>
      </c>
      <c r="Q108" s="14">
        <v>4</v>
      </c>
      <c r="R108" s="14">
        <v>0</v>
      </c>
      <c r="S108" s="14">
        <v>40</v>
      </c>
      <c r="T108" s="14">
        <v>40</v>
      </c>
      <c r="U108" s="14">
        <v>64.8</v>
      </c>
      <c r="V108" s="14">
        <v>8.3000000000000007</v>
      </c>
      <c r="W108" s="14">
        <v>8</v>
      </c>
      <c r="X108" s="14">
        <v>0</v>
      </c>
      <c r="Y108" s="14">
        <v>9</v>
      </c>
      <c r="Z108" s="14" t="s">
        <v>900</v>
      </c>
      <c r="AA108" s="34" t="s">
        <v>867</v>
      </c>
      <c r="AB108" s="14">
        <v>0</v>
      </c>
      <c r="AC108" s="14">
        <v>0</v>
      </c>
      <c r="AD108" s="14" t="s">
        <v>860</v>
      </c>
      <c r="AE108" s="14" t="s">
        <v>47</v>
      </c>
      <c r="AF108" s="14">
        <v>10</v>
      </c>
      <c r="AG108" s="35" t="s">
        <v>6661</v>
      </c>
      <c r="AH108" s="27">
        <v>151488</v>
      </c>
      <c r="AI108" s="27">
        <v>29960</v>
      </c>
      <c r="AJ108" s="13" t="str">
        <f>HYPERLINK(AM108,_xlfn.CONCAT("BR:",D108))</f>
        <v>BR:Smith-Shawver,AJ</v>
      </c>
      <c r="AK108" s="13" t="str">
        <f>HYPERLINK(AN108,_xlfn.CONCAT("BP:",D108))</f>
        <v>BP:Smith-Shawver,AJ</v>
      </c>
      <c r="AL108" s="13" t="str">
        <f>HYPERLINK(AO108,_xlfn.CONCAT("FG:",D108))</f>
        <v>FG:Smith-Shawver,AJ</v>
      </c>
      <c r="AM108" t="s">
        <v>6662</v>
      </c>
      <c r="AN108" t="s">
        <v>6663</v>
      </c>
      <c r="AO108" t="str">
        <f>_xlfn.CONCAT("https://www.fangraphs.com/statss.aspx?playerid=",AI108)</f>
        <v>https://www.fangraphs.com/statss.aspx?playerid=29960</v>
      </c>
    </row>
    <row r="109" spans="1:41" x14ac:dyDescent="0.25">
      <c r="A109" s="8" t="s">
        <v>1040</v>
      </c>
      <c r="D109" s="15" t="s">
        <v>5130</v>
      </c>
      <c r="E109" s="14" t="s">
        <v>4623</v>
      </c>
      <c r="F109" s="26">
        <v>33420</v>
      </c>
      <c r="G109" s="12">
        <f>IF(MONTH(F109)&lt;7,2025-YEAR(F109),2025-YEAR(F109)-1)</f>
        <v>33</v>
      </c>
      <c r="H109" s="14">
        <v>167</v>
      </c>
      <c r="I109" s="14">
        <v>25</v>
      </c>
      <c r="J109" s="14">
        <v>3</v>
      </c>
      <c r="K109" s="14">
        <v>18.100000000000001</v>
      </c>
      <c r="L109" s="14">
        <v>21.1</v>
      </c>
      <c r="M109" s="14">
        <v>32.1</v>
      </c>
      <c r="N109" s="14">
        <v>1.6</v>
      </c>
      <c r="O109" s="14">
        <v>2</v>
      </c>
      <c r="P109" s="14">
        <v>11</v>
      </c>
      <c r="Q109" s="14">
        <v>19</v>
      </c>
      <c r="R109" s="14">
        <v>8</v>
      </c>
      <c r="S109" s="14">
        <v>16.7</v>
      </c>
      <c r="T109" s="14">
        <v>24.7</v>
      </c>
      <c r="U109" s="14">
        <v>24.9</v>
      </c>
      <c r="V109" s="14">
        <v>1.6</v>
      </c>
      <c r="W109" s="14">
        <v>2</v>
      </c>
      <c r="X109" s="14">
        <v>11</v>
      </c>
      <c r="Y109" s="14">
        <v>-1</v>
      </c>
      <c r="Z109" s="14" t="s">
        <v>880</v>
      </c>
      <c r="AA109" s="34" t="s">
        <v>898</v>
      </c>
      <c r="AB109" s="14">
        <v>0</v>
      </c>
      <c r="AC109" s="14">
        <v>3</v>
      </c>
      <c r="AD109" s="14" t="s">
        <v>860</v>
      </c>
      <c r="AE109" s="14" t="s">
        <v>47</v>
      </c>
      <c r="AF109" s="14">
        <v>10</v>
      </c>
      <c r="AG109" s="35" t="s">
        <v>6840</v>
      </c>
      <c r="AH109" s="27">
        <v>70641</v>
      </c>
      <c r="AI109" s="27">
        <v>14078</v>
      </c>
      <c r="AJ109" s="13" t="str">
        <f>HYPERLINK(AM109,_xlfn.CONCAT("BR:",D109))</f>
        <v>BR:Wacha,Michael</v>
      </c>
      <c r="AK109" s="13" t="str">
        <f>HYPERLINK(AN109,_xlfn.CONCAT("BP:",D109))</f>
        <v>BP:Wacha,Michael</v>
      </c>
      <c r="AL109" s="13" t="str">
        <f>HYPERLINK(AO109,_xlfn.CONCAT("FG:",D109))</f>
        <v>FG:Wacha,Michael</v>
      </c>
      <c r="AM109" t="s">
        <v>6841</v>
      </c>
      <c r="AN109" t="s">
        <v>6842</v>
      </c>
      <c r="AO109" t="str">
        <f>_xlfn.CONCAT("https://www.fangraphs.com/statss.aspx?playerid=",AI109)</f>
        <v>https://www.fangraphs.com/statss.aspx?playerid=14078</v>
      </c>
    </row>
    <row r="110" spans="1:41" x14ac:dyDescent="0.25">
      <c r="A110" s="8" t="s">
        <v>1033</v>
      </c>
      <c r="C110" s="14">
        <v>176</v>
      </c>
      <c r="D110" s="15" t="s">
        <v>4591</v>
      </c>
      <c r="E110" s="14" t="s">
        <v>1042</v>
      </c>
      <c r="F110" s="26">
        <v>35444</v>
      </c>
      <c r="G110" s="12">
        <f>IF(MONTH(F110)&lt;7,2025-YEAR(F110),2025-YEAR(F110)-1)</f>
        <v>28</v>
      </c>
      <c r="H110" s="14">
        <v>83</v>
      </c>
      <c r="I110" s="14">
        <v>27</v>
      </c>
      <c r="J110" s="14">
        <v>18</v>
      </c>
      <c r="K110" s="14">
        <v>4.8</v>
      </c>
      <c r="L110" s="14">
        <v>22.9</v>
      </c>
      <c r="M110" s="14">
        <v>5</v>
      </c>
      <c r="N110" s="14">
        <v>0</v>
      </c>
      <c r="O110" s="14">
        <v>0</v>
      </c>
      <c r="P110" s="14">
        <v>8</v>
      </c>
      <c r="Q110" s="14">
        <v>24</v>
      </c>
      <c r="R110" s="14">
        <v>11</v>
      </c>
      <c r="S110" s="14">
        <v>21.5</v>
      </c>
      <c r="T110" s="14">
        <v>32.5</v>
      </c>
      <c r="U110" s="14">
        <v>36.9</v>
      </c>
      <c r="V110" s="14">
        <v>2.4</v>
      </c>
      <c r="W110" s="14">
        <v>4</v>
      </c>
      <c r="X110" s="14">
        <v>10</v>
      </c>
      <c r="Y110" s="14">
        <v>-5</v>
      </c>
      <c r="Z110" s="14" t="s">
        <v>887</v>
      </c>
      <c r="AA110" s="34" t="s">
        <v>891</v>
      </c>
      <c r="AB110" s="14">
        <v>0</v>
      </c>
      <c r="AC110" s="14">
        <v>19</v>
      </c>
      <c r="AD110" s="14" t="s">
        <v>860</v>
      </c>
      <c r="AE110" s="14" t="s">
        <v>47</v>
      </c>
      <c r="AF110" s="14">
        <v>10</v>
      </c>
      <c r="AG110" s="35" t="s">
        <v>5248</v>
      </c>
      <c r="AH110" s="27">
        <v>105525</v>
      </c>
      <c r="AI110" s="27">
        <v>18864</v>
      </c>
      <c r="AJ110" s="13" t="str">
        <f>HYPERLINK(AM110,_xlfn.CONCAT("BR:",D110))</f>
        <v>BR:Avila,Pedro</v>
      </c>
      <c r="AK110" s="13" t="str">
        <f>HYPERLINK(AN110,_xlfn.CONCAT("BP:",D110))</f>
        <v>BP:Avila,Pedro</v>
      </c>
      <c r="AL110" s="13" t="str">
        <f>HYPERLINK(AO110,_xlfn.CONCAT("FG:",D110))</f>
        <v>FG:Avila,Pedro</v>
      </c>
      <c r="AM110" t="s">
        <v>5249</v>
      </c>
      <c r="AN110" t="s">
        <v>5250</v>
      </c>
      <c r="AO110" t="str">
        <f>_xlfn.CONCAT("https://www.fangraphs.com/statss.aspx?playerid=",AI110)</f>
        <v>https://www.fangraphs.com/statss.aspx?playerid=18864</v>
      </c>
    </row>
    <row r="111" spans="1:41" x14ac:dyDescent="0.25">
      <c r="A111" s="8" t="s">
        <v>1033</v>
      </c>
      <c r="C111" s="14">
        <v>163</v>
      </c>
      <c r="D111" s="15" t="s">
        <v>4603</v>
      </c>
      <c r="E111" s="14" t="s">
        <v>1099</v>
      </c>
      <c r="F111" s="26">
        <v>34617</v>
      </c>
      <c r="G111" s="12">
        <f>IF(MONTH(F111)&lt;7,2025-YEAR(F111),2025-YEAR(F111)-1)</f>
        <v>30</v>
      </c>
      <c r="H111" s="14">
        <v>58</v>
      </c>
      <c r="I111" s="14">
        <v>24</v>
      </c>
      <c r="J111" s="14">
        <v>14</v>
      </c>
      <c r="K111" s="14">
        <v>10</v>
      </c>
      <c r="L111" s="14">
        <v>24</v>
      </c>
      <c r="M111" s="14">
        <v>28.5</v>
      </c>
      <c r="N111" s="14">
        <v>4.3</v>
      </c>
      <c r="O111" s="14" t="s">
        <v>52</v>
      </c>
      <c r="P111" s="14">
        <v>0</v>
      </c>
      <c r="Q111" s="14">
        <v>25</v>
      </c>
      <c r="R111" s="14">
        <v>11</v>
      </c>
      <c r="S111" s="14">
        <v>13.2</v>
      </c>
      <c r="T111" s="14">
        <v>24.2</v>
      </c>
      <c r="U111" s="14">
        <v>22.1</v>
      </c>
      <c r="V111" s="14">
        <v>1.2</v>
      </c>
      <c r="W111" s="14">
        <v>1</v>
      </c>
      <c r="X111" s="14">
        <v>0</v>
      </c>
      <c r="Y111" s="14">
        <v>9</v>
      </c>
      <c r="Z111" s="14" t="s">
        <v>873</v>
      </c>
      <c r="AA111" s="34" t="s">
        <v>867</v>
      </c>
      <c r="AB111" s="14">
        <v>0</v>
      </c>
      <c r="AC111" s="14">
        <v>7</v>
      </c>
      <c r="AD111" s="14" t="s">
        <v>865</v>
      </c>
      <c r="AE111" s="14" t="s">
        <v>47</v>
      </c>
      <c r="AF111" s="14">
        <v>10</v>
      </c>
      <c r="AG111" s="35" t="s">
        <v>5284</v>
      </c>
      <c r="AH111" s="27">
        <v>107467</v>
      </c>
      <c r="AI111" s="27">
        <v>19569</v>
      </c>
      <c r="AJ111" s="13" t="str">
        <f>HYPERLINK(AM111,_xlfn.CONCAT("BR:",D111))</f>
        <v>BR:Bednar,David</v>
      </c>
      <c r="AK111" s="13" t="str">
        <f>HYPERLINK(AN111,_xlfn.CONCAT("BP:",D111))</f>
        <v>BP:Bednar,David</v>
      </c>
      <c r="AL111" s="13" t="str">
        <f>HYPERLINK(AO111,_xlfn.CONCAT("FG:",D111))</f>
        <v>FG:Bednar,David</v>
      </c>
      <c r="AM111" t="s">
        <v>5285</v>
      </c>
      <c r="AN111" t="s">
        <v>5286</v>
      </c>
      <c r="AO111" t="str">
        <f>_xlfn.CONCAT("https://www.fangraphs.com/statss.aspx?playerid=",AI111)</f>
        <v>https://www.fangraphs.com/statss.aspx?playerid=19569</v>
      </c>
    </row>
    <row r="112" spans="1:41" x14ac:dyDescent="0.25">
      <c r="A112" s="8" t="s">
        <v>1033</v>
      </c>
      <c r="C112" s="14">
        <v>36</v>
      </c>
      <c r="D112" s="15" t="s">
        <v>4648</v>
      </c>
      <c r="E112" s="14" t="s">
        <v>4484</v>
      </c>
      <c r="F112" s="26">
        <v>35898</v>
      </c>
      <c r="G112" s="12">
        <f>IF(MONTH(F112)&lt;7,2025-YEAR(F112),2025-YEAR(F112)-1)</f>
        <v>27</v>
      </c>
      <c r="H112" s="14">
        <v>96</v>
      </c>
      <c r="I112" s="14">
        <v>22</v>
      </c>
      <c r="J112" s="14">
        <v>22</v>
      </c>
      <c r="K112" s="14">
        <v>7.9</v>
      </c>
      <c r="L112" s="14">
        <v>29.9</v>
      </c>
      <c r="M112" s="14">
        <v>18.5</v>
      </c>
      <c r="N112" s="14">
        <v>2.4</v>
      </c>
      <c r="O112" s="14">
        <v>4</v>
      </c>
      <c r="P112" s="14">
        <v>3</v>
      </c>
      <c r="Q112" s="14">
        <v>41</v>
      </c>
      <c r="R112" s="14">
        <v>13</v>
      </c>
      <c r="S112" s="14">
        <v>6.6</v>
      </c>
      <c r="T112" s="14">
        <v>19.600000000000001</v>
      </c>
      <c r="U112" s="14">
        <v>15.8</v>
      </c>
      <c r="V112" s="14">
        <v>2.8</v>
      </c>
      <c r="W112" s="14">
        <v>4</v>
      </c>
      <c r="X112" s="14">
        <v>0</v>
      </c>
      <c r="Y112" s="14">
        <v>9</v>
      </c>
      <c r="Z112" s="14" t="s">
        <v>866</v>
      </c>
      <c r="AA112" s="34" t="s">
        <v>960</v>
      </c>
      <c r="AB112" s="14">
        <v>3</v>
      </c>
      <c r="AC112" s="14">
        <v>1</v>
      </c>
      <c r="AD112" s="14" t="s">
        <v>860</v>
      </c>
      <c r="AE112" s="14" t="s">
        <v>47</v>
      </c>
      <c r="AF112" s="14">
        <v>10</v>
      </c>
      <c r="AG112" s="35" t="s">
        <v>5413</v>
      </c>
      <c r="AH112" s="27">
        <v>107559</v>
      </c>
      <c r="AI112" s="27">
        <v>21690</v>
      </c>
      <c r="AJ112" s="13" t="str">
        <f>HYPERLINK(AM112,_xlfn.CONCAT("BR:",D112))</f>
        <v>BR:Cabrera,Edward</v>
      </c>
      <c r="AK112" s="13" t="str">
        <f>HYPERLINK(AN112,_xlfn.CONCAT("BP:",D112))</f>
        <v>BP:Cabrera,Edward</v>
      </c>
      <c r="AL112" s="13" t="str">
        <f>HYPERLINK(AO112,_xlfn.CONCAT("FG:",D112))</f>
        <v>FG:Cabrera,Edward</v>
      </c>
      <c r="AM112" t="s">
        <v>5414</v>
      </c>
      <c r="AN112" t="s">
        <v>5415</v>
      </c>
      <c r="AO112" t="str">
        <f>_xlfn.CONCAT("https://www.fangraphs.com/statss.aspx?playerid=",AI112)</f>
        <v>https://www.fangraphs.com/statss.aspx?playerid=21690</v>
      </c>
    </row>
    <row r="113" spans="1:41" x14ac:dyDescent="0.25">
      <c r="A113" s="8" t="s">
        <v>1033</v>
      </c>
      <c r="C113" s="14">
        <v>276</v>
      </c>
      <c r="D113" s="15" t="s">
        <v>4668</v>
      </c>
      <c r="E113" s="14" t="s">
        <v>1080</v>
      </c>
      <c r="F113" s="26">
        <v>34447</v>
      </c>
      <c r="G113" s="12">
        <f>IF(MONTH(F113)&lt;7,2025-YEAR(F113),2025-YEAR(F113)-1)</f>
        <v>31</v>
      </c>
      <c r="H113" s="14">
        <v>60</v>
      </c>
      <c r="I113" s="14">
        <v>37</v>
      </c>
      <c r="J113" s="14">
        <v>16</v>
      </c>
      <c r="K113" s="14">
        <v>15.4</v>
      </c>
      <c r="L113" s="14">
        <v>31.5</v>
      </c>
      <c r="M113" s="14">
        <v>19.5</v>
      </c>
      <c r="N113" s="14">
        <v>0</v>
      </c>
      <c r="O113" s="14">
        <v>0</v>
      </c>
      <c r="P113" s="14">
        <v>1</v>
      </c>
      <c r="Q113" s="14">
        <v>33</v>
      </c>
      <c r="R113" s="14">
        <v>18</v>
      </c>
      <c r="S113" s="14">
        <v>6.3</v>
      </c>
      <c r="T113" s="14">
        <v>24.3</v>
      </c>
      <c r="U113" s="14">
        <v>13.1</v>
      </c>
      <c r="V113" s="14">
        <v>1.6</v>
      </c>
      <c r="W113" s="14">
        <v>1</v>
      </c>
      <c r="X113" s="14">
        <v>0</v>
      </c>
      <c r="Y113" s="14">
        <v>9</v>
      </c>
      <c r="Z113" s="14" t="s">
        <v>868</v>
      </c>
      <c r="AA113" s="34" t="s">
        <v>895</v>
      </c>
      <c r="AB113" s="14">
        <v>0</v>
      </c>
      <c r="AC113" s="14">
        <v>6</v>
      </c>
      <c r="AD113" s="14" t="s">
        <v>860</v>
      </c>
      <c r="AE113" s="14" t="s">
        <v>47</v>
      </c>
      <c r="AF113" s="14">
        <v>10</v>
      </c>
      <c r="AG113" s="35" t="s">
        <v>5476</v>
      </c>
      <c r="AH113" s="27">
        <v>105739</v>
      </c>
      <c r="AI113" s="27">
        <v>17897</v>
      </c>
      <c r="AJ113" s="13" t="str">
        <f>HYPERLINK(AM113,_xlfn.CONCAT("BR:",D113))</f>
        <v>BR:Cleavinger,Garrett*</v>
      </c>
      <c r="AK113" s="13" t="str">
        <f>HYPERLINK(AN113,_xlfn.CONCAT("BP:",D113))</f>
        <v>BP:Cleavinger,Garrett*</v>
      </c>
      <c r="AL113" s="13" t="str">
        <f>HYPERLINK(AO113,_xlfn.CONCAT("FG:",D113))</f>
        <v>FG:Cleavinger,Garrett*</v>
      </c>
      <c r="AM113" t="s">
        <v>5477</v>
      </c>
      <c r="AN113" t="s">
        <v>5478</v>
      </c>
      <c r="AO113" t="str">
        <f>_xlfn.CONCAT("https://www.fangraphs.com/statss.aspx?playerid=",AI113)</f>
        <v>https://www.fangraphs.com/statss.aspx?playerid=17897</v>
      </c>
    </row>
    <row r="114" spans="1:41" x14ac:dyDescent="0.25">
      <c r="A114" s="8" t="s">
        <v>1033</v>
      </c>
      <c r="C114" s="14">
        <v>149</v>
      </c>
      <c r="D114" s="15" t="s">
        <v>4734</v>
      </c>
      <c r="E114" s="14" t="s">
        <v>1107</v>
      </c>
      <c r="F114" s="26">
        <v>33234</v>
      </c>
      <c r="G114" s="12">
        <f>IF(MONTH(F114)&lt;7,2025-YEAR(F114),2025-YEAR(F114)-1)</f>
        <v>34</v>
      </c>
      <c r="H114" s="14">
        <v>69</v>
      </c>
      <c r="I114" s="14">
        <v>8</v>
      </c>
      <c r="J114" s="14">
        <v>3</v>
      </c>
      <c r="K114" s="14">
        <v>18.3</v>
      </c>
      <c r="L114" s="14">
        <v>21.3</v>
      </c>
      <c r="M114" s="14">
        <v>22.9</v>
      </c>
      <c r="N114" s="14">
        <v>1</v>
      </c>
      <c r="O114" s="14">
        <v>0</v>
      </c>
      <c r="P114" s="14">
        <v>12</v>
      </c>
      <c r="Q114" s="14">
        <v>15</v>
      </c>
      <c r="R114" s="14">
        <v>6</v>
      </c>
      <c r="S114" s="14">
        <v>20.100000000000001</v>
      </c>
      <c r="T114" s="14">
        <v>26.1</v>
      </c>
      <c r="U114" s="14">
        <v>25.1</v>
      </c>
      <c r="V114" s="14">
        <v>0.4</v>
      </c>
      <c r="W114" s="14">
        <v>0</v>
      </c>
      <c r="X114" s="14">
        <v>12</v>
      </c>
      <c r="Y114" s="14">
        <v>5</v>
      </c>
      <c r="Z114" s="14" t="s">
        <v>864</v>
      </c>
      <c r="AA114" s="34" t="s">
        <v>859</v>
      </c>
      <c r="AB114" s="14">
        <v>0</v>
      </c>
      <c r="AC114" s="14">
        <v>2</v>
      </c>
      <c r="AD114" s="14" t="s">
        <v>865</v>
      </c>
      <c r="AE114" s="14" t="s">
        <v>47</v>
      </c>
      <c r="AF114" s="14">
        <v>10</v>
      </c>
      <c r="AG114" s="35" t="s">
        <v>5674</v>
      </c>
      <c r="AH114" s="27">
        <v>99857</v>
      </c>
      <c r="AI114" s="27">
        <v>13394</v>
      </c>
      <c r="AJ114" s="13" t="str">
        <f>HYPERLINK(AM114,_xlfn.CONCAT("BR:",D114))</f>
        <v>BR:Floro,Dylan</v>
      </c>
      <c r="AK114" s="13" t="str">
        <f>HYPERLINK(AN114,_xlfn.CONCAT("BP:",D114))</f>
        <v>BP:Floro,Dylan</v>
      </c>
      <c r="AL114" s="13" t="str">
        <f>HYPERLINK(AO114,_xlfn.CONCAT("FG:",D114))</f>
        <v>FG:Floro,Dylan</v>
      </c>
      <c r="AM114" t="s">
        <v>5675</v>
      </c>
      <c r="AN114" t="s">
        <v>5676</v>
      </c>
      <c r="AO114" t="str">
        <f>_xlfn.CONCAT("https://www.fangraphs.com/statss.aspx?playerid=",AI114)</f>
        <v>https://www.fangraphs.com/statss.aspx?playerid=13394</v>
      </c>
    </row>
    <row r="115" spans="1:41" x14ac:dyDescent="0.25">
      <c r="A115" s="8" t="s">
        <v>1033</v>
      </c>
      <c r="D115" s="15" t="s">
        <v>4766</v>
      </c>
      <c r="E115" s="14" t="s">
        <v>1074</v>
      </c>
      <c r="F115" s="26">
        <v>36215</v>
      </c>
      <c r="G115" s="12">
        <f>IF(MONTH(F115)&lt;7,2025-YEAR(F115),2025-YEAR(F115)-1)</f>
        <v>26</v>
      </c>
      <c r="H115" s="14">
        <v>166</v>
      </c>
      <c r="I115" s="14">
        <v>21</v>
      </c>
      <c r="J115" s="14">
        <v>14</v>
      </c>
      <c r="K115" s="14">
        <v>20.399999999999999</v>
      </c>
      <c r="L115" s="14">
        <v>34.299999999999997</v>
      </c>
      <c r="M115" s="14">
        <v>37.4</v>
      </c>
      <c r="N115" s="14">
        <v>2.6</v>
      </c>
      <c r="O115" s="14">
        <v>4</v>
      </c>
      <c r="P115" s="14">
        <v>12</v>
      </c>
      <c r="Q115" s="14">
        <v>33</v>
      </c>
      <c r="R115" s="14">
        <v>10</v>
      </c>
      <c r="S115" s="14">
        <v>18.600000000000001</v>
      </c>
      <c r="T115" s="14">
        <v>28.6</v>
      </c>
      <c r="U115" s="14">
        <v>25.7</v>
      </c>
      <c r="V115" s="14">
        <v>0.2</v>
      </c>
      <c r="W115" s="14">
        <v>0</v>
      </c>
      <c r="X115" s="14">
        <v>10</v>
      </c>
      <c r="Y115" s="14">
        <v>5</v>
      </c>
      <c r="Z115" s="14" t="s">
        <v>866</v>
      </c>
      <c r="AA115" s="34" t="s">
        <v>889</v>
      </c>
      <c r="AB115" s="14">
        <v>0</v>
      </c>
      <c r="AC115" s="14">
        <v>18</v>
      </c>
      <c r="AD115" s="14" t="s">
        <v>865</v>
      </c>
      <c r="AE115" s="14" t="s">
        <v>47</v>
      </c>
      <c r="AF115" s="14">
        <v>10</v>
      </c>
      <c r="AG115" s="35" t="s">
        <v>5770</v>
      </c>
      <c r="AH115" s="27">
        <v>111112</v>
      </c>
      <c r="AI115" s="27">
        <v>22201</v>
      </c>
      <c r="AJ115" s="13" t="str">
        <f>HYPERLINK(AM115,_xlfn.CONCAT("BR:",D115))</f>
        <v>BR:Gore,MacKenzie*</v>
      </c>
      <c r="AK115" s="13" t="str">
        <f>HYPERLINK(AN115,_xlfn.CONCAT("BP:",D115))</f>
        <v>BP:Gore,MacKenzie*</v>
      </c>
      <c r="AL115" s="13" t="str">
        <f>HYPERLINK(AO115,_xlfn.CONCAT("FG:",D115))</f>
        <v>FG:Gore,MacKenzie*</v>
      </c>
      <c r="AM115" t="s">
        <v>5771</v>
      </c>
      <c r="AN115" t="s">
        <v>5772</v>
      </c>
      <c r="AO115" t="str">
        <f>_xlfn.CONCAT("https://www.fangraphs.com/statss.aspx?playerid=",AI115)</f>
        <v>https://www.fangraphs.com/statss.aspx?playerid=22201</v>
      </c>
    </row>
    <row r="116" spans="1:41" x14ac:dyDescent="0.25">
      <c r="A116" s="8" t="s">
        <v>1033</v>
      </c>
      <c r="D116" s="15" t="s">
        <v>4769</v>
      </c>
      <c r="E116" s="14" t="s">
        <v>1168</v>
      </c>
      <c r="F116" s="26">
        <v>33547</v>
      </c>
      <c r="G116" s="12">
        <f>IF(MONTH(F116)&lt;7,2025-YEAR(F116),2025-YEAR(F116)-1)</f>
        <v>33</v>
      </c>
      <c r="H116" s="14">
        <v>103</v>
      </c>
      <c r="I116" s="14">
        <v>13</v>
      </c>
      <c r="J116" s="14">
        <v>12</v>
      </c>
      <c r="K116" s="14">
        <v>24.6</v>
      </c>
      <c r="L116" s="14">
        <v>36.6</v>
      </c>
      <c r="M116" s="14">
        <v>41.2</v>
      </c>
      <c r="N116" s="14">
        <v>2.2000000000000002</v>
      </c>
      <c r="O116" s="14">
        <v>2</v>
      </c>
      <c r="P116" s="14">
        <v>0</v>
      </c>
      <c r="Q116" s="14">
        <v>21</v>
      </c>
      <c r="R116" s="14">
        <v>0</v>
      </c>
      <c r="S116" s="14">
        <v>21.5</v>
      </c>
      <c r="T116" s="14">
        <v>21.5</v>
      </c>
      <c r="U116" s="14">
        <v>27.8</v>
      </c>
      <c r="V116" s="14">
        <v>0.8</v>
      </c>
      <c r="W116" s="14">
        <v>0</v>
      </c>
      <c r="X116" s="14">
        <v>0</v>
      </c>
      <c r="Y116" s="14">
        <v>-1</v>
      </c>
      <c r="Z116" s="14" t="s">
        <v>862</v>
      </c>
      <c r="AA116" s="34" t="s">
        <v>891</v>
      </c>
      <c r="AB116" s="14">
        <v>0</v>
      </c>
      <c r="AC116" s="14">
        <v>1</v>
      </c>
      <c r="AD116" s="14" t="s">
        <v>860</v>
      </c>
      <c r="AE116" s="14" t="s">
        <v>47</v>
      </c>
      <c r="AF116" s="14">
        <v>10</v>
      </c>
      <c r="AG116" s="35" t="s">
        <v>5779</v>
      </c>
      <c r="AH116" s="27">
        <v>68564</v>
      </c>
      <c r="AI116" s="27">
        <v>14916</v>
      </c>
      <c r="AJ116" s="13" t="str">
        <f>HYPERLINK(AM116,_xlfn.CONCAT("BR:",D116))</f>
        <v>BR:Gray,Jon</v>
      </c>
      <c r="AK116" s="13" t="str">
        <f>HYPERLINK(AN116,_xlfn.CONCAT("BP:",D116))</f>
        <v>BP:Gray,Jon</v>
      </c>
      <c r="AL116" s="13" t="str">
        <f>HYPERLINK(AO116,_xlfn.CONCAT("FG:",D116))</f>
        <v>FG:Gray,Jon</v>
      </c>
      <c r="AM116" t="s">
        <v>5780</v>
      </c>
      <c r="AN116" t="s">
        <v>5781</v>
      </c>
      <c r="AO116" t="str">
        <f>_xlfn.CONCAT("https://www.fangraphs.com/statss.aspx?playerid=",AI116)</f>
        <v>https://www.fangraphs.com/statss.aspx?playerid=14916</v>
      </c>
    </row>
    <row r="117" spans="1:41" x14ac:dyDescent="0.25">
      <c r="A117" s="8" t="s">
        <v>1033</v>
      </c>
      <c r="D117" s="15" t="s">
        <v>4772</v>
      </c>
      <c r="E117" s="14" t="s">
        <v>220</v>
      </c>
      <c r="F117" s="26">
        <v>36378</v>
      </c>
      <c r="G117" s="12">
        <f>IF(MONTH(F117)&lt;7,2025-YEAR(F117),2025-YEAR(F117)-1)</f>
        <v>25</v>
      </c>
      <c r="H117" s="14">
        <v>150</v>
      </c>
      <c r="I117" s="14">
        <v>47</v>
      </c>
      <c r="J117" s="14">
        <v>15</v>
      </c>
      <c r="K117" s="14">
        <v>4.8</v>
      </c>
      <c r="L117" s="14">
        <v>19.8</v>
      </c>
      <c r="M117" s="14">
        <v>12</v>
      </c>
      <c r="N117" s="14">
        <v>1.2</v>
      </c>
      <c r="O117" s="14" t="s">
        <v>84</v>
      </c>
      <c r="P117" s="14">
        <v>0</v>
      </c>
      <c r="Q117" s="14">
        <v>28</v>
      </c>
      <c r="R117" s="14">
        <v>13</v>
      </c>
      <c r="S117" s="14">
        <v>6.3</v>
      </c>
      <c r="T117" s="14">
        <v>19.3</v>
      </c>
      <c r="U117" s="14">
        <v>13.1</v>
      </c>
      <c r="V117" s="14">
        <v>1</v>
      </c>
      <c r="W117" s="14" t="s">
        <v>84</v>
      </c>
      <c r="X117" s="14">
        <v>0</v>
      </c>
      <c r="Y117" s="14">
        <v>1</v>
      </c>
      <c r="Z117" s="14" t="s">
        <v>880</v>
      </c>
      <c r="AA117" s="34" t="s">
        <v>859</v>
      </c>
      <c r="AB117" s="14">
        <v>2</v>
      </c>
      <c r="AC117" s="14">
        <v>10</v>
      </c>
      <c r="AD117" s="14" t="s">
        <v>860</v>
      </c>
      <c r="AE117" s="14" t="s">
        <v>47</v>
      </c>
      <c r="AF117" s="14">
        <v>10</v>
      </c>
      <c r="AG117" s="35" t="s">
        <v>5788</v>
      </c>
      <c r="AH117" s="27">
        <v>111200</v>
      </c>
      <c r="AI117" s="27">
        <v>22182</v>
      </c>
      <c r="AJ117" s="13" t="str">
        <f>HYPERLINK(AM117,_xlfn.CONCAT("BR:",D117))</f>
        <v>BR:Greene,Hunter</v>
      </c>
      <c r="AK117" s="13" t="str">
        <f>HYPERLINK(AN117,_xlfn.CONCAT("BP:",D117))</f>
        <v>BP:Greene,Hunter</v>
      </c>
      <c r="AL117" s="13" t="str">
        <f>HYPERLINK(AO117,_xlfn.CONCAT("FG:",D117))</f>
        <v>FG:Greene,Hunter</v>
      </c>
      <c r="AM117" t="s">
        <v>5789</v>
      </c>
      <c r="AN117" t="s">
        <v>5790</v>
      </c>
      <c r="AO117" t="str">
        <f>_xlfn.CONCAT("https://www.fangraphs.com/statss.aspx?playerid=",AI117)</f>
        <v>https://www.fangraphs.com/statss.aspx?playerid=22182</v>
      </c>
    </row>
    <row r="118" spans="1:41" x14ac:dyDescent="0.25">
      <c r="A118" s="8" t="s">
        <v>1033</v>
      </c>
      <c r="D118" s="15" t="s">
        <v>4777</v>
      </c>
      <c r="E118" s="14" t="s">
        <v>647</v>
      </c>
      <c r="F118" s="26">
        <v>36311</v>
      </c>
      <c r="G118" s="12">
        <f>IF(MONTH(F118)&lt;7,2025-YEAR(F118),2025-YEAR(F118)-1)</f>
        <v>26</v>
      </c>
      <c r="H118" s="14">
        <v>61</v>
      </c>
      <c r="I118" s="14">
        <v>4</v>
      </c>
      <c r="J118" s="14">
        <v>13</v>
      </c>
      <c r="K118" s="14">
        <v>17.899999999999999</v>
      </c>
      <c r="L118" s="14">
        <v>30.9</v>
      </c>
      <c r="M118" s="14">
        <v>20.8</v>
      </c>
      <c r="N118" s="14">
        <v>0</v>
      </c>
      <c r="O118" s="14">
        <v>0</v>
      </c>
      <c r="P118" s="14">
        <v>10</v>
      </c>
      <c r="Q118" s="14">
        <v>11</v>
      </c>
      <c r="R118" s="14">
        <v>2</v>
      </c>
      <c r="S118" s="14">
        <v>21</v>
      </c>
      <c r="T118" s="14">
        <v>23</v>
      </c>
      <c r="U118" s="14">
        <v>54.5</v>
      </c>
      <c r="V118" s="14">
        <v>9.5</v>
      </c>
      <c r="W118" s="14">
        <v>8</v>
      </c>
      <c r="X118" s="14">
        <v>10</v>
      </c>
      <c r="Y118" s="14">
        <v>0</v>
      </c>
      <c r="Z118" s="14" t="s">
        <v>866</v>
      </c>
      <c r="AA118" s="34" t="s">
        <v>964</v>
      </c>
      <c r="AB118" s="14">
        <v>0</v>
      </c>
      <c r="AC118" s="14">
        <v>0</v>
      </c>
      <c r="AD118" s="14" t="s">
        <v>860</v>
      </c>
      <c r="AE118" s="14" t="s">
        <v>47</v>
      </c>
      <c r="AF118" s="14">
        <v>10</v>
      </c>
      <c r="AG118" s="35" t="s">
        <v>5803</v>
      </c>
      <c r="AH118" s="27">
        <v>122708</v>
      </c>
      <c r="AI118" s="27">
        <v>27470</v>
      </c>
      <c r="AJ118" s="13" t="str">
        <f>HYPERLINK(AM118,_xlfn.CONCAT("BR:",D118))</f>
        <v>BR:Hancock,Emerson</v>
      </c>
      <c r="AK118" s="13" t="str">
        <f>HYPERLINK(AN118,_xlfn.CONCAT("BP:",D118))</f>
        <v>BP:Hancock,Emerson</v>
      </c>
      <c r="AL118" s="13" t="str">
        <f>HYPERLINK(AO118,_xlfn.CONCAT("FG:",D118))</f>
        <v>FG:Hancock,Emerson</v>
      </c>
      <c r="AM118" t="s">
        <v>5804</v>
      </c>
      <c r="AN118" t="s">
        <v>5805</v>
      </c>
      <c r="AO118" t="str">
        <f>_xlfn.CONCAT("https://www.fangraphs.com/statss.aspx?playerid=",AI118)</f>
        <v>https://www.fangraphs.com/statss.aspx?playerid=27470</v>
      </c>
    </row>
    <row r="119" spans="1:41" x14ac:dyDescent="0.25">
      <c r="A119" s="8" t="s">
        <v>1033</v>
      </c>
      <c r="D119" s="15" t="s">
        <v>4889</v>
      </c>
      <c r="E119" s="14" t="s">
        <v>1086</v>
      </c>
      <c r="F119" s="26">
        <v>35131</v>
      </c>
      <c r="G119" s="12">
        <f>IF(MONTH(F119)&lt;7,2025-YEAR(F119),2025-YEAR(F119)-1)</f>
        <v>29</v>
      </c>
      <c r="H119" s="14">
        <v>185</v>
      </c>
      <c r="I119" s="14">
        <v>27</v>
      </c>
      <c r="J119" s="14">
        <v>2</v>
      </c>
      <c r="K119" s="14">
        <v>20.399999999999999</v>
      </c>
      <c r="L119" s="14">
        <v>22.4</v>
      </c>
      <c r="M119" s="14">
        <v>31.4</v>
      </c>
      <c r="N119" s="14">
        <v>2.2000000000000002</v>
      </c>
      <c r="O119" s="14">
        <v>4</v>
      </c>
      <c r="P119" s="14">
        <v>5</v>
      </c>
      <c r="Q119" s="14">
        <v>37</v>
      </c>
      <c r="R119" s="14">
        <v>4</v>
      </c>
      <c r="S119" s="14">
        <v>14.6</v>
      </c>
      <c r="T119" s="14">
        <v>18.600000000000001</v>
      </c>
      <c r="U119" s="14">
        <v>27.7</v>
      </c>
      <c r="V119" s="14">
        <v>2.6</v>
      </c>
      <c r="W119" s="14">
        <v>4</v>
      </c>
      <c r="X119" s="14">
        <v>5</v>
      </c>
      <c r="Y119" s="14">
        <v>-1</v>
      </c>
      <c r="Z119" s="14" t="s">
        <v>880</v>
      </c>
      <c r="AA119" s="34" t="s">
        <v>881</v>
      </c>
      <c r="AB119" s="14">
        <v>0</v>
      </c>
      <c r="AC119" s="14">
        <v>3</v>
      </c>
      <c r="AD119" s="14" t="s">
        <v>865</v>
      </c>
      <c r="AE119" s="14" t="s">
        <v>47</v>
      </c>
      <c r="AF119" s="14">
        <v>10</v>
      </c>
      <c r="AG119" s="35" t="s">
        <v>6133</v>
      </c>
      <c r="AH119" s="27">
        <v>102491</v>
      </c>
      <c r="AI119" s="27">
        <v>17085</v>
      </c>
      <c r="AJ119" s="13" t="str">
        <f>HYPERLINK(AM119,_xlfn.CONCAT("BR:",D119))</f>
        <v>BR:Lopez,Pablo</v>
      </c>
      <c r="AK119" s="13" t="str">
        <f>HYPERLINK(AN119,_xlfn.CONCAT("BP:",D119))</f>
        <v>BP:Lopez,Pablo</v>
      </c>
      <c r="AL119" s="13" t="str">
        <f>HYPERLINK(AO119,_xlfn.CONCAT("FG:",D119))</f>
        <v>FG:Lopez,Pablo</v>
      </c>
      <c r="AM119" t="s">
        <v>6134</v>
      </c>
      <c r="AN119" t="s">
        <v>6135</v>
      </c>
      <c r="AO119" t="str">
        <f>_xlfn.CONCAT("https://www.fangraphs.com/statss.aspx?playerid=",AI119)</f>
        <v>https://www.fangraphs.com/statss.aspx?playerid=17085</v>
      </c>
    </row>
    <row r="120" spans="1:41" x14ac:dyDescent="0.25">
      <c r="A120" s="8" t="s">
        <v>1033</v>
      </c>
      <c r="C120" s="14">
        <v>96</v>
      </c>
      <c r="D120" s="15" t="s">
        <v>4900</v>
      </c>
      <c r="E120" s="14" t="s">
        <v>23</v>
      </c>
      <c r="F120" s="26">
        <v>31909</v>
      </c>
      <c r="G120" s="12">
        <f>IF(MONTH(F120)&lt;7,2025-YEAR(F120),2025-YEAR(F120)-1)</f>
        <v>38</v>
      </c>
      <c r="H120" s="14">
        <v>117</v>
      </c>
      <c r="I120" s="14">
        <v>16</v>
      </c>
      <c r="J120" s="14">
        <v>15</v>
      </c>
      <c r="K120" s="14">
        <v>17.5</v>
      </c>
      <c r="L120" s="14">
        <v>32.5</v>
      </c>
      <c r="M120" s="14">
        <v>27.8</v>
      </c>
      <c r="N120" s="14">
        <v>2</v>
      </c>
      <c r="O120" s="14">
        <v>3</v>
      </c>
      <c r="P120" s="14">
        <v>3</v>
      </c>
      <c r="Q120" s="14">
        <v>28</v>
      </c>
      <c r="R120" s="14">
        <v>5</v>
      </c>
      <c r="S120" s="14">
        <v>16.3</v>
      </c>
      <c r="T120" s="14">
        <v>21.3</v>
      </c>
      <c r="U120" s="14">
        <v>25.6</v>
      </c>
      <c r="V120" s="14">
        <v>1.8</v>
      </c>
      <c r="W120" s="14">
        <v>2</v>
      </c>
      <c r="X120" s="14">
        <v>4</v>
      </c>
      <c r="Y120" s="14">
        <v>4</v>
      </c>
      <c r="Z120" s="14" t="s">
        <v>866</v>
      </c>
      <c r="AA120" s="34" t="s">
        <v>872</v>
      </c>
      <c r="AB120" s="14">
        <v>0</v>
      </c>
      <c r="AC120" s="14">
        <v>5</v>
      </c>
      <c r="AD120" s="14" t="s">
        <v>865</v>
      </c>
      <c r="AE120" s="14" t="s">
        <v>47</v>
      </c>
      <c r="AF120" s="14">
        <v>10</v>
      </c>
      <c r="AG120" s="35" t="s">
        <v>6163</v>
      </c>
      <c r="AH120" s="27">
        <v>58410</v>
      </c>
      <c r="AI120" s="27">
        <v>2520</v>
      </c>
      <c r="AJ120" s="13" t="str">
        <f>HYPERLINK(AM120,_xlfn.CONCAT("BR:",D120))</f>
        <v>BR:Lynn,Lance</v>
      </c>
      <c r="AK120" s="13" t="str">
        <f>HYPERLINK(AN120,_xlfn.CONCAT("BP:",D120))</f>
        <v>BP:Lynn,Lance</v>
      </c>
      <c r="AL120" s="13" t="str">
        <f>HYPERLINK(AO120,_xlfn.CONCAT("FG:",D120))</f>
        <v>FG:Lynn,Lance</v>
      </c>
      <c r="AM120" t="s">
        <v>6164</v>
      </c>
      <c r="AN120" t="s">
        <v>6165</v>
      </c>
      <c r="AO120" t="str">
        <f>_xlfn.CONCAT("https://www.fangraphs.com/statss.aspx?playerid=",AI120)</f>
        <v>https://www.fangraphs.com/statss.aspx?playerid=2520</v>
      </c>
    </row>
    <row r="121" spans="1:41" x14ac:dyDescent="0.25">
      <c r="A121" s="8" t="s">
        <v>1033</v>
      </c>
      <c r="C121" s="14">
        <v>104</v>
      </c>
      <c r="D121" s="15" t="s">
        <v>4946</v>
      </c>
      <c r="E121" s="14" t="s">
        <v>4533</v>
      </c>
      <c r="F121" s="26">
        <v>34049</v>
      </c>
      <c r="G121" s="12">
        <f>IF(MONTH(F121)&lt;7,2025-YEAR(F121),2025-YEAR(F121)-1)</f>
        <v>32</v>
      </c>
      <c r="H121" s="14">
        <v>151</v>
      </c>
      <c r="I121" s="14">
        <v>19</v>
      </c>
      <c r="J121" s="14">
        <v>16</v>
      </c>
      <c r="K121" s="14">
        <v>19.399999999999999</v>
      </c>
      <c r="L121" s="14">
        <v>35.4</v>
      </c>
      <c r="M121" s="14">
        <v>37</v>
      </c>
      <c r="N121" s="14">
        <v>4.0999999999999996</v>
      </c>
      <c r="O121" s="14">
        <v>4</v>
      </c>
      <c r="P121" s="14">
        <v>0</v>
      </c>
      <c r="Q121" s="14">
        <v>31</v>
      </c>
      <c r="R121" s="14">
        <v>10</v>
      </c>
      <c r="S121" s="14">
        <v>10.5</v>
      </c>
      <c r="T121" s="14">
        <v>20.5</v>
      </c>
      <c r="U121" s="14">
        <v>20.399999999999999</v>
      </c>
      <c r="V121" s="14">
        <v>1.8</v>
      </c>
      <c r="W121" s="14">
        <v>1</v>
      </c>
      <c r="X121" s="14">
        <v>1</v>
      </c>
      <c r="Y121" s="14">
        <v>4</v>
      </c>
      <c r="Z121" s="14" t="s">
        <v>866</v>
      </c>
      <c r="AA121" s="34" t="s">
        <v>859</v>
      </c>
      <c r="AB121" s="14">
        <v>0</v>
      </c>
      <c r="AC121" s="14">
        <v>3</v>
      </c>
      <c r="AD121" s="14" t="s">
        <v>860</v>
      </c>
      <c r="AE121" s="14" t="s">
        <v>47</v>
      </c>
      <c r="AF121" s="14">
        <v>10</v>
      </c>
      <c r="AG121" s="35" t="s">
        <v>6301</v>
      </c>
      <c r="AH121" s="27">
        <v>67243</v>
      </c>
      <c r="AI121" s="27">
        <v>14309</v>
      </c>
      <c r="AJ121" s="13" t="str">
        <f>HYPERLINK(AM121,_xlfn.CONCAT("BR:",D121))</f>
        <v>BR:Montas,Frankie</v>
      </c>
      <c r="AK121" s="13" t="str">
        <f>HYPERLINK(AN121,_xlfn.CONCAT("BP:",D121))</f>
        <v>BP:Montas,Frankie</v>
      </c>
      <c r="AL121" s="13" t="str">
        <f>HYPERLINK(AO121,_xlfn.CONCAT("FG:",D121))</f>
        <v>FG:Montas,Frankie</v>
      </c>
      <c r="AM121" t="s">
        <v>6302</v>
      </c>
      <c r="AN121" t="s">
        <v>6303</v>
      </c>
      <c r="AO121" t="str">
        <f>_xlfn.CONCAT("https://www.fangraphs.com/statss.aspx?playerid=",AI121)</f>
        <v>https://www.fangraphs.com/statss.aspx?playerid=14309</v>
      </c>
    </row>
    <row r="122" spans="1:41" x14ac:dyDescent="0.25">
      <c r="A122" s="8" t="s">
        <v>1033</v>
      </c>
      <c r="C122" s="14">
        <v>236</v>
      </c>
      <c r="D122" s="15" t="s">
        <v>4963</v>
      </c>
      <c r="E122" s="14" t="s">
        <v>1099</v>
      </c>
      <c r="F122" s="26">
        <v>36213</v>
      </c>
      <c r="G122" s="12">
        <f>IF(MONTH(F122)&lt;7,2025-YEAR(F122),2025-YEAR(F122)-1)</f>
        <v>26</v>
      </c>
      <c r="H122" s="14">
        <v>55</v>
      </c>
      <c r="I122" s="14">
        <v>20</v>
      </c>
      <c r="J122" s="14">
        <v>23</v>
      </c>
      <c r="K122" s="14">
        <v>4.2</v>
      </c>
      <c r="L122" s="14">
        <v>27.2</v>
      </c>
      <c r="M122" s="14">
        <v>10.4</v>
      </c>
      <c r="N122" s="14">
        <v>1</v>
      </c>
      <c r="O122" s="14" t="s">
        <v>176</v>
      </c>
      <c r="P122" s="14">
        <v>6</v>
      </c>
      <c r="Q122" s="14">
        <v>29</v>
      </c>
      <c r="R122" s="14">
        <v>16</v>
      </c>
      <c r="S122" s="14">
        <v>19.8</v>
      </c>
      <c r="T122" s="14">
        <v>35.799999999999997</v>
      </c>
      <c r="U122" s="14">
        <v>21</v>
      </c>
      <c r="V122" s="14">
        <v>0</v>
      </c>
      <c r="W122" s="14">
        <v>0</v>
      </c>
      <c r="X122" s="14">
        <v>4</v>
      </c>
      <c r="Y122" s="14">
        <v>-4</v>
      </c>
      <c r="Z122" s="14" t="s">
        <v>864</v>
      </c>
      <c r="AA122" s="34" t="s">
        <v>859</v>
      </c>
      <c r="AB122" s="14">
        <v>7</v>
      </c>
      <c r="AC122" s="14">
        <v>20</v>
      </c>
      <c r="AD122" s="14" t="s">
        <v>860</v>
      </c>
      <c r="AE122" s="14" t="s">
        <v>47</v>
      </c>
      <c r="AF122" s="14">
        <v>10</v>
      </c>
      <c r="AG122" s="35" t="s">
        <v>6352</v>
      </c>
      <c r="AH122" s="27">
        <v>148627</v>
      </c>
      <c r="AI122" s="27">
        <v>27775</v>
      </c>
      <c r="AJ122" s="13" t="str">
        <f>HYPERLINK(AM122,_xlfn.CONCAT("BR:",D122))</f>
        <v>BR:Nicolas,Kyle</v>
      </c>
      <c r="AK122" s="13" t="str">
        <f>HYPERLINK(AN122,_xlfn.CONCAT("BP:",D122))</f>
        <v>BP:Nicolas,Kyle</v>
      </c>
      <c r="AL122" s="13" t="str">
        <f>HYPERLINK(AO122,_xlfn.CONCAT("FG:",D122))</f>
        <v>FG:Nicolas,Kyle</v>
      </c>
      <c r="AM122" t="s">
        <v>6353</v>
      </c>
      <c r="AN122" t="s">
        <v>6354</v>
      </c>
      <c r="AO122" t="str">
        <f>_xlfn.CONCAT("https://www.fangraphs.com/statss.aspx?playerid=",AI122)</f>
        <v>https://www.fangraphs.com/statss.aspx?playerid=27775</v>
      </c>
    </row>
    <row r="123" spans="1:41" x14ac:dyDescent="0.25">
      <c r="A123" s="8" t="s">
        <v>1033</v>
      </c>
      <c r="C123" s="14">
        <v>256</v>
      </c>
      <c r="D123" s="15" t="s">
        <v>4988</v>
      </c>
      <c r="E123" s="14" t="s">
        <v>1049</v>
      </c>
      <c r="F123" s="26">
        <v>33332</v>
      </c>
      <c r="G123" s="12">
        <f>IF(MONTH(F123)&lt;7,2025-YEAR(F123),2025-YEAR(F123)-1)</f>
        <v>34</v>
      </c>
      <c r="H123" s="14">
        <v>135</v>
      </c>
      <c r="I123" s="14">
        <v>13</v>
      </c>
      <c r="J123" s="14">
        <v>6</v>
      </c>
      <c r="K123" s="14">
        <v>22.3</v>
      </c>
      <c r="L123" s="14">
        <v>28.3</v>
      </c>
      <c r="M123" s="14">
        <v>30.1</v>
      </c>
      <c r="N123" s="14">
        <v>2.6</v>
      </c>
      <c r="O123" s="14">
        <v>4</v>
      </c>
      <c r="P123" s="14">
        <v>10</v>
      </c>
      <c r="Q123" s="14">
        <v>15</v>
      </c>
      <c r="R123" s="14">
        <v>10</v>
      </c>
      <c r="S123" s="14">
        <v>20.8</v>
      </c>
      <c r="T123" s="14">
        <v>30.8</v>
      </c>
      <c r="U123" s="14">
        <v>37.299999999999997</v>
      </c>
      <c r="V123" s="14">
        <v>3</v>
      </c>
      <c r="W123" s="14">
        <v>5</v>
      </c>
      <c r="X123" s="14">
        <v>10</v>
      </c>
      <c r="Y123" s="14">
        <v>-3</v>
      </c>
      <c r="Z123" s="14" t="s">
        <v>866</v>
      </c>
      <c r="AA123" s="34" t="s">
        <v>859</v>
      </c>
      <c r="AB123" s="14">
        <v>3</v>
      </c>
      <c r="AC123" s="14">
        <v>2</v>
      </c>
      <c r="AD123" s="14" t="s">
        <v>865</v>
      </c>
      <c r="AE123" s="14" t="s">
        <v>47</v>
      </c>
      <c r="AF123" s="14">
        <v>10</v>
      </c>
      <c r="AG123" s="35" t="s">
        <v>6427</v>
      </c>
      <c r="AH123" s="27">
        <v>58533</v>
      </c>
      <c r="AI123" s="27">
        <v>6902</v>
      </c>
      <c r="AJ123" s="13" t="str">
        <f>HYPERLINK(AM123,_xlfn.CONCAT("BR:",D123))</f>
        <v>BR:Perez,Martin*</v>
      </c>
      <c r="AK123" s="13" t="str">
        <f>HYPERLINK(AN123,_xlfn.CONCAT("BP:",D123))</f>
        <v>BP:Perez,Martin*</v>
      </c>
      <c r="AL123" s="13" t="str">
        <f>HYPERLINK(AO123,_xlfn.CONCAT("FG:",D123))</f>
        <v>FG:Perez,Martin*</v>
      </c>
      <c r="AM123" t="s">
        <v>6428</v>
      </c>
      <c r="AN123" t="s">
        <v>6429</v>
      </c>
      <c r="AO123" t="str">
        <f>_xlfn.CONCAT("https://www.fangraphs.com/statss.aspx?playerid=",AI123)</f>
        <v>https://www.fangraphs.com/statss.aspx?playerid=6902</v>
      </c>
    </row>
    <row r="124" spans="1:41" x14ac:dyDescent="0.25">
      <c r="A124" s="8" t="s">
        <v>1033</v>
      </c>
      <c r="B124" t="s">
        <v>1018</v>
      </c>
      <c r="D124" s="15" t="s">
        <v>5055</v>
      </c>
      <c r="E124" s="14" t="s">
        <v>1113</v>
      </c>
      <c r="F124" s="26">
        <v>33999</v>
      </c>
      <c r="G124" s="12">
        <f>IF(MONTH(F124)&lt;7,2025-YEAR(F124),2025-YEAR(F124)-1)</f>
        <v>32</v>
      </c>
      <c r="H124" s="14">
        <v>5</v>
      </c>
      <c r="I124" s="14">
        <v>9</v>
      </c>
      <c r="J124" s="14">
        <v>54</v>
      </c>
      <c r="K124" s="14">
        <v>6.7</v>
      </c>
      <c r="L124" s="14">
        <v>60.7</v>
      </c>
      <c r="M124" s="14">
        <v>23.8</v>
      </c>
      <c r="N124" s="14">
        <v>5.7</v>
      </c>
      <c r="O124" s="14" t="s">
        <v>52</v>
      </c>
      <c r="P124" s="14">
        <v>0</v>
      </c>
      <c r="Q124" s="14">
        <v>46</v>
      </c>
      <c r="R124" s="14">
        <v>15</v>
      </c>
      <c r="S124" s="14">
        <v>7.3</v>
      </c>
      <c r="T124" s="14">
        <v>22.3</v>
      </c>
      <c r="U124" s="14">
        <v>17.600000000000001</v>
      </c>
      <c r="V124" s="14">
        <v>2.4</v>
      </c>
      <c r="W124" s="14">
        <v>4</v>
      </c>
      <c r="X124" s="14">
        <v>0</v>
      </c>
      <c r="Y124" s="14">
        <v>-1</v>
      </c>
      <c r="Z124" s="14" t="s">
        <v>900</v>
      </c>
      <c r="AA124" s="34" t="s">
        <v>859</v>
      </c>
      <c r="AB124" s="14">
        <v>0</v>
      </c>
      <c r="AC124" s="14">
        <v>0</v>
      </c>
      <c r="AD124" s="14" t="s">
        <v>865</v>
      </c>
      <c r="AE124" s="14" t="s">
        <v>47</v>
      </c>
      <c r="AF124" s="14">
        <v>10</v>
      </c>
      <c r="AG124" s="35" t="s">
        <v>6622</v>
      </c>
      <c r="AH124" s="27">
        <v>136521</v>
      </c>
      <c r="AI124" s="27">
        <v>31838</v>
      </c>
      <c r="AJ124" s="13" t="str">
        <f>HYPERLINK(AM124,_xlfn.CONCAT("BR:",D124))</f>
        <v>BR:Senga,Kodai</v>
      </c>
      <c r="AK124" s="13" t="str">
        <f>HYPERLINK(AN124,_xlfn.CONCAT("BP:",D124))</f>
        <v>BP:Senga,Kodai</v>
      </c>
      <c r="AL124" s="13" t="str">
        <f>HYPERLINK(AO124,_xlfn.CONCAT("FG:",D124))</f>
        <v>FG:Senga,Kodai</v>
      </c>
      <c r="AM124" t="s">
        <v>6623</v>
      </c>
      <c r="AN124" t="s">
        <v>6624</v>
      </c>
      <c r="AO124" t="str">
        <f>_xlfn.CONCAT("https://www.fangraphs.com/statss.aspx?playerid=",AI124)</f>
        <v>https://www.fangraphs.com/statss.aspx?playerid=31838</v>
      </c>
    </row>
    <row r="125" spans="1:41" x14ac:dyDescent="0.25">
      <c r="A125" s="8" t="s">
        <v>1033</v>
      </c>
      <c r="C125" s="14">
        <v>216</v>
      </c>
      <c r="D125" s="15" t="s">
        <v>5082</v>
      </c>
      <c r="E125" s="14" t="s">
        <v>1113</v>
      </c>
      <c r="F125" s="26">
        <v>33445</v>
      </c>
      <c r="G125" s="12">
        <f>IF(MONTH(F125)&lt;7,2025-YEAR(F125),2025-YEAR(F125)-1)</f>
        <v>33</v>
      </c>
      <c r="H125" s="14">
        <v>55</v>
      </c>
      <c r="I125" s="14">
        <v>35</v>
      </c>
      <c r="J125" s="14">
        <v>14</v>
      </c>
      <c r="K125" s="14">
        <v>13.8</v>
      </c>
      <c r="L125" s="14">
        <v>27.8</v>
      </c>
      <c r="M125" s="14">
        <v>21.6</v>
      </c>
      <c r="N125" s="14">
        <v>1.6</v>
      </c>
      <c r="O125" s="14">
        <v>2</v>
      </c>
      <c r="P125" s="14">
        <v>3</v>
      </c>
      <c r="Q125" s="14">
        <v>36</v>
      </c>
      <c r="R125" s="14">
        <v>12</v>
      </c>
      <c r="S125" s="14">
        <v>10.9</v>
      </c>
      <c r="T125" s="14">
        <v>22.9</v>
      </c>
      <c r="U125" s="14">
        <v>25.6</v>
      </c>
      <c r="V125" s="14">
        <v>3.2</v>
      </c>
      <c r="W125" s="14">
        <v>5</v>
      </c>
      <c r="X125" s="14">
        <v>4</v>
      </c>
      <c r="Y125" s="14">
        <v>-2</v>
      </c>
      <c r="Z125" s="14" t="s">
        <v>925</v>
      </c>
      <c r="AA125" s="34" t="s">
        <v>859</v>
      </c>
      <c r="AB125" s="14">
        <v>0</v>
      </c>
      <c r="AC125" s="14">
        <v>11</v>
      </c>
      <c r="AD125" s="14" t="s">
        <v>860</v>
      </c>
      <c r="AE125" s="14" t="s">
        <v>47</v>
      </c>
      <c r="AF125" s="14">
        <v>10</v>
      </c>
      <c r="AG125" s="35" t="s">
        <v>6700</v>
      </c>
      <c r="AH125" s="27">
        <v>68691</v>
      </c>
      <c r="AI125" s="27">
        <v>15947</v>
      </c>
      <c r="AJ125" s="13" t="str">
        <f>HYPERLINK(AM125,_xlfn.CONCAT("BR:",D125))</f>
        <v>BR:Stanek,Ryne</v>
      </c>
      <c r="AK125" s="13" t="str">
        <f>HYPERLINK(AN125,_xlfn.CONCAT("BP:",D125))</f>
        <v>BP:Stanek,Ryne</v>
      </c>
      <c r="AL125" s="13" t="str">
        <f>HYPERLINK(AO125,_xlfn.CONCAT("FG:",D125))</f>
        <v>FG:Stanek,Ryne</v>
      </c>
      <c r="AM125" t="s">
        <v>6701</v>
      </c>
      <c r="AN125" t="s">
        <v>6702</v>
      </c>
      <c r="AO125" t="str">
        <f>_xlfn.CONCAT("https://www.fangraphs.com/statss.aspx?playerid=",AI125)</f>
        <v>https://www.fangraphs.com/statss.aspx?playerid=15947</v>
      </c>
    </row>
    <row r="126" spans="1:41" x14ac:dyDescent="0.25">
      <c r="A126" s="8" t="s">
        <v>1033</v>
      </c>
      <c r="D126" s="15" t="s">
        <v>5168</v>
      </c>
      <c r="E126" s="14" t="s">
        <v>1148</v>
      </c>
      <c r="F126" s="26">
        <v>36024</v>
      </c>
      <c r="G126" s="12">
        <f>IF(MONTH(F126)&lt;7,2025-YEAR(F126),2025-YEAR(F126)-1)</f>
        <v>26</v>
      </c>
      <c r="H126" s="14">
        <v>90</v>
      </c>
      <c r="I126" s="14">
        <v>37</v>
      </c>
      <c r="J126" s="14">
        <v>8</v>
      </c>
      <c r="K126" s="14">
        <v>7</v>
      </c>
      <c r="L126" s="14">
        <v>15.1</v>
      </c>
      <c r="M126" s="14">
        <v>8.5</v>
      </c>
      <c r="N126" s="14">
        <v>0</v>
      </c>
      <c r="O126" s="14">
        <v>0</v>
      </c>
      <c r="P126" s="14">
        <v>8</v>
      </c>
      <c r="Q126" s="14">
        <v>37</v>
      </c>
      <c r="R126" s="14">
        <v>1</v>
      </c>
      <c r="S126" s="14">
        <v>22.3</v>
      </c>
      <c r="T126" s="14">
        <v>23.3</v>
      </c>
      <c r="U126" s="14">
        <v>43.6</v>
      </c>
      <c r="V126" s="14">
        <v>1.4</v>
      </c>
      <c r="W126" s="14">
        <v>2</v>
      </c>
      <c r="X126" s="14">
        <v>7</v>
      </c>
      <c r="Y126" s="14">
        <v>-1</v>
      </c>
      <c r="Z126" s="14" t="s">
        <v>866</v>
      </c>
      <c r="AA126" s="34" t="s">
        <v>891</v>
      </c>
      <c r="AB126" s="14">
        <v>0</v>
      </c>
      <c r="AC126" s="14">
        <v>4</v>
      </c>
      <c r="AD126" s="14" t="s">
        <v>860</v>
      </c>
      <c r="AE126" s="14" t="s">
        <v>47</v>
      </c>
      <c r="AF126" s="14">
        <v>10</v>
      </c>
      <c r="AG126" s="35" t="s">
        <v>7767</v>
      </c>
      <c r="AH126" s="27">
        <v>147896</v>
      </c>
      <c r="AI126" s="27">
        <v>33825</v>
      </c>
      <c r="AJ126" s="13" t="str">
        <f>HYPERLINK(AM126,_xlfn.CONCAT("BR:",D126))</f>
        <v>BR:Yamamoto,Yoshinobu</v>
      </c>
      <c r="AK126" s="13" t="str">
        <f>HYPERLINK(AN126,_xlfn.CONCAT("BP:",D126))</f>
        <v>BP:Yamamoto,Yoshinobu</v>
      </c>
      <c r="AL126" s="13" t="str">
        <f>HYPERLINK(AO126,_xlfn.CONCAT("FG:",D126))</f>
        <v>FG:Yamamoto,Yoshinobu</v>
      </c>
      <c r="AM126" t="s">
        <v>7766</v>
      </c>
      <c r="AN126" t="s">
        <v>6951</v>
      </c>
      <c r="AO126" t="str">
        <f>_xlfn.CONCAT("https://www.fangraphs.com/statss.aspx?playerid=",AI126)</f>
        <v>https://www.fangraphs.com/statss.aspx?playerid=33825</v>
      </c>
    </row>
    <row r="127" spans="1:41" x14ac:dyDescent="0.25">
      <c r="A127" s="8" t="s">
        <v>7781</v>
      </c>
      <c r="D127" s="15" t="s">
        <v>4600</v>
      </c>
      <c r="E127" s="14" t="s">
        <v>1080</v>
      </c>
      <c r="F127" s="26">
        <v>36328</v>
      </c>
      <c r="G127" s="12">
        <f>IF(MONTH(F127)&lt;7,2025-YEAR(F127),2025-YEAR(F127)-1)</f>
        <v>26</v>
      </c>
      <c r="H127" s="14">
        <v>79</v>
      </c>
      <c r="I127" s="14">
        <v>19</v>
      </c>
      <c r="J127" s="14">
        <v>14</v>
      </c>
      <c r="K127" s="14">
        <v>4.0999999999999996</v>
      </c>
      <c r="L127" s="14">
        <v>18.100000000000001</v>
      </c>
      <c r="M127" s="14">
        <v>11.9</v>
      </c>
      <c r="N127" s="14">
        <v>2.6</v>
      </c>
      <c r="O127" s="14">
        <v>4</v>
      </c>
      <c r="P127" s="14">
        <v>4</v>
      </c>
      <c r="Q127" s="14">
        <v>26</v>
      </c>
      <c r="R127" s="14">
        <v>6</v>
      </c>
      <c r="S127" s="14">
        <v>13.5</v>
      </c>
      <c r="T127" s="14">
        <v>19.5</v>
      </c>
      <c r="U127" s="14">
        <v>17.100000000000001</v>
      </c>
      <c r="V127" s="14">
        <v>0.8</v>
      </c>
      <c r="W127" s="14">
        <v>1</v>
      </c>
      <c r="X127" s="14">
        <v>5</v>
      </c>
      <c r="Y127" s="14">
        <v>-3</v>
      </c>
      <c r="Z127" s="14" t="s">
        <v>866</v>
      </c>
      <c r="AA127" s="34" t="s">
        <v>891</v>
      </c>
      <c r="AB127" s="14">
        <v>0</v>
      </c>
      <c r="AC127" s="14">
        <v>5</v>
      </c>
      <c r="AD127" s="14" t="s">
        <v>860</v>
      </c>
      <c r="AE127" s="14" t="s">
        <v>47</v>
      </c>
      <c r="AF127" s="14">
        <v>10</v>
      </c>
      <c r="AG127" s="35" t="s">
        <v>5275</v>
      </c>
      <c r="AH127" s="27">
        <v>109417</v>
      </c>
      <c r="AI127" s="27">
        <v>22264</v>
      </c>
      <c r="AJ127" s="13" t="str">
        <f>HYPERLINK(AM127,_xlfn.CONCAT("BR:",D127))</f>
        <v>BR:Baz,Shane</v>
      </c>
      <c r="AK127" s="13" t="str">
        <f>HYPERLINK(AN127,_xlfn.CONCAT("BP:",D127))</f>
        <v>BP:Baz,Shane</v>
      </c>
      <c r="AL127" s="13" t="str">
        <f>HYPERLINK(AO127,_xlfn.CONCAT("FG:",D127))</f>
        <v>FG:Baz,Shane</v>
      </c>
      <c r="AM127" t="s">
        <v>5276</v>
      </c>
      <c r="AN127" t="s">
        <v>5277</v>
      </c>
      <c r="AO127" t="str">
        <f>_xlfn.CONCAT("https://www.fangraphs.com/statss.aspx?playerid=",AI127)</f>
        <v>https://www.fangraphs.com/statss.aspx?playerid=22264</v>
      </c>
    </row>
    <row r="128" spans="1:41" x14ac:dyDescent="0.25">
      <c r="A128" s="8" t="s">
        <v>7781</v>
      </c>
      <c r="D128" s="15" t="s">
        <v>4607</v>
      </c>
      <c r="E128" s="14" t="s">
        <v>4554</v>
      </c>
      <c r="F128" s="26">
        <v>34481</v>
      </c>
      <c r="G128" s="12">
        <f>IF(MONTH(F128)&lt;7,2025-YEAR(F128),2025-YEAR(F128)-1)</f>
        <v>31</v>
      </c>
      <c r="H128" s="14">
        <v>192</v>
      </c>
      <c r="I128" s="14">
        <v>21</v>
      </c>
      <c r="J128" s="14">
        <v>9</v>
      </c>
      <c r="K128" s="14">
        <v>7.1</v>
      </c>
      <c r="L128" s="14">
        <v>16.100000000000001</v>
      </c>
      <c r="M128" s="14">
        <v>20.3</v>
      </c>
      <c r="N128" s="14">
        <v>3.2</v>
      </c>
      <c r="O128" s="14">
        <v>6</v>
      </c>
      <c r="P128" s="14">
        <v>12</v>
      </c>
      <c r="Q128" s="14">
        <v>15</v>
      </c>
      <c r="R128" s="14">
        <v>3</v>
      </c>
      <c r="S128" s="14">
        <v>18.100000000000001</v>
      </c>
      <c r="T128" s="14">
        <v>21.1</v>
      </c>
      <c r="U128" s="14">
        <v>27.5</v>
      </c>
      <c r="V128" s="14">
        <v>2.4</v>
      </c>
      <c r="W128" s="14">
        <v>3</v>
      </c>
      <c r="X128" s="14">
        <v>12</v>
      </c>
      <c r="Y128" s="14">
        <v>-1</v>
      </c>
      <c r="Z128" s="14" t="s">
        <v>880</v>
      </c>
      <c r="AA128" s="34" t="s">
        <v>996</v>
      </c>
      <c r="AB128" s="14">
        <v>0</v>
      </c>
      <c r="AC128" s="14">
        <v>0</v>
      </c>
      <c r="AD128" s="14" t="s">
        <v>860</v>
      </c>
      <c r="AE128" s="14" t="s">
        <v>47</v>
      </c>
      <c r="AF128" s="14">
        <v>10</v>
      </c>
      <c r="AG128" s="35" t="s">
        <v>5296</v>
      </c>
      <c r="AH128" s="27">
        <v>100574</v>
      </c>
      <c r="AI128" s="27">
        <v>14168</v>
      </c>
      <c r="AJ128" s="13" t="str">
        <f>HYPERLINK(AM128,_xlfn.CONCAT("BR:",D128))</f>
        <v>BR:Berrios,Jose</v>
      </c>
      <c r="AK128" s="13" t="str">
        <f>HYPERLINK(AN128,_xlfn.CONCAT("BP:",D128))</f>
        <v>BP:Berrios,Jose</v>
      </c>
      <c r="AL128" s="13" t="str">
        <f>HYPERLINK(AO128,_xlfn.CONCAT("FG:",D128))</f>
        <v>FG:Berrios,Jose</v>
      </c>
      <c r="AM128" t="s">
        <v>5297</v>
      </c>
      <c r="AN128" t="s">
        <v>5298</v>
      </c>
      <c r="AO128" t="str">
        <f>_xlfn.CONCAT("https://www.fangraphs.com/statss.aspx?playerid=",AI128)</f>
        <v>https://www.fangraphs.com/statss.aspx?playerid=14168</v>
      </c>
    </row>
    <row r="129" spans="1:41" x14ac:dyDescent="0.25">
      <c r="A129" s="8" t="s">
        <v>7781</v>
      </c>
      <c r="C129" s="14">
        <v>184</v>
      </c>
      <c r="D129" s="15" t="s">
        <v>4730</v>
      </c>
      <c r="E129" s="14" t="s">
        <v>1074</v>
      </c>
      <c r="F129" s="26">
        <v>33485</v>
      </c>
      <c r="G129" s="12">
        <f>IF(MONTH(F129)&lt;7,2025-YEAR(F129),2025-YEAR(F129)-1)</f>
        <v>33</v>
      </c>
      <c r="H129" s="14">
        <v>64</v>
      </c>
      <c r="I129" s="14">
        <v>38</v>
      </c>
      <c r="J129" s="14">
        <v>9</v>
      </c>
      <c r="K129" s="14">
        <v>8.6999999999999993</v>
      </c>
      <c r="L129" s="14">
        <v>17.7</v>
      </c>
      <c r="M129" s="14">
        <v>22.4</v>
      </c>
      <c r="N129" s="14">
        <v>3.6</v>
      </c>
      <c r="O129" s="14">
        <v>5</v>
      </c>
      <c r="P129" s="14">
        <v>9</v>
      </c>
      <c r="Q129" s="14">
        <v>13</v>
      </c>
      <c r="R129" s="14">
        <v>8</v>
      </c>
      <c r="S129" s="14">
        <v>21.5</v>
      </c>
      <c r="T129" s="14">
        <v>29.5</v>
      </c>
      <c r="U129" s="14">
        <v>30.8</v>
      </c>
      <c r="V129" s="14">
        <v>1.4</v>
      </c>
      <c r="W129" s="14">
        <v>2</v>
      </c>
      <c r="X129" s="14">
        <v>9</v>
      </c>
      <c r="Y129" s="14">
        <v>3</v>
      </c>
      <c r="Z129" s="14" t="s">
        <v>892</v>
      </c>
      <c r="AA129" s="34" t="s">
        <v>867</v>
      </c>
      <c r="AB129" s="14">
        <v>0</v>
      </c>
      <c r="AC129" s="14">
        <v>6</v>
      </c>
      <c r="AD129" s="14" t="s">
        <v>860</v>
      </c>
      <c r="AE129" s="14" t="s">
        <v>47</v>
      </c>
      <c r="AF129" s="14">
        <v>10</v>
      </c>
      <c r="AG129" s="35" t="s">
        <v>5662</v>
      </c>
      <c r="AH129" s="27">
        <v>102428</v>
      </c>
      <c r="AI129" s="27">
        <v>15009</v>
      </c>
      <c r="AJ129" s="13" t="str">
        <f>HYPERLINK(AM129,_xlfn.CONCAT("BR:",D129))</f>
        <v>BR:Finnegan,Kyle</v>
      </c>
      <c r="AK129" s="13" t="str">
        <f>HYPERLINK(AN129,_xlfn.CONCAT("BP:",D129))</f>
        <v>BP:Finnegan,Kyle</v>
      </c>
      <c r="AL129" s="13" t="str">
        <f>HYPERLINK(AO129,_xlfn.CONCAT("FG:",D129))</f>
        <v>FG:Finnegan,Kyle</v>
      </c>
      <c r="AM129" t="s">
        <v>5663</v>
      </c>
      <c r="AN129" t="s">
        <v>5664</v>
      </c>
      <c r="AO129" t="str">
        <f>_xlfn.CONCAT("https://www.fangraphs.com/statss.aspx?playerid=",AI129)</f>
        <v>https://www.fangraphs.com/statss.aspx?playerid=15009</v>
      </c>
    </row>
    <row r="130" spans="1:41" x14ac:dyDescent="0.25">
      <c r="A130" s="8" t="s">
        <v>7781</v>
      </c>
      <c r="C130" s="14">
        <v>264</v>
      </c>
      <c r="D130" s="15" t="s">
        <v>4741</v>
      </c>
      <c r="E130" s="14" t="s">
        <v>369</v>
      </c>
      <c r="F130" s="26">
        <v>34316</v>
      </c>
      <c r="G130" s="12">
        <f>IF(MONTH(F130)&lt;7,2025-YEAR(F130),2025-YEAR(F130)-1)</f>
        <v>31</v>
      </c>
      <c r="H130" s="14">
        <v>87</v>
      </c>
      <c r="I130" s="14">
        <v>17</v>
      </c>
      <c r="J130" s="14">
        <v>10</v>
      </c>
      <c r="K130" s="14">
        <v>23.3</v>
      </c>
      <c r="L130" s="14">
        <v>33.299999999999997</v>
      </c>
      <c r="M130" s="14">
        <v>42.8</v>
      </c>
      <c r="N130" s="14">
        <v>2.2000000000000002</v>
      </c>
      <c r="O130" s="14">
        <v>3</v>
      </c>
      <c r="P130" s="14">
        <v>9</v>
      </c>
      <c r="Q130" s="14">
        <v>28</v>
      </c>
      <c r="R130" s="14">
        <v>15</v>
      </c>
      <c r="S130" s="14">
        <v>9.3000000000000007</v>
      </c>
      <c r="T130" s="14">
        <v>24.3</v>
      </c>
      <c r="U130" s="14">
        <v>20</v>
      </c>
      <c r="V130" s="14">
        <v>1.4</v>
      </c>
      <c r="W130" s="14">
        <v>2</v>
      </c>
      <c r="X130" s="14">
        <v>9</v>
      </c>
      <c r="Y130" s="14">
        <v>-4</v>
      </c>
      <c r="Z130" s="14" t="s">
        <v>862</v>
      </c>
      <c r="AA130" s="34" t="s">
        <v>951</v>
      </c>
      <c r="AB130" s="14">
        <v>9</v>
      </c>
      <c r="AC130" s="14">
        <v>12</v>
      </c>
      <c r="AD130" s="14" t="s">
        <v>860</v>
      </c>
      <c r="AE130" s="14" t="s">
        <v>47</v>
      </c>
      <c r="AF130" s="14">
        <v>10</v>
      </c>
      <c r="AG130" s="35" t="s">
        <v>5695</v>
      </c>
      <c r="AH130" s="27">
        <v>70611</v>
      </c>
      <c r="AI130" s="27">
        <v>18311</v>
      </c>
      <c r="AJ130" s="13" t="str">
        <f>HYPERLINK(AM130,_xlfn.CONCAT("BR:",D130))</f>
        <v>BR:Fulmer,Carson</v>
      </c>
      <c r="AK130" s="13" t="str">
        <f>HYPERLINK(AN130,_xlfn.CONCAT("BP:",D130))</f>
        <v>BP:Fulmer,Carson</v>
      </c>
      <c r="AL130" s="13" t="str">
        <f>HYPERLINK(AO130,_xlfn.CONCAT("FG:",D130))</f>
        <v>FG:Fulmer,Carson</v>
      </c>
      <c r="AM130" t="s">
        <v>5696</v>
      </c>
      <c r="AN130" t="s">
        <v>5697</v>
      </c>
      <c r="AO130" t="str">
        <f>_xlfn.CONCAT("https://www.fangraphs.com/statss.aspx?playerid=",AI130)</f>
        <v>https://www.fangraphs.com/statss.aspx?playerid=18311</v>
      </c>
    </row>
    <row r="131" spans="1:41" x14ac:dyDescent="0.25">
      <c r="A131" s="8" t="s">
        <v>7781</v>
      </c>
      <c r="D131" s="15" t="s">
        <v>4780</v>
      </c>
      <c r="E131" s="14" t="s">
        <v>4573</v>
      </c>
      <c r="F131" s="26">
        <v>37115</v>
      </c>
      <c r="G131" s="12">
        <f>IF(MONTH(F131)&lt;7,2025-YEAR(F131),2025-YEAR(F131)-1)</f>
        <v>23</v>
      </c>
      <c r="H131" s="14">
        <v>124</v>
      </c>
      <c r="I131" s="14">
        <v>35</v>
      </c>
      <c r="J131" s="14">
        <v>5</v>
      </c>
      <c r="K131" s="14">
        <v>20.100000000000001</v>
      </c>
      <c r="L131" s="14">
        <v>25.1</v>
      </c>
      <c r="M131" s="14">
        <v>32.5</v>
      </c>
      <c r="N131" s="14">
        <v>2.4</v>
      </c>
      <c r="O131" s="14">
        <v>4</v>
      </c>
      <c r="P131" s="14">
        <v>6</v>
      </c>
      <c r="Q131" s="14">
        <v>22</v>
      </c>
      <c r="R131" s="14">
        <v>10</v>
      </c>
      <c r="S131" s="14">
        <v>17.399999999999999</v>
      </c>
      <c r="T131" s="14">
        <v>27.4</v>
      </c>
      <c r="U131" s="14">
        <v>31.6</v>
      </c>
      <c r="V131" s="14">
        <v>2.6</v>
      </c>
      <c r="W131" s="14">
        <v>5</v>
      </c>
      <c r="X131" s="14">
        <v>8</v>
      </c>
      <c r="Y131" s="14">
        <v>4</v>
      </c>
      <c r="Z131" s="14" t="s">
        <v>866</v>
      </c>
      <c r="AA131" s="34" t="s">
        <v>859</v>
      </c>
      <c r="AB131" s="14">
        <v>3</v>
      </c>
      <c r="AC131" s="14">
        <v>3</v>
      </c>
      <c r="AD131" s="14" t="s">
        <v>860</v>
      </c>
      <c r="AE131" s="14" t="s">
        <v>47</v>
      </c>
      <c r="AF131" s="14">
        <v>10</v>
      </c>
      <c r="AG131" s="35" t="s">
        <v>5812</v>
      </c>
      <c r="AH131" s="27">
        <v>147803</v>
      </c>
      <c r="AI131" s="27">
        <v>27758</v>
      </c>
      <c r="AJ131" s="13" t="str">
        <f>HYPERLINK(AM131,_xlfn.CONCAT("BR:",D131))</f>
        <v>BR:Harrison,Kyle*</v>
      </c>
      <c r="AK131" s="13" t="str">
        <f>HYPERLINK(AN131,_xlfn.CONCAT("BP:",D131))</f>
        <v>BP:Harrison,Kyle*</v>
      </c>
      <c r="AL131" s="13" t="str">
        <f>HYPERLINK(AO131,_xlfn.CONCAT("FG:",D131))</f>
        <v>FG:Harrison,Kyle*</v>
      </c>
      <c r="AM131" t="s">
        <v>5813</v>
      </c>
      <c r="AN131" t="s">
        <v>5814</v>
      </c>
      <c r="AO131" t="str">
        <f>_xlfn.CONCAT("https://www.fangraphs.com/statss.aspx?playerid=",AI131)</f>
        <v>https://www.fangraphs.com/statss.aspx?playerid=27758</v>
      </c>
    </row>
    <row r="132" spans="1:41" x14ac:dyDescent="0.25">
      <c r="A132" s="8" t="s">
        <v>7781</v>
      </c>
      <c r="D132" s="15" t="s">
        <v>4785</v>
      </c>
      <c r="E132" s="14" t="s">
        <v>1168</v>
      </c>
      <c r="F132" s="26">
        <v>33394</v>
      </c>
      <c r="G132" s="12">
        <f>IF(MONTH(F132)&lt;7,2025-YEAR(F132),2025-YEAR(F132)-1)</f>
        <v>34</v>
      </c>
      <c r="H132" s="14">
        <v>160</v>
      </c>
      <c r="I132" s="14">
        <v>20</v>
      </c>
      <c r="J132" s="14">
        <v>9</v>
      </c>
      <c r="K132" s="14">
        <v>24.6</v>
      </c>
      <c r="L132" s="14">
        <v>33.700000000000003</v>
      </c>
      <c r="M132" s="14">
        <v>34.200000000000003</v>
      </c>
      <c r="N132" s="14">
        <v>1.4</v>
      </c>
      <c r="O132" s="14">
        <v>1</v>
      </c>
      <c r="P132" s="14">
        <v>0</v>
      </c>
      <c r="Q132" s="14">
        <v>28</v>
      </c>
      <c r="R132" s="14">
        <v>3</v>
      </c>
      <c r="S132" s="14">
        <v>18.399999999999999</v>
      </c>
      <c r="T132" s="14">
        <v>21.4</v>
      </c>
      <c r="U132" s="14">
        <v>30.2</v>
      </c>
      <c r="V132" s="14">
        <v>2.4</v>
      </c>
      <c r="W132" s="14">
        <v>4</v>
      </c>
      <c r="X132" s="14">
        <v>0</v>
      </c>
      <c r="Y132" s="14">
        <v>-3</v>
      </c>
      <c r="Z132" s="14" t="s">
        <v>866</v>
      </c>
      <c r="AA132" s="34" t="s">
        <v>859</v>
      </c>
      <c r="AB132" s="14">
        <v>0</v>
      </c>
      <c r="AC132" s="14">
        <v>2</v>
      </c>
      <c r="AD132" s="14" t="s">
        <v>865</v>
      </c>
      <c r="AE132" s="14" t="s">
        <v>47</v>
      </c>
      <c r="AF132" s="14">
        <v>10</v>
      </c>
      <c r="AG132" s="35" t="s">
        <v>5827</v>
      </c>
      <c r="AH132" s="27">
        <v>99874</v>
      </c>
      <c r="AI132" s="27">
        <v>15423</v>
      </c>
      <c r="AJ132" s="13" t="str">
        <f>HYPERLINK(AM132,_xlfn.CONCAT("BR:",D132))</f>
        <v>BR:Heaney,Andrew*</v>
      </c>
      <c r="AK132" s="13" t="str">
        <f>HYPERLINK(AN132,_xlfn.CONCAT("BP:",D132))</f>
        <v>BP:Heaney,Andrew*</v>
      </c>
      <c r="AL132" s="13" t="str">
        <f>HYPERLINK(AO132,_xlfn.CONCAT("FG:",D132))</f>
        <v>FG:Heaney,Andrew*</v>
      </c>
      <c r="AM132" t="s">
        <v>5828</v>
      </c>
      <c r="AN132" t="s">
        <v>5829</v>
      </c>
      <c r="AO132" t="str">
        <f>_xlfn.CONCAT("https://www.fangraphs.com/statss.aspx?playerid=",AI132)</f>
        <v>https://www.fangraphs.com/statss.aspx?playerid=15423</v>
      </c>
    </row>
    <row r="133" spans="1:41" x14ac:dyDescent="0.25">
      <c r="A133" s="8" t="s">
        <v>7781</v>
      </c>
      <c r="C133" s="14">
        <v>224</v>
      </c>
      <c r="D133" s="15" t="s">
        <v>4803</v>
      </c>
      <c r="E133" s="14" t="s">
        <v>4573</v>
      </c>
      <c r="F133" s="26">
        <v>35557</v>
      </c>
      <c r="G133" s="12">
        <f>IF(MONTH(F133)&lt;7,2025-YEAR(F133),2025-YEAR(F133)-1)</f>
        <v>28</v>
      </c>
      <c r="H133" s="14">
        <v>81</v>
      </c>
      <c r="I133" s="14">
        <v>20</v>
      </c>
      <c r="J133" s="14">
        <v>0</v>
      </c>
      <c r="K133" s="14">
        <v>15.3</v>
      </c>
      <c r="L133" s="14">
        <v>15.3</v>
      </c>
      <c r="M133" s="14">
        <v>38.1</v>
      </c>
      <c r="N133" s="14">
        <v>7</v>
      </c>
      <c r="O133" s="14">
        <v>8</v>
      </c>
      <c r="P133" s="14">
        <v>11</v>
      </c>
      <c r="Q133" s="14">
        <v>28</v>
      </c>
      <c r="R133" s="14">
        <v>0</v>
      </c>
      <c r="S133" s="14">
        <v>26.8</v>
      </c>
      <c r="T133" s="14">
        <v>26.8</v>
      </c>
      <c r="U133" s="14">
        <v>29.3</v>
      </c>
      <c r="V133" s="14">
        <v>0</v>
      </c>
      <c r="W133" s="14">
        <v>0</v>
      </c>
      <c r="X133" s="14">
        <v>11</v>
      </c>
      <c r="Y133" s="14">
        <v>-1</v>
      </c>
      <c r="Z133" s="14" t="s">
        <v>869</v>
      </c>
      <c r="AA133" s="34" t="s">
        <v>891</v>
      </c>
      <c r="AB133" s="14">
        <v>0</v>
      </c>
      <c r="AC133" s="14">
        <v>0</v>
      </c>
      <c r="AD133" s="14" t="s">
        <v>860</v>
      </c>
      <c r="AE133" s="14" t="s">
        <v>47</v>
      </c>
      <c r="AF133" s="14">
        <v>10</v>
      </c>
      <c r="AG133" s="35" t="s">
        <v>5881</v>
      </c>
      <c r="AH133" s="27">
        <v>123765</v>
      </c>
      <c r="AI133" s="27">
        <v>21481</v>
      </c>
      <c r="AJ133" s="13" t="str">
        <f>HYPERLINK(AM133,_xlfn.CONCAT("BR:",D133))</f>
        <v>BR:Hjelle,Sean</v>
      </c>
      <c r="AK133" s="13" t="str">
        <f>HYPERLINK(AN133,_xlfn.CONCAT("BP:",D133))</f>
        <v>BP:Hjelle,Sean</v>
      </c>
      <c r="AL133" s="13" t="str">
        <f>HYPERLINK(AO133,_xlfn.CONCAT("FG:",D133))</f>
        <v>FG:Hjelle,Sean</v>
      </c>
      <c r="AM133" t="s">
        <v>5882</v>
      </c>
      <c r="AN133" t="s">
        <v>5883</v>
      </c>
      <c r="AO133" t="str">
        <f>_xlfn.CONCAT("https://www.fangraphs.com/statss.aspx?playerid=",AI133)</f>
        <v>https://www.fangraphs.com/statss.aspx?playerid=21481</v>
      </c>
    </row>
    <row r="134" spans="1:41" x14ac:dyDescent="0.25">
      <c r="A134" s="8" t="s">
        <v>7781</v>
      </c>
      <c r="C134" s="14">
        <v>64</v>
      </c>
      <c r="D134" s="15" t="s">
        <v>7311</v>
      </c>
      <c r="E134" s="14" t="s">
        <v>4575</v>
      </c>
      <c r="F134" s="26">
        <v>36044</v>
      </c>
      <c r="G134" s="12">
        <f>IF(MONTH(F134)&lt;7,2025-YEAR(F134),2025-YEAR(F134)-1)</f>
        <v>26</v>
      </c>
      <c r="H134" s="14">
        <v>45</v>
      </c>
      <c r="I134" s="14">
        <v>32</v>
      </c>
      <c r="J134" s="14">
        <v>0</v>
      </c>
      <c r="K134" s="14">
        <v>11.4</v>
      </c>
      <c r="L134" s="14">
        <v>11.4</v>
      </c>
      <c r="M134" s="14">
        <v>14.3</v>
      </c>
      <c r="N134" s="14">
        <v>0.4</v>
      </c>
      <c r="O134" s="14">
        <v>0</v>
      </c>
      <c r="P134" s="14">
        <v>9</v>
      </c>
      <c r="Q134" s="14">
        <v>14</v>
      </c>
      <c r="R134" s="14">
        <v>0</v>
      </c>
      <c r="S134" s="14">
        <v>9.4</v>
      </c>
      <c r="T134" s="14">
        <v>9.4</v>
      </c>
      <c r="U134" s="14">
        <v>22.5</v>
      </c>
      <c r="V134" s="14">
        <v>2</v>
      </c>
      <c r="W134" s="14" t="s">
        <v>111</v>
      </c>
      <c r="X134" s="14">
        <v>9</v>
      </c>
      <c r="Y134" s="14">
        <v>-3</v>
      </c>
      <c r="Z134" s="14" t="s">
        <v>936</v>
      </c>
      <c r="AA134" s="34" t="s">
        <v>867</v>
      </c>
      <c r="AB134" s="14">
        <v>9</v>
      </c>
      <c r="AC134" s="14">
        <v>0</v>
      </c>
      <c r="AD134" s="14" t="s">
        <v>865</v>
      </c>
      <c r="AE134" s="14" t="s">
        <v>47</v>
      </c>
      <c r="AF134" s="14">
        <v>10</v>
      </c>
      <c r="AG134" s="35" t="s">
        <v>7314</v>
      </c>
      <c r="AH134" s="27">
        <v>124258</v>
      </c>
      <c r="AI134" s="27">
        <v>30133</v>
      </c>
      <c r="AJ134" s="13" t="str">
        <f>HYPERLINK(AM134,_xlfn.CONCAT("BR:",D134))</f>
        <v>BR:Hurter,Brant*</v>
      </c>
      <c r="AK134" s="13" t="str">
        <f>HYPERLINK(AN134,_xlfn.CONCAT("BP:",D134))</f>
        <v>BP:Hurter,Brant*</v>
      </c>
      <c r="AL134" s="13" t="str">
        <f>HYPERLINK(AO134,_xlfn.CONCAT("FG:",D134))</f>
        <v>FG:Hurter,Brant*</v>
      </c>
      <c r="AM134" t="s">
        <v>7313</v>
      </c>
      <c r="AN134" t="s">
        <v>7312</v>
      </c>
      <c r="AO134" t="str">
        <f>_xlfn.CONCAT("https://www.fangraphs.com/statss.aspx?playerid=",AI134)</f>
        <v>https://www.fangraphs.com/statss.aspx?playerid=30133</v>
      </c>
    </row>
    <row r="135" spans="1:41" x14ac:dyDescent="0.25">
      <c r="A135" s="8" t="s">
        <v>7781</v>
      </c>
      <c r="D135" s="15" t="s">
        <v>4893</v>
      </c>
      <c r="E135" s="14" t="s">
        <v>220</v>
      </c>
      <c r="F135" s="26">
        <v>37323</v>
      </c>
      <c r="G135" s="12">
        <f>IF(MONTH(F135)&lt;7,2025-YEAR(F135),2025-YEAR(F135)-1)</f>
        <v>23</v>
      </c>
      <c r="H135" s="14">
        <v>31</v>
      </c>
      <c r="I135" s="14">
        <v>15</v>
      </c>
      <c r="J135" s="14">
        <v>29</v>
      </c>
      <c r="K135" s="14">
        <v>0.8</v>
      </c>
      <c r="L135" s="14">
        <v>29.8</v>
      </c>
      <c r="M135" s="14">
        <v>0.8</v>
      </c>
      <c r="N135" s="14">
        <v>0</v>
      </c>
      <c r="O135" s="14">
        <v>0</v>
      </c>
      <c r="P135" s="14">
        <v>5</v>
      </c>
      <c r="Q135" s="14">
        <v>9</v>
      </c>
      <c r="R135" s="14">
        <v>2</v>
      </c>
      <c r="S135" s="14">
        <v>18.8</v>
      </c>
      <c r="T135" s="14">
        <v>20.8</v>
      </c>
      <c r="U135" s="14">
        <v>18.8</v>
      </c>
      <c r="V135" s="14">
        <v>0</v>
      </c>
      <c r="W135" s="14">
        <v>0</v>
      </c>
      <c r="X135" s="14">
        <v>5</v>
      </c>
      <c r="Y135" s="14">
        <v>7</v>
      </c>
      <c r="Z135" s="14" t="s">
        <v>866</v>
      </c>
      <c r="AA135" s="34" t="s">
        <v>927</v>
      </c>
      <c r="AB135" s="14">
        <v>0</v>
      </c>
      <c r="AC135" s="14">
        <v>0</v>
      </c>
      <c r="AD135" s="14" t="s">
        <v>860</v>
      </c>
      <c r="AE135" s="14" t="s">
        <v>47</v>
      </c>
      <c r="AF135" s="14">
        <v>10</v>
      </c>
      <c r="AG135" s="35" t="s">
        <v>7772</v>
      </c>
      <c r="AH135" s="27">
        <v>160581</v>
      </c>
      <c r="AI135" s="27">
        <v>33876</v>
      </c>
      <c r="AJ135" s="13" t="str">
        <f>HYPERLINK(AM135,_xlfn.CONCAT("BR:",D135))</f>
        <v>BR:Lowder,Rhett</v>
      </c>
      <c r="AK135" s="13" t="str">
        <f>HYPERLINK(AN135,_xlfn.CONCAT("BP:",D135))</f>
        <v>BP:Lowder,Rhett</v>
      </c>
      <c r="AL135" s="13" t="str">
        <f>HYPERLINK(AO135,_xlfn.CONCAT("FG:",D135))</f>
        <v>FG:Lowder,Rhett</v>
      </c>
      <c r="AM135" t="s">
        <v>7771</v>
      </c>
      <c r="AN135" t="s">
        <v>7770</v>
      </c>
      <c r="AO135" t="str">
        <f>_xlfn.CONCAT("https://www.fangraphs.com/statss.aspx?playerid=",AI135)</f>
        <v>https://www.fangraphs.com/statss.aspx?playerid=33876</v>
      </c>
    </row>
    <row r="136" spans="1:41" x14ac:dyDescent="0.25">
      <c r="A136" s="8" t="s">
        <v>7781</v>
      </c>
      <c r="C136" s="14">
        <v>84</v>
      </c>
      <c r="D136" s="15" t="s">
        <v>4912</v>
      </c>
      <c r="E136" s="14" t="s">
        <v>1022</v>
      </c>
      <c r="F136" s="26">
        <v>31565</v>
      </c>
      <c r="G136" s="12">
        <f>IF(MONTH(F136)&lt;7,2025-YEAR(F136),2025-YEAR(F136)-1)</f>
        <v>39</v>
      </c>
      <c r="H136" s="14">
        <v>44</v>
      </c>
      <c r="I136" s="14">
        <v>41</v>
      </c>
      <c r="J136" s="14">
        <v>0</v>
      </c>
      <c r="K136" s="14">
        <v>21.4</v>
      </c>
      <c r="L136" s="14">
        <v>21.4</v>
      </c>
      <c r="M136" s="14">
        <v>23.8</v>
      </c>
      <c r="N136" s="14">
        <v>0.8</v>
      </c>
      <c r="O136" s="14">
        <v>1</v>
      </c>
      <c r="P136" s="14">
        <v>8</v>
      </c>
      <c r="Q136" s="14">
        <v>31</v>
      </c>
      <c r="R136" s="14">
        <v>0</v>
      </c>
      <c r="S136" s="14">
        <v>17.399999999999999</v>
      </c>
      <c r="T136" s="14">
        <v>17.399999999999999</v>
      </c>
      <c r="U136" s="14">
        <v>26.3</v>
      </c>
      <c r="V136" s="14">
        <v>2.8</v>
      </c>
      <c r="W136" s="14">
        <v>4</v>
      </c>
      <c r="X136" s="14">
        <v>10</v>
      </c>
      <c r="Y136" s="14">
        <v>3</v>
      </c>
      <c r="Z136" s="14" t="s">
        <v>885</v>
      </c>
      <c r="AA136" s="34" t="s">
        <v>911</v>
      </c>
      <c r="AB136" s="14">
        <v>0</v>
      </c>
      <c r="AC136" s="14">
        <v>10</v>
      </c>
      <c r="AD136" s="14" t="s">
        <v>860</v>
      </c>
      <c r="AE136" s="14" t="s">
        <v>47</v>
      </c>
      <c r="AF136" s="14">
        <v>10</v>
      </c>
      <c r="AG136" s="35" t="s">
        <v>6199</v>
      </c>
      <c r="AH136" s="27">
        <v>54159</v>
      </c>
      <c r="AI136" s="27">
        <v>11847</v>
      </c>
      <c r="AJ136" s="13" t="str">
        <f>HYPERLINK(AM136,_xlfn.CONCAT("BR:",D136))</f>
        <v>BR:Martin,Chris</v>
      </c>
      <c r="AK136" s="13" t="str">
        <f>HYPERLINK(AN136,_xlfn.CONCAT("BP:",D136))</f>
        <v>BP:Martin,Chris</v>
      </c>
      <c r="AL136" s="13" t="str">
        <f>HYPERLINK(AO136,_xlfn.CONCAT("FG:",D136))</f>
        <v>FG:Martin,Chris</v>
      </c>
      <c r="AM136" t="s">
        <v>6200</v>
      </c>
      <c r="AN136" t="s">
        <v>6201</v>
      </c>
      <c r="AO136" t="str">
        <f>_xlfn.CONCAT("https://www.fangraphs.com/statss.aspx?playerid=",AI136)</f>
        <v>https://www.fangraphs.com/statss.aspx?playerid=11847</v>
      </c>
    </row>
    <row r="137" spans="1:41" x14ac:dyDescent="0.25">
      <c r="A137" s="8" t="s">
        <v>7781</v>
      </c>
      <c r="B137" t="s">
        <v>1018</v>
      </c>
      <c r="D137" s="15" t="s">
        <v>4523</v>
      </c>
      <c r="E137" s="14" t="s">
        <v>1080</v>
      </c>
      <c r="F137" s="26">
        <v>35548</v>
      </c>
      <c r="G137" s="12">
        <f>IF(MONTH(F137)&lt;7,2025-YEAR(F137),2025-YEAR(F137)-1)</f>
        <v>28</v>
      </c>
      <c r="AG137" s="35" t="s">
        <v>4524</v>
      </c>
      <c r="AH137" s="27">
        <v>128501</v>
      </c>
      <c r="AI137" s="27">
        <v>21483</v>
      </c>
      <c r="AJ137" s="13" t="str">
        <f>HYPERLINK(AM137,_xlfn.CONCAT("BR:",D137))</f>
        <v>BR:McClanahan,Shane*</v>
      </c>
      <c r="AK137" s="13" t="str">
        <f>HYPERLINK(AN137,_xlfn.CONCAT("BP:",D137))</f>
        <v>BP:McClanahan,Shane*</v>
      </c>
      <c r="AL137" s="13" t="str">
        <f>HYPERLINK(AO137,_xlfn.CONCAT("FG:",D137))</f>
        <v>FG:McClanahan,Shane*</v>
      </c>
      <c r="AM137" t="s">
        <v>4525</v>
      </c>
      <c r="AN137" t="s">
        <v>4526</v>
      </c>
      <c r="AO137" t="str">
        <f>_xlfn.CONCAT("https://www.fangraphs.com/statss.aspx?playerid=",AI137)</f>
        <v>https://www.fangraphs.com/statss.aspx?playerid=21483</v>
      </c>
    </row>
    <row r="138" spans="1:41" x14ac:dyDescent="0.25">
      <c r="A138" s="8" t="s">
        <v>7781</v>
      </c>
      <c r="D138" s="15" t="s">
        <v>4960</v>
      </c>
      <c r="E138" s="14" t="s">
        <v>1107</v>
      </c>
      <c r="F138" s="26">
        <v>35827</v>
      </c>
      <c r="G138" s="12">
        <f>IF(MONTH(F138)&lt;7,2025-YEAR(F138),2025-YEAR(F138)-1)</f>
        <v>27</v>
      </c>
      <c r="H138" s="14">
        <v>151</v>
      </c>
      <c r="I138" s="14">
        <v>16</v>
      </c>
      <c r="J138" s="14">
        <v>3</v>
      </c>
      <c r="K138" s="14">
        <v>17.2</v>
      </c>
      <c r="L138" s="14">
        <v>20.2</v>
      </c>
      <c r="M138" s="14">
        <v>36.5</v>
      </c>
      <c r="N138" s="14">
        <v>2.2000000000000002</v>
      </c>
      <c r="O138" s="14">
        <v>5</v>
      </c>
      <c r="P138" s="14">
        <v>12</v>
      </c>
      <c r="Q138" s="14">
        <v>22</v>
      </c>
      <c r="R138" s="14">
        <v>2</v>
      </c>
      <c r="S138" s="14">
        <v>27.8</v>
      </c>
      <c r="T138" s="14">
        <v>29.8</v>
      </c>
      <c r="U138" s="14">
        <v>45</v>
      </c>
      <c r="V138" s="14">
        <v>1</v>
      </c>
      <c r="W138" s="14">
        <v>2</v>
      </c>
      <c r="X138" s="14">
        <v>14</v>
      </c>
      <c r="Y138" s="14">
        <v>-3</v>
      </c>
      <c r="Z138" s="14" t="s">
        <v>878</v>
      </c>
      <c r="AA138" s="34" t="s">
        <v>879</v>
      </c>
      <c r="AB138" s="14">
        <v>0</v>
      </c>
      <c r="AC138" s="14">
        <v>5</v>
      </c>
      <c r="AD138" s="14" t="s">
        <v>860</v>
      </c>
      <c r="AE138" s="14" t="s">
        <v>47</v>
      </c>
      <c r="AF138" s="14">
        <v>10</v>
      </c>
      <c r="AG138" s="35" t="s">
        <v>6343</v>
      </c>
      <c r="AH138" s="27">
        <v>130740</v>
      </c>
      <c r="AI138" s="27">
        <v>26253</v>
      </c>
      <c r="AJ138" s="13" t="str">
        <f>HYPERLINK(AM138,_xlfn.CONCAT("BR:",D138))</f>
        <v>BR:Nelson,Ryne</v>
      </c>
      <c r="AK138" s="13" t="str">
        <f>HYPERLINK(AN138,_xlfn.CONCAT("BP:",D138))</f>
        <v>BP:Nelson,Ryne</v>
      </c>
      <c r="AL138" s="13" t="str">
        <f>HYPERLINK(AO138,_xlfn.CONCAT("FG:",D138))</f>
        <v>FG:Nelson,Ryne</v>
      </c>
      <c r="AM138" t="s">
        <v>6344</v>
      </c>
      <c r="AN138" t="s">
        <v>6345</v>
      </c>
      <c r="AO138" t="str">
        <f>_xlfn.CONCAT("https://www.fangraphs.com/statss.aspx?playerid=",AI138)</f>
        <v>https://www.fangraphs.com/statss.aspx?playerid=26253</v>
      </c>
    </row>
    <row r="139" spans="1:41" x14ac:dyDescent="0.25">
      <c r="A139" s="8" t="s">
        <v>7781</v>
      </c>
      <c r="B139" t="s">
        <v>1018</v>
      </c>
      <c r="D139" s="15" t="s">
        <v>4542</v>
      </c>
      <c r="E139" s="14" t="s">
        <v>4484</v>
      </c>
      <c r="F139" s="26">
        <v>37726</v>
      </c>
      <c r="G139" s="12">
        <f>IF(MONTH(F139)&lt;7,2025-YEAR(F139),2025-YEAR(F139)-1)</f>
        <v>22</v>
      </c>
      <c r="AG139" s="35" t="s">
        <v>4543</v>
      </c>
      <c r="AH139" s="27">
        <v>148223</v>
      </c>
      <c r="AI139" s="27">
        <v>27768</v>
      </c>
      <c r="AJ139" s="13" t="str">
        <f>HYPERLINK(AM139,_xlfn.CONCAT("BR:",D139))</f>
        <v>BR:Perez,Eury</v>
      </c>
      <c r="AK139" s="13" t="str">
        <f>HYPERLINK(AN139,_xlfn.CONCAT("BP:",D139))</f>
        <v>BP:Perez,Eury</v>
      </c>
      <c r="AL139" s="13" t="str">
        <f>HYPERLINK(AO139,_xlfn.CONCAT("FG:",D139))</f>
        <v>FG:Perez,Eury</v>
      </c>
      <c r="AM139" t="s">
        <v>4544</v>
      </c>
      <c r="AN139" t="s">
        <v>4545</v>
      </c>
      <c r="AO139" t="str">
        <f>_xlfn.CONCAT("https://www.fangraphs.com/statss.aspx?playerid=",AI139)</f>
        <v>https://www.fangraphs.com/statss.aspx?playerid=27768</v>
      </c>
    </row>
    <row r="140" spans="1:41" x14ac:dyDescent="0.25">
      <c r="A140" s="8" t="s">
        <v>7781</v>
      </c>
      <c r="D140" s="15" t="s">
        <v>5020</v>
      </c>
      <c r="E140" s="14" t="s">
        <v>1107</v>
      </c>
      <c r="F140" s="26">
        <v>34066</v>
      </c>
      <c r="G140" s="12">
        <f>IF(MONTH(F140)&lt;7,2025-YEAR(F140),2025-YEAR(F140)-1)</f>
        <v>32</v>
      </c>
      <c r="H140" s="14">
        <v>50</v>
      </c>
      <c r="I140" s="14">
        <v>15</v>
      </c>
      <c r="J140" s="14">
        <v>23</v>
      </c>
      <c r="K140" s="14">
        <v>8.1999999999999993</v>
      </c>
      <c r="L140" s="14">
        <v>31.2</v>
      </c>
      <c r="M140" s="14">
        <v>25.6</v>
      </c>
      <c r="N140" s="14">
        <v>5.5</v>
      </c>
      <c r="O140" s="14">
        <v>8</v>
      </c>
      <c r="P140" s="14">
        <v>0</v>
      </c>
      <c r="Q140" s="14">
        <v>23</v>
      </c>
      <c r="R140" s="14">
        <v>6</v>
      </c>
      <c r="S140" s="14">
        <v>25.4</v>
      </c>
      <c r="T140" s="14">
        <v>31.4</v>
      </c>
      <c r="U140" s="14">
        <v>45.3</v>
      </c>
      <c r="V140" s="14">
        <v>2.4</v>
      </c>
      <c r="W140" s="14">
        <v>4</v>
      </c>
      <c r="X140" s="14">
        <v>1</v>
      </c>
      <c r="Y140" s="14">
        <v>-3</v>
      </c>
      <c r="Z140" s="14" t="s">
        <v>866</v>
      </c>
      <c r="AA140" s="34" t="s">
        <v>883</v>
      </c>
      <c r="AB140" s="14">
        <v>0</v>
      </c>
      <c r="AC140" s="14">
        <v>0</v>
      </c>
      <c r="AD140" s="14" t="s">
        <v>865</v>
      </c>
      <c r="AE140" s="14" t="s">
        <v>47</v>
      </c>
      <c r="AF140" s="14">
        <v>10</v>
      </c>
      <c r="AG140" s="35" t="s">
        <v>6523</v>
      </c>
      <c r="AH140" s="27">
        <v>67588</v>
      </c>
      <c r="AI140" s="27">
        <v>13164</v>
      </c>
      <c r="AJ140" s="13" t="str">
        <f>HYPERLINK(AM140,_xlfn.CONCAT("BR:",D140))</f>
        <v>BR:Rodriguez,Eduardo*</v>
      </c>
      <c r="AK140" s="13" t="str">
        <f>HYPERLINK(AN140,_xlfn.CONCAT("BP:",D140))</f>
        <v>BP:Rodriguez,Eduardo*</v>
      </c>
      <c r="AL140" s="13" t="str">
        <f>HYPERLINK(AO140,_xlfn.CONCAT("FG:",D140))</f>
        <v>FG:Rodriguez,Eduardo*</v>
      </c>
      <c r="AM140" t="s">
        <v>6524</v>
      </c>
      <c r="AN140" t="s">
        <v>6525</v>
      </c>
      <c r="AO140" t="str">
        <f>_xlfn.CONCAT("https://www.fangraphs.com/statss.aspx?playerid=",AI140)</f>
        <v>https://www.fangraphs.com/statss.aspx?playerid=13164</v>
      </c>
    </row>
    <row r="141" spans="1:41" x14ac:dyDescent="0.25">
      <c r="A141" s="8" t="s">
        <v>7781</v>
      </c>
      <c r="D141" s="15" t="s">
        <v>5021</v>
      </c>
      <c r="E141" s="14" t="s">
        <v>1029</v>
      </c>
      <c r="F141" s="26">
        <v>36480</v>
      </c>
      <c r="G141" s="12">
        <f>IF(MONTH(F141)&lt;7,2025-YEAR(F141),2025-YEAR(F141)-1)</f>
        <v>25</v>
      </c>
      <c r="H141" s="14">
        <v>117</v>
      </c>
      <c r="I141" s="14">
        <v>37</v>
      </c>
      <c r="J141" s="14">
        <v>8</v>
      </c>
      <c r="K141" s="14">
        <v>8.6</v>
      </c>
      <c r="L141" s="14">
        <v>16.600000000000001</v>
      </c>
      <c r="M141" s="14">
        <v>15.3</v>
      </c>
      <c r="N141" s="14">
        <v>0.8</v>
      </c>
      <c r="O141" s="14">
        <v>1</v>
      </c>
      <c r="P141" s="14">
        <v>9</v>
      </c>
      <c r="Q141" s="14">
        <v>29</v>
      </c>
      <c r="R141" s="14">
        <v>6</v>
      </c>
      <c r="S141" s="14">
        <v>22.5</v>
      </c>
      <c r="T141" s="14">
        <v>28.5</v>
      </c>
      <c r="U141" s="14">
        <v>38.9</v>
      </c>
      <c r="V141" s="14">
        <v>2.8</v>
      </c>
      <c r="W141" s="14">
        <v>5</v>
      </c>
      <c r="X141" s="14">
        <v>9</v>
      </c>
      <c r="Y141" s="14">
        <v>-2</v>
      </c>
      <c r="Z141" s="14" t="s">
        <v>880</v>
      </c>
      <c r="AA141" s="34" t="s">
        <v>891</v>
      </c>
      <c r="AB141" s="14">
        <v>0</v>
      </c>
      <c r="AC141" s="14">
        <v>11</v>
      </c>
      <c r="AD141" s="14" t="s">
        <v>865</v>
      </c>
      <c r="AE141" s="14" t="s">
        <v>47</v>
      </c>
      <c r="AF141" s="14">
        <v>10</v>
      </c>
      <c r="AG141" s="35" t="s">
        <v>6526</v>
      </c>
      <c r="AH141" s="27">
        <v>134746</v>
      </c>
      <c r="AI141" s="27">
        <v>24492</v>
      </c>
      <c r="AJ141" s="13" t="str">
        <f>HYPERLINK(AM141,_xlfn.CONCAT("BR:",D141))</f>
        <v>BR:Rodriguez,Grayson</v>
      </c>
      <c r="AK141" s="13" t="str">
        <f>HYPERLINK(AN141,_xlfn.CONCAT("BP:",D141))</f>
        <v>BP:Rodriguez,Grayson</v>
      </c>
      <c r="AL141" s="13" t="str">
        <f>HYPERLINK(AO141,_xlfn.CONCAT("FG:",D141))</f>
        <v>FG:Rodriguez,Grayson</v>
      </c>
      <c r="AM141" t="s">
        <v>6527</v>
      </c>
      <c r="AN141" t="s">
        <v>6528</v>
      </c>
      <c r="AO141" t="str">
        <f>_xlfn.CONCAT("https://www.fangraphs.com/statss.aspx?playerid=",AI141)</f>
        <v>https://www.fangraphs.com/statss.aspx?playerid=24492</v>
      </c>
    </row>
    <row r="142" spans="1:41" x14ac:dyDescent="0.25">
      <c r="A142" s="8" t="s">
        <v>7781</v>
      </c>
      <c r="C142" s="14">
        <v>244</v>
      </c>
      <c r="D142" s="15" t="s">
        <v>5039</v>
      </c>
      <c r="E142" s="14" t="s">
        <v>1042</v>
      </c>
      <c r="F142" s="26">
        <v>35440</v>
      </c>
      <c r="G142" s="12">
        <f>IF(MONTH(F142)&lt;7,2025-YEAR(F142),2025-YEAR(F142)-1)</f>
        <v>28</v>
      </c>
      <c r="H142" s="14">
        <v>58</v>
      </c>
      <c r="I142" s="14">
        <v>42</v>
      </c>
      <c r="J142" s="14">
        <v>3</v>
      </c>
      <c r="K142" s="14">
        <v>9.1</v>
      </c>
      <c r="L142" s="14">
        <v>12</v>
      </c>
      <c r="M142" s="14">
        <v>19.3</v>
      </c>
      <c r="N142" s="14">
        <v>2.4</v>
      </c>
      <c r="O142" s="14">
        <v>3</v>
      </c>
      <c r="P142" s="14">
        <v>7</v>
      </c>
      <c r="Q142" s="14">
        <v>35</v>
      </c>
      <c r="R142" s="14">
        <v>23</v>
      </c>
      <c r="S142" s="14">
        <v>7.3</v>
      </c>
      <c r="T142" s="14">
        <v>30.3</v>
      </c>
      <c r="U142" s="14">
        <v>22.7</v>
      </c>
      <c r="V142" s="14">
        <v>4.8</v>
      </c>
      <c r="W142" s="14" t="s">
        <v>52</v>
      </c>
      <c r="X142" s="14">
        <v>4</v>
      </c>
      <c r="Y142" s="14">
        <v>1</v>
      </c>
      <c r="Z142" s="14" t="s">
        <v>896</v>
      </c>
      <c r="AA142" s="34" t="s">
        <v>891</v>
      </c>
      <c r="AB142" s="14">
        <v>0</v>
      </c>
      <c r="AC142" s="14">
        <v>3</v>
      </c>
      <c r="AD142" s="14" t="s">
        <v>860</v>
      </c>
      <c r="AE142" s="14" t="s">
        <v>47</v>
      </c>
      <c r="AF142" s="14">
        <v>10</v>
      </c>
      <c r="AG142" s="35" t="s">
        <v>6577</v>
      </c>
      <c r="AH142" s="27">
        <v>135865</v>
      </c>
      <c r="AI142" s="27">
        <v>20517</v>
      </c>
      <c r="AJ142" s="13" t="str">
        <f>HYPERLINK(AM142,_xlfn.CONCAT("BR:",D142))</f>
        <v>BR:Sandlin,Nick</v>
      </c>
      <c r="AK142" s="13" t="str">
        <f>HYPERLINK(AN142,_xlfn.CONCAT("BP:",D142))</f>
        <v>BP:Sandlin,Nick</v>
      </c>
      <c r="AL142" s="13" t="str">
        <f>HYPERLINK(AO142,_xlfn.CONCAT("FG:",D142))</f>
        <v>FG:Sandlin,Nick</v>
      </c>
      <c r="AM142" t="s">
        <v>6578</v>
      </c>
      <c r="AN142" t="s">
        <v>6579</v>
      </c>
      <c r="AO142" t="str">
        <f>_xlfn.CONCAT("https://www.fangraphs.com/statss.aspx?playerid=",AI142)</f>
        <v>https://www.fangraphs.com/statss.aspx?playerid=20517</v>
      </c>
    </row>
    <row r="143" spans="1:41" x14ac:dyDescent="0.25">
      <c r="A143" s="8" t="s">
        <v>7781</v>
      </c>
      <c r="C143" s="14">
        <v>44</v>
      </c>
      <c r="D143" s="15" t="s">
        <v>5041</v>
      </c>
      <c r="E143" s="14" t="s">
        <v>1086</v>
      </c>
      <c r="F143" s="26">
        <v>35628</v>
      </c>
      <c r="G143" s="12">
        <f>IF(MONTH(F143)&lt;7,2025-YEAR(F143),2025-YEAR(F143)-1)</f>
        <v>27</v>
      </c>
      <c r="H143" s="14">
        <v>71</v>
      </c>
      <c r="I143" s="14">
        <v>39</v>
      </c>
      <c r="J143" s="14">
        <v>4</v>
      </c>
      <c r="K143" s="14">
        <v>19.899999999999999</v>
      </c>
      <c r="L143" s="14">
        <v>23.9</v>
      </c>
      <c r="M143" s="14">
        <v>26.5</v>
      </c>
      <c r="N143" s="14">
        <v>1.2</v>
      </c>
      <c r="O143" s="14">
        <v>2</v>
      </c>
      <c r="P143" s="14">
        <v>0</v>
      </c>
      <c r="Q143" s="14">
        <v>41</v>
      </c>
      <c r="R143" s="14">
        <v>0</v>
      </c>
      <c r="S143" s="14">
        <v>7.9</v>
      </c>
      <c r="T143" s="14">
        <v>7.9</v>
      </c>
      <c r="U143" s="14">
        <v>13.6</v>
      </c>
      <c r="V143" s="14">
        <v>0.8</v>
      </c>
      <c r="W143" s="14">
        <v>0</v>
      </c>
      <c r="X143" s="14">
        <v>0</v>
      </c>
      <c r="Y143" s="14">
        <v>0</v>
      </c>
      <c r="Z143" s="14" t="s">
        <v>963</v>
      </c>
      <c r="AA143" s="34" t="s">
        <v>874</v>
      </c>
      <c r="AB143" s="14">
        <v>5</v>
      </c>
      <c r="AC143" s="14">
        <v>9</v>
      </c>
      <c r="AD143" s="14" t="s">
        <v>860</v>
      </c>
      <c r="AE143" s="14" t="s">
        <v>47</v>
      </c>
      <c r="AF143" s="14">
        <v>10</v>
      </c>
      <c r="AG143" s="35" t="s">
        <v>6583</v>
      </c>
      <c r="AH143" s="27">
        <v>135874</v>
      </c>
      <c r="AI143" s="27">
        <v>21461</v>
      </c>
      <c r="AJ143" s="13" t="str">
        <f>HYPERLINK(AM143,_xlfn.CONCAT("BR:",D143))</f>
        <v>BR:Sands,Cole</v>
      </c>
      <c r="AK143" s="13" t="str">
        <f>HYPERLINK(AN143,_xlfn.CONCAT("BP:",D143))</f>
        <v>BP:Sands,Cole</v>
      </c>
      <c r="AL143" s="13" t="str">
        <f>HYPERLINK(AO143,_xlfn.CONCAT("FG:",D143))</f>
        <v>FG:Sands,Cole</v>
      </c>
      <c r="AM143" t="s">
        <v>6584</v>
      </c>
      <c r="AN143" t="s">
        <v>6585</v>
      </c>
      <c r="AO143" t="str">
        <f>_xlfn.CONCAT("https://www.fangraphs.com/statss.aspx?playerid=",AI143)</f>
        <v>https://www.fangraphs.com/statss.aspx?playerid=21461</v>
      </c>
    </row>
    <row r="144" spans="1:41" x14ac:dyDescent="0.25">
      <c r="A144" s="8" t="s">
        <v>7781</v>
      </c>
      <c r="C144" s="14">
        <v>125</v>
      </c>
      <c r="D144" s="15" t="s">
        <v>5140</v>
      </c>
      <c r="E144" s="14" t="s">
        <v>1029</v>
      </c>
      <c r="F144" s="26">
        <v>34196</v>
      </c>
      <c r="G144" s="12">
        <f>IF(MONTH(F144)&lt;7,2025-YEAR(F144),2025-YEAR(F144)-1)</f>
        <v>31</v>
      </c>
      <c r="H144" s="14">
        <v>57</v>
      </c>
      <c r="I144" s="14">
        <v>39</v>
      </c>
      <c r="J144" s="14">
        <v>12</v>
      </c>
      <c r="K144" s="14">
        <v>0.8</v>
      </c>
      <c r="L144" s="14">
        <v>12.8</v>
      </c>
      <c r="M144" s="14">
        <v>0.8</v>
      </c>
      <c r="N144" s="14">
        <v>0</v>
      </c>
      <c r="O144" s="14" t="s">
        <v>84</v>
      </c>
      <c r="P144" s="14">
        <v>0</v>
      </c>
      <c r="Q144" s="14">
        <v>21</v>
      </c>
      <c r="R144" s="14">
        <v>18</v>
      </c>
      <c r="S144" s="14">
        <v>12.4</v>
      </c>
      <c r="T144" s="14">
        <v>30.4</v>
      </c>
      <c r="U144" s="14">
        <v>25.1</v>
      </c>
      <c r="V144" s="14">
        <v>1</v>
      </c>
      <c r="W144" s="14">
        <v>2</v>
      </c>
      <c r="X144" s="14">
        <v>0</v>
      </c>
      <c r="Y144" s="14">
        <v>0</v>
      </c>
      <c r="Z144" s="14" t="s">
        <v>885</v>
      </c>
      <c r="AA144" s="34" t="s">
        <v>891</v>
      </c>
      <c r="AB144" s="14">
        <v>0</v>
      </c>
      <c r="AC144" s="14">
        <v>0</v>
      </c>
      <c r="AD144" s="14" t="s">
        <v>860</v>
      </c>
      <c r="AE144" s="14" t="s">
        <v>47</v>
      </c>
      <c r="AF144" s="14">
        <v>10</v>
      </c>
      <c r="AG144" s="35" t="s">
        <v>6867</v>
      </c>
      <c r="AH144" s="27">
        <v>104945</v>
      </c>
      <c r="AI144" s="27">
        <v>19274</v>
      </c>
      <c r="AJ144" s="13" t="str">
        <f>HYPERLINK(AM144,_xlfn.CONCAT("BR:",D144))</f>
        <v>BR:Webb,Jacob</v>
      </c>
      <c r="AK144" s="13" t="str">
        <f>HYPERLINK(AN144,_xlfn.CONCAT("BP:",D144))</f>
        <v>BP:Webb,Jacob</v>
      </c>
      <c r="AL144" s="13" t="str">
        <f>HYPERLINK(AO144,_xlfn.CONCAT("FG:",D144))</f>
        <v>FG:Webb,Jacob</v>
      </c>
      <c r="AM144" t="s">
        <v>6868</v>
      </c>
      <c r="AN144" t="s">
        <v>6869</v>
      </c>
      <c r="AO144" t="str">
        <f>_xlfn.CONCAT("https://www.fangraphs.com/statss.aspx?playerid=",AI144)</f>
        <v>https://www.fangraphs.com/statss.aspx?playerid=19274</v>
      </c>
    </row>
    <row r="145" spans="1:41" x14ac:dyDescent="0.25">
      <c r="A145" s="8" t="s">
        <v>7781</v>
      </c>
      <c r="C145" s="14">
        <v>11</v>
      </c>
      <c r="D145" s="15" t="s">
        <v>5167</v>
      </c>
      <c r="E145" s="14" t="s">
        <v>1086</v>
      </c>
      <c r="F145" s="26">
        <v>36796</v>
      </c>
      <c r="G145" s="12">
        <f>IF(MONTH(F145)&lt;7,2025-YEAR(F145),2025-YEAR(F145)-1)</f>
        <v>24</v>
      </c>
      <c r="H145" s="14">
        <v>134</v>
      </c>
      <c r="I145" s="14">
        <v>21</v>
      </c>
      <c r="J145" s="14">
        <v>9</v>
      </c>
      <c r="K145" s="14">
        <v>16.8</v>
      </c>
      <c r="L145" s="14">
        <v>25.8</v>
      </c>
      <c r="M145" s="14">
        <v>22.4</v>
      </c>
      <c r="N145" s="14">
        <v>1.6</v>
      </c>
      <c r="O145" s="14">
        <v>1</v>
      </c>
      <c r="P145" s="14">
        <v>0</v>
      </c>
      <c r="Q145" s="14">
        <v>20</v>
      </c>
      <c r="R145" s="14">
        <v>11</v>
      </c>
      <c r="S145" s="14">
        <v>13.8</v>
      </c>
      <c r="T145" s="14">
        <v>24.8</v>
      </c>
      <c r="U145" s="14">
        <v>27</v>
      </c>
      <c r="V145" s="14">
        <v>2.4</v>
      </c>
      <c r="W145" s="14">
        <v>3</v>
      </c>
      <c r="X145" s="14">
        <v>0</v>
      </c>
      <c r="Y145" s="14">
        <v>0</v>
      </c>
      <c r="Z145" s="14" t="s">
        <v>866</v>
      </c>
      <c r="AA145" s="34" t="s">
        <v>921</v>
      </c>
      <c r="AB145" s="14">
        <v>0</v>
      </c>
      <c r="AC145" s="14">
        <v>4</v>
      </c>
      <c r="AD145" s="14" t="s">
        <v>860</v>
      </c>
      <c r="AE145" s="14" t="s">
        <v>47</v>
      </c>
      <c r="AF145" s="14">
        <v>10</v>
      </c>
      <c r="AG145" s="35" t="s">
        <v>6948</v>
      </c>
      <c r="AH145" s="27">
        <v>141257</v>
      </c>
      <c r="AI145" s="27">
        <v>24494</v>
      </c>
      <c r="AJ145" s="13" t="str">
        <f>HYPERLINK(AM145,_xlfn.CONCAT("BR:",D145))</f>
        <v>BR:Woods-Richardson,Simeon</v>
      </c>
      <c r="AK145" s="13" t="str">
        <f>HYPERLINK(AN145,_xlfn.CONCAT("BP:",D145))</f>
        <v>BP:Woods-Richardson,Simeon</v>
      </c>
      <c r="AL145" s="13" t="str">
        <f>HYPERLINK(AO145,_xlfn.CONCAT("FG:",D145))</f>
        <v>FG:Woods-Richardson,Simeon</v>
      </c>
      <c r="AM145" t="s">
        <v>6949</v>
      </c>
      <c r="AN145" t="s">
        <v>6950</v>
      </c>
      <c r="AO145" t="str">
        <f>_xlfn.CONCAT("https://www.fangraphs.com/statss.aspx?playerid=",AI145)</f>
        <v>https://www.fangraphs.com/statss.aspx?playerid=24494</v>
      </c>
    </row>
    <row r="146" spans="1:41" x14ac:dyDescent="0.25">
      <c r="A146" s="8" t="s">
        <v>1047</v>
      </c>
      <c r="D146" s="15" t="s">
        <v>4564</v>
      </c>
      <c r="E146" s="14" t="s">
        <v>220</v>
      </c>
      <c r="F146" s="26">
        <v>36312</v>
      </c>
      <c r="G146" s="12">
        <f>IF(MONTH(F146)&lt;7,2025-YEAR(F146),2025-YEAR(F146)-1)</f>
        <v>26</v>
      </c>
      <c r="H146" s="14">
        <v>138</v>
      </c>
      <c r="I146" s="14">
        <v>15</v>
      </c>
      <c r="J146" s="14">
        <v>4</v>
      </c>
      <c r="K146" s="14">
        <v>19.5</v>
      </c>
      <c r="L146" s="14">
        <v>23.5</v>
      </c>
      <c r="M146" s="14">
        <v>27.6</v>
      </c>
      <c r="N146" s="14">
        <v>0.8</v>
      </c>
      <c r="O146" s="14">
        <v>0</v>
      </c>
      <c r="P146" s="14">
        <v>2</v>
      </c>
      <c r="Q146" s="14">
        <v>18</v>
      </c>
      <c r="R146" s="14">
        <v>12</v>
      </c>
      <c r="S146" s="14">
        <v>12.1</v>
      </c>
      <c r="T146" s="14">
        <v>24.1</v>
      </c>
      <c r="U146" s="14">
        <v>30.4</v>
      </c>
      <c r="V146" s="14">
        <v>4.3</v>
      </c>
      <c r="W146" s="14" t="s">
        <v>192</v>
      </c>
      <c r="X146" s="14">
        <v>2</v>
      </c>
      <c r="Y146" s="14">
        <v>0</v>
      </c>
      <c r="Z146" s="14" t="s">
        <v>866</v>
      </c>
      <c r="AA146" s="34" t="s">
        <v>859</v>
      </c>
      <c r="AB146" s="14">
        <v>0</v>
      </c>
      <c r="AC146" s="14">
        <v>7</v>
      </c>
      <c r="AD146" s="14" t="s">
        <v>865</v>
      </c>
      <c r="AE146" s="14" t="s">
        <v>47</v>
      </c>
      <c r="AF146" s="14">
        <v>10</v>
      </c>
      <c r="AG146" s="35" t="s">
        <v>5176</v>
      </c>
      <c r="AH146" s="27">
        <v>111327</v>
      </c>
      <c r="AI146" s="27">
        <v>29911</v>
      </c>
      <c r="AJ146" s="13" t="str">
        <f>HYPERLINK(AM146,_xlfn.CONCAT("BR:",D146))</f>
        <v>BR:Abbott,Andrew*</v>
      </c>
      <c r="AK146" s="13" t="str">
        <f>HYPERLINK(AN146,_xlfn.CONCAT("BP:",D146))</f>
        <v>BP:Abbott,Andrew*</v>
      </c>
      <c r="AL146" s="13" t="str">
        <f>HYPERLINK(AO146,_xlfn.CONCAT("FG:",D146))</f>
        <v>FG:Abbott,Andrew*</v>
      </c>
      <c r="AM146" t="s">
        <v>5177</v>
      </c>
      <c r="AN146" t="s">
        <v>5178</v>
      </c>
      <c r="AO146" t="str">
        <f>_xlfn.CONCAT("https://www.fangraphs.com/statss.aspx?playerid=",AI146)</f>
        <v>https://www.fangraphs.com/statss.aspx?playerid=29911</v>
      </c>
    </row>
    <row r="147" spans="1:41" x14ac:dyDescent="0.25">
      <c r="A147" s="8" t="s">
        <v>1047</v>
      </c>
      <c r="C147" s="14">
        <v>82</v>
      </c>
      <c r="D147" s="15" t="s">
        <v>4571</v>
      </c>
      <c r="E147" s="14" t="s">
        <v>1086</v>
      </c>
      <c r="F147" s="26">
        <v>34908</v>
      </c>
      <c r="G147" s="12">
        <f>IF(MONTH(F147)&lt;7,2025-YEAR(F147),2025-YEAR(F147)-1)</f>
        <v>29</v>
      </c>
      <c r="H147" s="14">
        <v>58</v>
      </c>
      <c r="I147" s="14">
        <v>38</v>
      </c>
      <c r="J147" s="14">
        <v>9</v>
      </c>
      <c r="K147" s="14">
        <v>4.4000000000000004</v>
      </c>
      <c r="L147" s="14">
        <v>13.4</v>
      </c>
      <c r="M147" s="14">
        <v>14.3</v>
      </c>
      <c r="N147" s="14">
        <v>2.8</v>
      </c>
      <c r="O147" s="14" t="s">
        <v>73</v>
      </c>
      <c r="P147" s="14">
        <v>0</v>
      </c>
      <c r="Q147" s="14">
        <v>23</v>
      </c>
      <c r="R147" s="14">
        <v>10</v>
      </c>
      <c r="S147" s="14">
        <v>7</v>
      </c>
      <c r="T147" s="14">
        <v>17</v>
      </c>
      <c r="U147" s="14">
        <v>19.899999999999999</v>
      </c>
      <c r="V147" s="14">
        <v>2.2000000000000002</v>
      </c>
      <c r="W147" s="14" t="s">
        <v>73</v>
      </c>
      <c r="X147" s="14">
        <v>0</v>
      </c>
      <c r="Y147" s="14">
        <v>5</v>
      </c>
      <c r="Z147" s="14" t="s">
        <v>864</v>
      </c>
      <c r="AA147" s="34" t="s">
        <v>867</v>
      </c>
      <c r="AB147" s="14">
        <v>0</v>
      </c>
      <c r="AC147" s="14">
        <v>16</v>
      </c>
      <c r="AD147" s="14" t="s">
        <v>860</v>
      </c>
      <c r="AE147" s="14" t="s">
        <v>47</v>
      </c>
      <c r="AF147" s="14">
        <v>10</v>
      </c>
      <c r="AG147" s="35" t="s">
        <v>5197</v>
      </c>
      <c r="AH147" s="27">
        <v>105466</v>
      </c>
      <c r="AI147" s="27">
        <v>19459</v>
      </c>
      <c r="AJ147" s="13" t="str">
        <f>HYPERLINK(AM147,_xlfn.CONCAT("BR:",D147))</f>
        <v>BR:Alcala,Jorge</v>
      </c>
      <c r="AK147" s="13" t="str">
        <f>HYPERLINK(AN147,_xlfn.CONCAT("BP:",D147))</f>
        <v>BP:Alcala,Jorge</v>
      </c>
      <c r="AL147" s="13" t="str">
        <f>HYPERLINK(AO147,_xlfn.CONCAT("FG:",D147))</f>
        <v>FG:Alcala,Jorge</v>
      </c>
      <c r="AM147" t="s">
        <v>5198</v>
      </c>
      <c r="AN147" t="s">
        <v>5199</v>
      </c>
      <c r="AO147" t="str">
        <f>_xlfn.CONCAT("https://www.fangraphs.com/statss.aspx?playerid=",AI147)</f>
        <v>https://www.fangraphs.com/statss.aspx?playerid=19459</v>
      </c>
    </row>
    <row r="148" spans="1:41" x14ac:dyDescent="0.25">
      <c r="A148" s="8" t="s">
        <v>1047</v>
      </c>
      <c r="C148" s="14">
        <v>222</v>
      </c>
      <c r="D148" s="15" t="s">
        <v>4673</v>
      </c>
      <c r="E148" s="14" t="s">
        <v>369</v>
      </c>
      <c r="F148" s="26">
        <v>36471</v>
      </c>
      <c r="G148" s="12">
        <f>IF(MONTH(F148)&lt;7,2025-YEAR(F148),2025-YEAR(F148)-1)</f>
        <v>25</v>
      </c>
      <c r="H148" s="14">
        <v>68</v>
      </c>
      <c r="I148" s="14">
        <v>11</v>
      </c>
      <c r="J148" s="14">
        <v>10</v>
      </c>
      <c r="K148" s="14">
        <v>11.9</v>
      </c>
      <c r="L148" s="14">
        <v>21.9</v>
      </c>
      <c r="M148" s="14">
        <v>22.3</v>
      </c>
      <c r="N148" s="14">
        <v>3.2</v>
      </c>
      <c r="O148" s="14">
        <v>5</v>
      </c>
      <c r="P148" s="14">
        <v>0</v>
      </c>
      <c r="Q148" s="14">
        <v>23</v>
      </c>
      <c r="R148" s="14">
        <v>10</v>
      </c>
      <c r="S148" s="14">
        <v>15.6</v>
      </c>
      <c r="T148" s="14">
        <v>25.6</v>
      </c>
      <c r="U148" s="14">
        <v>33.799999999999997</v>
      </c>
      <c r="V148" s="14">
        <v>2.8</v>
      </c>
      <c r="W148" s="14">
        <v>4</v>
      </c>
      <c r="X148" s="14">
        <v>0</v>
      </c>
      <c r="Y148" s="14">
        <v>4</v>
      </c>
      <c r="Z148" s="14" t="s">
        <v>914</v>
      </c>
      <c r="AA148" s="34" t="s">
        <v>953</v>
      </c>
      <c r="AB148" s="14">
        <v>0</v>
      </c>
      <c r="AC148" s="14">
        <v>9</v>
      </c>
      <c r="AD148" s="14" t="s">
        <v>860</v>
      </c>
      <c r="AE148" s="14" t="s">
        <v>47</v>
      </c>
      <c r="AF148" s="14">
        <v>10</v>
      </c>
      <c r="AG148" s="35" t="s">
        <v>5491</v>
      </c>
      <c r="AH148" s="27">
        <v>109622</v>
      </c>
      <c r="AI148" s="27">
        <v>22810</v>
      </c>
      <c r="AJ148" s="13" t="str">
        <f>HYPERLINK(AM148,_xlfn.CONCAT("BR:",D148))</f>
        <v>BR:Contreras,Roansy</v>
      </c>
      <c r="AK148" s="13" t="str">
        <f>HYPERLINK(AN148,_xlfn.CONCAT("BP:",D148))</f>
        <v>BP:Contreras,Roansy</v>
      </c>
      <c r="AL148" s="13" t="str">
        <f>HYPERLINK(AO148,_xlfn.CONCAT("FG:",D148))</f>
        <v>FG:Contreras,Roansy</v>
      </c>
      <c r="AM148" t="s">
        <v>5492</v>
      </c>
      <c r="AN148" t="s">
        <v>5493</v>
      </c>
      <c r="AO148" t="str">
        <f>_xlfn.CONCAT("https://www.fangraphs.com/statss.aspx?playerid=",AI148)</f>
        <v>https://www.fangraphs.com/statss.aspx?playerid=22810</v>
      </c>
    </row>
    <row r="149" spans="1:41" x14ac:dyDescent="0.25">
      <c r="A149" s="8" t="s">
        <v>1047</v>
      </c>
      <c r="D149" s="15" t="s">
        <v>4675</v>
      </c>
      <c r="E149" s="14" t="s">
        <v>1092</v>
      </c>
      <c r="F149" s="26">
        <v>34678</v>
      </c>
      <c r="G149" s="12">
        <f>IF(MONTH(F149)&lt;7,2025-YEAR(F149),2025-YEAR(F149)-1)</f>
        <v>30</v>
      </c>
      <c r="H149" s="14">
        <v>174</v>
      </c>
      <c r="I149" s="14">
        <v>32</v>
      </c>
      <c r="J149" s="14">
        <v>5</v>
      </c>
      <c r="K149" s="14">
        <v>12.3</v>
      </c>
      <c r="L149" s="14">
        <v>17.3</v>
      </c>
      <c r="M149" s="14">
        <v>16.5</v>
      </c>
      <c r="N149" s="14">
        <v>0.4</v>
      </c>
      <c r="O149" s="14">
        <v>0</v>
      </c>
      <c r="P149" s="14">
        <v>5</v>
      </c>
      <c r="Q149" s="14">
        <v>22</v>
      </c>
      <c r="R149" s="14">
        <v>3</v>
      </c>
      <c r="S149" s="14">
        <v>19.3</v>
      </c>
      <c r="T149" s="14">
        <v>22.3</v>
      </c>
      <c r="U149" s="14">
        <v>37.799999999999997</v>
      </c>
      <c r="V149" s="14">
        <v>2.8</v>
      </c>
      <c r="W149" s="14">
        <v>5</v>
      </c>
      <c r="X149" s="14">
        <v>4</v>
      </c>
      <c r="Y149" s="14">
        <v>-4</v>
      </c>
      <c r="Z149" s="14" t="s">
        <v>866</v>
      </c>
      <c r="AA149" s="34" t="s">
        <v>891</v>
      </c>
      <c r="AB149" s="14">
        <v>2</v>
      </c>
      <c r="AC149" s="14">
        <v>2</v>
      </c>
      <c r="AD149" s="14" t="s">
        <v>860</v>
      </c>
      <c r="AE149" s="14" t="s">
        <v>47</v>
      </c>
      <c r="AF149" s="14">
        <v>10</v>
      </c>
      <c r="AG149" s="35" t="s">
        <v>5497</v>
      </c>
      <c r="AH149" s="27">
        <v>102555</v>
      </c>
      <c r="AI149" s="27">
        <v>17874</v>
      </c>
      <c r="AJ149" s="13" t="str">
        <f>HYPERLINK(AM149,_xlfn.CONCAT("BR:",D149))</f>
        <v>BR:Cortes,Nestor*</v>
      </c>
      <c r="AK149" s="13" t="str">
        <f>HYPERLINK(AN149,_xlfn.CONCAT("BP:",D149))</f>
        <v>BP:Cortes,Nestor*</v>
      </c>
      <c r="AL149" s="13" t="str">
        <f>HYPERLINK(AO149,_xlfn.CONCAT("FG:",D149))</f>
        <v>FG:Cortes,Nestor*</v>
      </c>
      <c r="AM149" t="s">
        <v>5498</v>
      </c>
      <c r="AN149" t="s">
        <v>5499</v>
      </c>
      <c r="AO149" t="str">
        <f>_xlfn.CONCAT("https://www.fangraphs.com/statss.aspx?playerid=",AI149)</f>
        <v>https://www.fangraphs.com/statss.aspx?playerid=17874</v>
      </c>
    </row>
    <row r="150" spans="1:41" x14ac:dyDescent="0.25">
      <c r="A150" s="8" t="s">
        <v>1047</v>
      </c>
      <c r="D150" s="15" t="s">
        <v>4788</v>
      </c>
      <c r="E150" s="14" t="s">
        <v>23</v>
      </c>
      <c r="F150" s="26">
        <v>34533</v>
      </c>
      <c r="G150" s="12">
        <f>IF(MONTH(F150)&lt;7,2025-YEAR(F150),2025-YEAR(F150)-1)</f>
        <v>30</v>
      </c>
      <c r="H150" s="14">
        <v>66</v>
      </c>
      <c r="I150" s="14">
        <v>43</v>
      </c>
      <c r="J150" s="14">
        <v>6</v>
      </c>
      <c r="K150" s="14">
        <v>15.3</v>
      </c>
      <c r="L150" s="14">
        <v>21.3</v>
      </c>
      <c r="M150" s="14">
        <v>16</v>
      </c>
      <c r="N150" s="14">
        <v>0</v>
      </c>
      <c r="O150" s="14">
        <v>0</v>
      </c>
      <c r="P150" s="14">
        <v>4</v>
      </c>
      <c r="Q150" s="14">
        <v>39</v>
      </c>
      <c r="R150" s="14">
        <v>9</v>
      </c>
      <c r="S150" s="14">
        <v>7.8</v>
      </c>
      <c r="T150" s="14">
        <v>16.8</v>
      </c>
      <c r="U150" s="14">
        <v>7.8</v>
      </c>
      <c r="V150" s="14">
        <v>0</v>
      </c>
      <c r="W150" s="14">
        <v>0</v>
      </c>
      <c r="X150" s="14">
        <v>5</v>
      </c>
      <c r="Y150" s="14">
        <v>-1</v>
      </c>
      <c r="Z150" s="14" t="s">
        <v>892</v>
      </c>
      <c r="AA150" s="34" t="s">
        <v>867</v>
      </c>
      <c r="AB150" s="14">
        <v>0</v>
      </c>
      <c r="AC150" s="14">
        <v>3</v>
      </c>
      <c r="AD150" s="14" t="s">
        <v>860</v>
      </c>
      <c r="AE150" s="14" t="s">
        <v>47</v>
      </c>
      <c r="AF150" s="14">
        <v>10</v>
      </c>
      <c r="AG150" s="35" t="s">
        <v>5836</v>
      </c>
      <c r="AH150" s="27">
        <v>106129</v>
      </c>
      <c r="AI150" s="27">
        <v>18138</v>
      </c>
      <c r="AJ150" s="13" t="str">
        <f>HYPERLINK(AM150,_xlfn.CONCAT("BR:",D150))</f>
        <v>BR:Helsley,Ryan</v>
      </c>
      <c r="AK150" s="13" t="str">
        <f>HYPERLINK(AN150,_xlfn.CONCAT("BP:",D150))</f>
        <v>BP:Helsley,Ryan</v>
      </c>
      <c r="AL150" s="13" t="str">
        <f>HYPERLINK(AO150,_xlfn.CONCAT("FG:",D150))</f>
        <v>FG:Helsley,Ryan</v>
      </c>
      <c r="AM150" t="s">
        <v>5837</v>
      </c>
      <c r="AN150" t="s">
        <v>5838</v>
      </c>
      <c r="AO150" t="str">
        <f>_xlfn.CONCAT("https://www.fangraphs.com/statss.aspx?playerid=",AI150)</f>
        <v>https://www.fangraphs.com/statss.aspx?playerid=18138</v>
      </c>
    </row>
    <row r="151" spans="1:41" x14ac:dyDescent="0.25">
      <c r="A151" s="8" t="s">
        <v>1047</v>
      </c>
      <c r="B151" t="s">
        <v>1018</v>
      </c>
      <c r="D151" s="15" t="s">
        <v>4833</v>
      </c>
      <c r="E151" s="14" t="s">
        <v>4575</v>
      </c>
      <c r="F151" s="26">
        <v>37467</v>
      </c>
      <c r="G151" s="12">
        <f>IF(MONTH(F151)&lt;7,2025-YEAR(F151),2025-YEAR(F151)-1)</f>
        <v>22</v>
      </c>
      <c r="H151" s="14">
        <v>4</v>
      </c>
      <c r="I151" s="14">
        <v>0</v>
      </c>
      <c r="J151" s="14">
        <v>0</v>
      </c>
      <c r="K151" s="14">
        <v>43.2</v>
      </c>
      <c r="L151" s="14">
        <v>43.2</v>
      </c>
      <c r="M151" s="14">
        <v>57.2</v>
      </c>
      <c r="N151" s="14">
        <v>0</v>
      </c>
      <c r="O151" s="14">
        <v>0</v>
      </c>
      <c r="P151" s="14">
        <v>0</v>
      </c>
      <c r="Q151" s="14">
        <v>0</v>
      </c>
      <c r="R151" s="14">
        <v>0</v>
      </c>
      <c r="S151" s="14">
        <v>0</v>
      </c>
      <c r="T151" s="14">
        <v>0</v>
      </c>
      <c r="U151" s="14">
        <v>0</v>
      </c>
      <c r="V151" s="14">
        <v>0</v>
      </c>
      <c r="W151" s="14" t="s">
        <v>84</v>
      </c>
      <c r="X151" s="14">
        <v>0</v>
      </c>
      <c r="Y151" s="14">
        <v>-1</v>
      </c>
      <c r="Z151" s="14" t="s">
        <v>922</v>
      </c>
      <c r="AA151" s="34" t="s">
        <v>891</v>
      </c>
      <c r="AB151" s="14">
        <v>0</v>
      </c>
      <c r="AC151" s="14">
        <v>0</v>
      </c>
      <c r="AD151" s="14" t="s">
        <v>860</v>
      </c>
      <c r="AE151" s="14" t="s">
        <v>47</v>
      </c>
      <c r="AF151" s="14">
        <v>10</v>
      </c>
      <c r="AG151" s="35" t="s">
        <v>7756</v>
      </c>
      <c r="AH151" s="27">
        <v>151613</v>
      </c>
      <c r="AI151" s="27">
        <v>30203</v>
      </c>
      <c r="AJ151" s="13" t="str">
        <f>HYPERLINK(AM151,_xlfn.CONCAT("BR:",D151))</f>
        <v>BR:Jobe,Jackson</v>
      </c>
      <c r="AK151" s="13" t="str">
        <f>HYPERLINK(AN151,_xlfn.CONCAT("BP:",D151))</f>
        <v>BP:Jobe,Jackson</v>
      </c>
      <c r="AL151" s="13" t="str">
        <f>HYPERLINK(AO151,_xlfn.CONCAT("FG:",D151))</f>
        <v>FG:Jobe,Jackson</v>
      </c>
      <c r="AM151" t="s">
        <v>7755</v>
      </c>
      <c r="AN151" t="s">
        <v>5969</v>
      </c>
      <c r="AO151" t="str">
        <f>_xlfn.CONCAT("https://www.fangraphs.com/statss.aspx?playerid=",AI151)</f>
        <v>https://www.fangraphs.com/statss.aspx?playerid=30203</v>
      </c>
    </row>
    <row r="152" spans="1:41" x14ac:dyDescent="0.25">
      <c r="A152" s="8" t="s">
        <v>1047</v>
      </c>
      <c r="C152" s="14">
        <v>197</v>
      </c>
      <c r="D152" s="15" t="s">
        <v>4849</v>
      </c>
      <c r="E152" s="14" t="s">
        <v>1148</v>
      </c>
      <c r="F152" s="26">
        <v>32221</v>
      </c>
      <c r="G152" s="12">
        <f>IF(MONTH(F152)&lt;7,2025-YEAR(F152),2025-YEAR(F152)-1)</f>
        <v>37</v>
      </c>
      <c r="H152" s="14">
        <v>30</v>
      </c>
      <c r="I152" s="14">
        <v>34</v>
      </c>
      <c r="J152" s="14">
        <v>0</v>
      </c>
      <c r="K152" s="14">
        <v>21.3</v>
      </c>
      <c r="L152" s="14">
        <v>21.3</v>
      </c>
      <c r="M152" s="14">
        <v>31.7</v>
      </c>
      <c r="N152" s="14">
        <v>2.6</v>
      </c>
      <c r="O152" s="14">
        <v>3</v>
      </c>
      <c r="P152" s="14">
        <v>2</v>
      </c>
      <c r="Q152" s="14">
        <v>9</v>
      </c>
      <c r="R152" s="14">
        <v>9</v>
      </c>
      <c r="S152" s="14">
        <v>31.2</v>
      </c>
      <c r="T152" s="14">
        <v>40.200000000000003</v>
      </c>
      <c r="U152" s="14">
        <v>43.2</v>
      </c>
      <c r="V152" s="14">
        <v>0</v>
      </c>
      <c r="W152" s="14">
        <v>0</v>
      </c>
      <c r="X152" s="14">
        <v>2</v>
      </c>
      <c r="Y152" s="14">
        <v>-2</v>
      </c>
      <c r="Z152" s="14" t="s">
        <v>900</v>
      </c>
      <c r="AA152" s="34" t="s">
        <v>954</v>
      </c>
      <c r="AB152" s="14">
        <v>12</v>
      </c>
      <c r="AC152" s="14">
        <v>14</v>
      </c>
      <c r="AD152" s="14" t="s">
        <v>865</v>
      </c>
      <c r="AE152" s="14" t="s">
        <v>47</v>
      </c>
      <c r="AF152" s="14">
        <v>12</v>
      </c>
      <c r="AG152" s="35" t="s">
        <v>6015</v>
      </c>
      <c r="AH152" s="27">
        <v>49786</v>
      </c>
      <c r="AI152" s="27">
        <v>2036</v>
      </c>
      <c r="AJ152" s="13" t="str">
        <f>HYPERLINK(AM152,_xlfn.CONCAT("BR:",D152))</f>
        <v>BR:Kershaw,Clayton*</v>
      </c>
      <c r="AK152" s="13" t="str">
        <f>HYPERLINK(AN152,_xlfn.CONCAT("BP:",D152))</f>
        <v>BP:Kershaw,Clayton*</v>
      </c>
      <c r="AL152" s="13" t="str">
        <f>HYPERLINK(AO152,_xlfn.CONCAT("FG:",D152))</f>
        <v>FG:Kershaw,Clayton*</v>
      </c>
      <c r="AM152" t="s">
        <v>6016</v>
      </c>
      <c r="AN152" t="s">
        <v>6017</v>
      </c>
      <c r="AO152" t="str">
        <f>_xlfn.CONCAT("https://www.fangraphs.com/statss.aspx?playerid=",AI152)</f>
        <v>https://www.fangraphs.com/statss.aspx?playerid=2036</v>
      </c>
    </row>
    <row r="153" spans="1:41" x14ac:dyDescent="0.25">
      <c r="A153" s="8" t="s">
        <v>1047</v>
      </c>
      <c r="C153" s="14">
        <v>162</v>
      </c>
      <c r="D153" s="15" t="s">
        <v>4906</v>
      </c>
      <c r="E153" s="14" t="s">
        <v>1107</v>
      </c>
      <c r="F153" s="26">
        <v>33298</v>
      </c>
      <c r="G153" s="12">
        <f>IF(MONTH(F153)&lt;7,2025-YEAR(F153),2025-YEAR(F153)-1)</f>
        <v>34</v>
      </c>
      <c r="H153" s="14">
        <v>60</v>
      </c>
      <c r="I153" s="14">
        <v>27</v>
      </c>
      <c r="J153" s="14">
        <v>0</v>
      </c>
      <c r="K153" s="14">
        <v>12.1</v>
      </c>
      <c r="L153" s="14">
        <v>12.1</v>
      </c>
      <c r="M153" s="14">
        <v>25.2</v>
      </c>
      <c r="N153" s="14">
        <v>0</v>
      </c>
      <c r="O153" s="14">
        <v>0</v>
      </c>
      <c r="P153" s="14">
        <v>12</v>
      </c>
      <c r="Q153" s="14">
        <v>20</v>
      </c>
      <c r="R153" s="14">
        <v>4</v>
      </c>
      <c r="S153" s="14">
        <v>19.5</v>
      </c>
      <c r="T153" s="14">
        <v>23.5</v>
      </c>
      <c r="U153" s="14">
        <v>35.299999999999997</v>
      </c>
      <c r="V153" s="14">
        <v>0</v>
      </c>
      <c r="W153" s="14">
        <v>0</v>
      </c>
      <c r="X153" s="14">
        <v>12</v>
      </c>
      <c r="Y153" s="14">
        <v>4</v>
      </c>
      <c r="Z153" s="14" t="s">
        <v>871</v>
      </c>
      <c r="AA153" s="34" t="s">
        <v>872</v>
      </c>
      <c r="AB153" s="14">
        <v>5</v>
      </c>
      <c r="AC153" s="14">
        <v>11</v>
      </c>
      <c r="AD153" s="14" t="s">
        <v>860</v>
      </c>
      <c r="AE153" s="14" t="s">
        <v>47</v>
      </c>
      <c r="AF153" s="14">
        <v>10</v>
      </c>
      <c r="AG153" s="35" t="s">
        <v>6181</v>
      </c>
      <c r="AH153" s="27">
        <v>100110</v>
      </c>
      <c r="AI153" s="27">
        <v>14857</v>
      </c>
      <c r="AJ153" s="13" t="str">
        <f>HYPERLINK(AM153,_xlfn.CONCAT("BR:",D153))</f>
        <v>BR:Mantiply,Joe*</v>
      </c>
      <c r="AK153" s="13" t="str">
        <f>HYPERLINK(AN153,_xlfn.CONCAT("BP:",D153))</f>
        <v>BP:Mantiply,Joe*</v>
      </c>
      <c r="AL153" s="13" t="str">
        <f>HYPERLINK(AO153,_xlfn.CONCAT("FG:",D153))</f>
        <v>FG:Mantiply,Joe*</v>
      </c>
      <c r="AM153" t="s">
        <v>6182</v>
      </c>
      <c r="AN153" t="s">
        <v>6183</v>
      </c>
      <c r="AO153" t="str">
        <f>_xlfn.CONCAT("https://www.fangraphs.com/statss.aspx?playerid=",AI153)</f>
        <v>https://www.fangraphs.com/statss.aspx?playerid=14857</v>
      </c>
    </row>
    <row r="154" spans="1:41" x14ac:dyDescent="0.25">
      <c r="A154" s="8" t="s">
        <v>1047</v>
      </c>
      <c r="C154" s="14">
        <v>122</v>
      </c>
      <c r="D154" s="15" t="s">
        <v>4951</v>
      </c>
      <c r="E154" s="14" t="s">
        <v>1042</v>
      </c>
      <c r="F154" s="26">
        <v>35198</v>
      </c>
      <c r="G154" s="12">
        <f>IF(MONTH(F154)&lt;7,2025-YEAR(F154),2025-YEAR(F154)-1)</f>
        <v>29</v>
      </c>
      <c r="H154" s="14">
        <v>42</v>
      </c>
      <c r="I154" s="14">
        <v>9</v>
      </c>
      <c r="J154" s="14">
        <v>0</v>
      </c>
      <c r="K154" s="14">
        <v>11.3</v>
      </c>
      <c r="L154" s="14">
        <v>11.3</v>
      </c>
      <c r="M154" s="14">
        <v>23.5</v>
      </c>
      <c r="N154" s="14">
        <v>1.6</v>
      </c>
      <c r="O154" s="14">
        <v>2</v>
      </c>
      <c r="P154" s="14">
        <v>0</v>
      </c>
      <c r="Q154" s="14">
        <v>29</v>
      </c>
      <c r="R154" s="14">
        <v>9</v>
      </c>
      <c r="S154" s="14">
        <v>7.1</v>
      </c>
      <c r="T154" s="14">
        <v>16.100000000000001</v>
      </c>
      <c r="U154" s="14">
        <v>16</v>
      </c>
      <c r="V154" s="14">
        <v>0.8</v>
      </c>
      <c r="W154" s="14">
        <v>2</v>
      </c>
      <c r="X154" s="14">
        <v>0</v>
      </c>
      <c r="Y154" s="14">
        <v>9</v>
      </c>
      <c r="Z154" s="14" t="s">
        <v>869</v>
      </c>
      <c r="AA154" s="34" t="s">
        <v>859</v>
      </c>
      <c r="AB154" s="14">
        <v>0</v>
      </c>
      <c r="AC154" s="14">
        <v>0</v>
      </c>
      <c r="AD154" s="14" t="s">
        <v>860</v>
      </c>
      <c r="AE154" s="14" t="s">
        <v>47</v>
      </c>
      <c r="AF154" s="14">
        <v>10</v>
      </c>
      <c r="AG154" s="35" t="s">
        <v>6316</v>
      </c>
      <c r="AH154" s="27">
        <v>110406</v>
      </c>
      <c r="AI154" s="27">
        <v>20203</v>
      </c>
      <c r="AJ154" s="13" t="str">
        <f>HYPERLINK(AM154,_xlfn.CONCAT("BR:",D154))</f>
        <v>BR:Morgan,Eli</v>
      </c>
      <c r="AK154" s="13" t="str">
        <f>HYPERLINK(AN154,_xlfn.CONCAT("BP:",D154))</f>
        <v>BP:Morgan,Eli</v>
      </c>
      <c r="AL154" s="13" t="str">
        <f>HYPERLINK(AO154,_xlfn.CONCAT("FG:",D154))</f>
        <v>FG:Morgan,Eli</v>
      </c>
      <c r="AM154" t="s">
        <v>6317</v>
      </c>
      <c r="AN154" t="s">
        <v>6318</v>
      </c>
      <c r="AO154" t="str">
        <f>_xlfn.CONCAT("https://www.fangraphs.com/statss.aspx?playerid=",AI154)</f>
        <v>https://www.fangraphs.com/statss.aspx?playerid=20203</v>
      </c>
    </row>
    <row r="155" spans="1:41" x14ac:dyDescent="0.25">
      <c r="A155" s="8" t="s">
        <v>1047</v>
      </c>
      <c r="D155" s="15" t="s">
        <v>4989</v>
      </c>
      <c r="E155" s="14" t="s">
        <v>1113</v>
      </c>
      <c r="F155" s="26">
        <v>34945</v>
      </c>
      <c r="G155" s="12">
        <f>IF(MONTH(F155)&lt;7,2025-YEAR(F155),2025-YEAR(F155)-1)</f>
        <v>29</v>
      </c>
      <c r="H155" s="14">
        <v>121</v>
      </c>
      <c r="I155" s="14">
        <v>39</v>
      </c>
      <c r="J155" s="14">
        <v>2</v>
      </c>
      <c r="K155" s="14">
        <v>15.1</v>
      </c>
      <c r="L155" s="14">
        <v>17.100000000000001</v>
      </c>
      <c r="M155" s="14">
        <v>20.5</v>
      </c>
      <c r="N155" s="14">
        <v>1.8</v>
      </c>
      <c r="O155" s="14">
        <v>2</v>
      </c>
      <c r="P155" s="14">
        <v>6</v>
      </c>
      <c r="Q155" s="14">
        <v>13</v>
      </c>
      <c r="R155" s="14">
        <v>14</v>
      </c>
      <c r="S155" s="14">
        <v>19.100000000000001</v>
      </c>
      <c r="T155" s="14">
        <v>33.1</v>
      </c>
      <c r="U155" s="14">
        <v>26.5</v>
      </c>
      <c r="V155" s="14">
        <v>0</v>
      </c>
      <c r="W155" s="14">
        <v>0</v>
      </c>
      <c r="X155" s="14">
        <v>8</v>
      </c>
      <c r="Y155" s="14">
        <v>-4</v>
      </c>
      <c r="Z155" s="14" t="s">
        <v>880</v>
      </c>
      <c r="AA155" s="34" t="s">
        <v>863</v>
      </c>
      <c r="AB155" s="14">
        <v>3</v>
      </c>
      <c r="AC155" s="14">
        <v>7</v>
      </c>
      <c r="AD155" s="14" t="s">
        <v>865</v>
      </c>
      <c r="AE155" s="14" t="s">
        <v>47</v>
      </c>
      <c r="AF155" s="14">
        <v>10</v>
      </c>
      <c r="AG155" s="35" t="s">
        <v>6430</v>
      </c>
      <c r="AH155" s="27">
        <v>111244</v>
      </c>
      <c r="AI155" s="27">
        <v>20302</v>
      </c>
      <c r="AJ155" s="13" t="str">
        <f>HYPERLINK(AM155,_xlfn.CONCAT("BR:",D155))</f>
        <v>BR:Peterson,David*</v>
      </c>
      <c r="AK155" s="13" t="str">
        <f>HYPERLINK(AN155,_xlfn.CONCAT("BP:",D155))</f>
        <v>BP:Peterson,David*</v>
      </c>
      <c r="AL155" s="13" t="str">
        <f>HYPERLINK(AO155,_xlfn.CONCAT("FG:",D155))</f>
        <v>FG:Peterson,David*</v>
      </c>
      <c r="AM155" t="s">
        <v>6431</v>
      </c>
      <c r="AN155" t="s">
        <v>6432</v>
      </c>
      <c r="AO155" t="str">
        <f>_xlfn.CONCAT("https://www.fangraphs.com/statss.aspx?playerid=",AI155)</f>
        <v>https://www.fangraphs.com/statss.aspx?playerid=20302</v>
      </c>
    </row>
    <row r="156" spans="1:41" x14ac:dyDescent="0.25">
      <c r="A156" s="8" t="s">
        <v>1047</v>
      </c>
      <c r="D156" s="15" t="s">
        <v>5003</v>
      </c>
      <c r="E156" s="14" t="s">
        <v>1113</v>
      </c>
      <c r="F156" s="26">
        <v>32532</v>
      </c>
      <c r="G156" s="12">
        <f>IF(MONTH(F156)&lt;7,2025-YEAR(F156),2025-YEAR(F156)-1)</f>
        <v>36</v>
      </c>
      <c r="H156" s="14">
        <v>170</v>
      </c>
      <c r="I156" s="14">
        <v>14</v>
      </c>
      <c r="J156" s="14">
        <v>4</v>
      </c>
      <c r="K156" s="14">
        <v>20.6</v>
      </c>
      <c r="L156" s="14">
        <v>24.6</v>
      </c>
      <c r="M156" s="14">
        <v>40.4</v>
      </c>
      <c r="N156" s="14">
        <v>3.2</v>
      </c>
      <c r="O156" s="14">
        <v>6</v>
      </c>
      <c r="P156" s="14">
        <v>12</v>
      </c>
      <c r="Q156" s="14">
        <v>18</v>
      </c>
      <c r="R156" s="14">
        <v>13</v>
      </c>
      <c r="S156" s="14">
        <v>14.4</v>
      </c>
      <c r="T156" s="14">
        <v>27.4</v>
      </c>
      <c r="U156" s="14">
        <v>24.3</v>
      </c>
      <c r="V156" s="14">
        <v>2</v>
      </c>
      <c r="W156" s="14">
        <v>2</v>
      </c>
      <c r="X156" s="14">
        <v>11</v>
      </c>
      <c r="Y156" s="14">
        <v>-1</v>
      </c>
      <c r="Z156" s="14" t="s">
        <v>866</v>
      </c>
      <c r="AA156" s="34" t="s">
        <v>891</v>
      </c>
      <c r="AB156" s="14">
        <v>0</v>
      </c>
      <c r="AC156" s="14">
        <v>9</v>
      </c>
      <c r="AD156" s="14" t="s">
        <v>860</v>
      </c>
      <c r="AE156" s="14" t="s">
        <v>47</v>
      </c>
      <c r="AF156" s="14">
        <v>10</v>
      </c>
      <c r="AG156" s="35" t="s">
        <v>6472</v>
      </c>
      <c r="AH156" s="27">
        <v>51645</v>
      </c>
      <c r="AI156" s="27">
        <v>11423</v>
      </c>
      <c r="AJ156" s="13" t="str">
        <f>HYPERLINK(AM156,_xlfn.CONCAT("BR:",D156))</f>
        <v>BR:Quintana,Jose*</v>
      </c>
      <c r="AK156" s="13" t="str">
        <f>HYPERLINK(AN156,_xlfn.CONCAT("BP:",D156))</f>
        <v>BP:Quintana,Jose*</v>
      </c>
      <c r="AL156" s="13" t="str">
        <f>HYPERLINK(AO156,_xlfn.CONCAT("FG:",D156))</f>
        <v>FG:Quintana,Jose*</v>
      </c>
      <c r="AM156" t="s">
        <v>6473</v>
      </c>
      <c r="AN156" t="s">
        <v>6474</v>
      </c>
      <c r="AO156" t="str">
        <f>_xlfn.CONCAT("https://www.fangraphs.com/statss.aspx?playerid=",AI156)</f>
        <v>https://www.fangraphs.com/statss.aspx?playerid=11423</v>
      </c>
    </row>
    <row r="157" spans="1:41" x14ac:dyDescent="0.25">
      <c r="A157" s="8" t="s">
        <v>1047</v>
      </c>
      <c r="D157" s="15" t="s">
        <v>5019</v>
      </c>
      <c r="E157" s="14" t="s">
        <v>1092</v>
      </c>
      <c r="F157" s="26">
        <v>33948</v>
      </c>
      <c r="G157" s="12">
        <f>IF(MONTH(F157)&lt;7,2025-YEAR(F157),2025-YEAR(F157)-1)</f>
        <v>32</v>
      </c>
      <c r="H157" s="14">
        <v>175</v>
      </c>
      <c r="I157" s="14">
        <v>33</v>
      </c>
      <c r="J157" s="14">
        <v>8</v>
      </c>
      <c r="K157" s="14">
        <v>13.3</v>
      </c>
      <c r="L157" s="14">
        <v>21.3</v>
      </c>
      <c r="M157" s="14">
        <v>22.4</v>
      </c>
      <c r="N157" s="14">
        <v>1.4</v>
      </c>
      <c r="O157" s="14">
        <v>1</v>
      </c>
      <c r="P157" s="14">
        <v>2</v>
      </c>
      <c r="Q157" s="14">
        <v>33</v>
      </c>
      <c r="R157" s="14">
        <v>9</v>
      </c>
      <c r="S157" s="14">
        <v>12.4</v>
      </c>
      <c r="T157" s="14">
        <v>21.4</v>
      </c>
      <c r="U157" s="14">
        <v>28.2</v>
      </c>
      <c r="V157" s="14">
        <v>3.6</v>
      </c>
      <c r="W157" s="14">
        <v>5</v>
      </c>
      <c r="X157" s="14">
        <v>0</v>
      </c>
      <c r="Y157" s="14">
        <v>2</v>
      </c>
      <c r="Z157" s="14" t="s">
        <v>880</v>
      </c>
      <c r="AA157" s="34" t="s">
        <v>867</v>
      </c>
      <c r="AB157" s="14">
        <v>4</v>
      </c>
      <c r="AC157" s="14">
        <v>3</v>
      </c>
      <c r="AD157" s="14" t="s">
        <v>865</v>
      </c>
      <c r="AE157" s="14" t="s">
        <v>47</v>
      </c>
      <c r="AF157" s="14">
        <v>10</v>
      </c>
      <c r="AG157" s="35" t="s">
        <v>6520</v>
      </c>
      <c r="AH157" s="27">
        <v>70883</v>
      </c>
      <c r="AI157" s="27">
        <v>16137</v>
      </c>
      <c r="AJ157" s="13" t="str">
        <f>HYPERLINK(AM157,_xlfn.CONCAT("BR:",D157))</f>
        <v>BR:Rodon,Carlos*</v>
      </c>
      <c r="AK157" s="13" t="str">
        <f>HYPERLINK(AN157,_xlfn.CONCAT("BP:",D157))</f>
        <v>BP:Rodon,Carlos*</v>
      </c>
      <c r="AL157" s="13" t="str">
        <f>HYPERLINK(AO157,_xlfn.CONCAT("FG:",D157))</f>
        <v>FG:Rodon,Carlos*</v>
      </c>
      <c r="AM157" t="s">
        <v>6521</v>
      </c>
      <c r="AN157" t="s">
        <v>6522</v>
      </c>
      <c r="AO157" t="str">
        <f>_xlfn.CONCAT("https://www.fangraphs.com/statss.aspx?playerid=",AI157)</f>
        <v>https://www.fangraphs.com/statss.aspx?playerid=16137</v>
      </c>
    </row>
    <row r="158" spans="1:41" x14ac:dyDescent="0.25">
      <c r="A158" s="8" t="s">
        <v>1047</v>
      </c>
      <c r="D158" s="15" t="s">
        <v>5087</v>
      </c>
      <c r="E158" s="14" t="s">
        <v>1148</v>
      </c>
      <c r="F158" s="26">
        <v>36083</v>
      </c>
      <c r="G158" s="12">
        <f>IF(MONTH(F158)&lt;7,2025-YEAR(F158),2025-YEAR(F158)-1)</f>
        <v>26</v>
      </c>
      <c r="H158" s="14">
        <v>140</v>
      </c>
      <c r="I158" s="14">
        <v>25</v>
      </c>
      <c r="J158" s="14">
        <v>10</v>
      </c>
      <c r="K158" s="14">
        <v>9.4</v>
      </c>
      <c r="L158" s="14">
        <v>19.399999999999999</v>
      </c>
      <c r="M158" s="14">
        <v>17.100000000000001</v>
      </c>
      <c r="N158" s="14">
        <v>0.8</v>
      </c>
      <c r="O158" s="14">
        <v>0</v>
      </c>
      <c r="P158" s="14">
        <v>7</v>
      </c>
      <c r="Q158" s="14">
        <v>13</v>
      </c>
      <c r="R158" s="14">
        <v>1</v>
      </c>
      <c r="S158" s="14">
        <v>23.4</v>
      </c>
      <c r="T158" s="14">
        <v>24.4</v>
      </c>
      <c r="U158" s="14">
        <v>36.799999999999997</v>
      </c>
      <c r="V158" s="14">
        <v>2.8</v>
      </c>
      <c r="W158" s="14">
        <v>3</v>
      </c>
      <c r="X158" s="14">
        <v>7</v>
      </c>
      <c r="Y158" s="14">
        <v>0</v>
      </c>
      <c r="Z158" s="14" t="s">
        <v>866</v>
      </c>
      <c r="AA158" s="34" t="s">
        <v>891</v>
      </c>
      <c r="AB158" s="14">
        <v>0</v>
      </c>
      <c r="AC158" s="14">
        <v>14</v>
      </c>
      <c r="AD158" s="14" t="s">
        <v>860</v>
      </c>
      <c r="AE158" s="14" t="s">
        <v>47</v>
      </c>
      <c r="AF158" s="14">
        <v>10</v>
      </c>
      <c r="AG158" s="35" t="s">
        <v>6715</v>
      </c>
      <c r="AH158" s="27">
        <v>148650</v>
      </c>
      <c r="AI158" s="27">
        <v>27792</v>
      </c>
      <c r="AJ158" s="13" t="str">
        <f>HYPERLINK(AM158,_xlfn.CONCAT("BR:",D158))</f>
        <v>BR:Stone,Gavin</v>
      </c>
      <c r="AK158" s="13" t="str">
        <f>HYPERLINK(AN158,_xlfn.CONCAT("BP:",D158))</f>
        <v>BP:Stone,Gavin</v>
      </c>
      <c r="AL158" s="13" t="str">
        <f>HYPERLINK(AO158,_xlfn.CONCAT("FG:",D158))</f>
        <v>FG:Stone,Gavin</v>
      </c>
      <c r="AM158" t="s">
        <v>6716</v>
      </c>
      <c r="AN158" t="s">
        <v>6717</v>
      </c>
      <c r="AO158" t="str">
        <f>_xlfn.CONCAT("https://www.fangraphs.com/statss.aspx?playerid=",AI158)</f>
        <v>https://www.fangraphs.com/statss.aspx?playerid=27792</v>
      </c>
    </row>
    <row r="159" spans="1:41" x14ac:dyDescent="0.25">
      <c r="A159" s="8" t="s">
        <v>1047</v>
      </c>
      <c r="C159" s="14">
        <v>142</v>
      </c>
      <c r="D159" s="15" t="s">
        <v>7663</v>
      </c>
      <c r="E159" s="14" t="s">
        <v>1029</v>
      </c>
      <c r="F159" s="26">
        <v>32789</v>
      </c>
      <c r="G159" s="12">
        <f>IF(MONTH(F159)&lt;7,2025-YEAR(F159),2025-YEAR(F159)-1)</f>
        <v>35</v>
      </c>
      <c r="H159" s="14">
        <v>134</v>
      </c>
      <c r="I159" s="14">
        <v>16</v>
      </c>
      <c r="J159" s="14">
        <v>12</v>
      </c>
      <c r="K159" s="14">
        <v>21.6</v>
      </c>
      <c r="L159" s="14">
        <v>33.6</v>
      </c>
      <c r="M159" s="14">
        <v>37.9</v>
      </c>
      <c r="N159" s="14">
        <v>2.8</v>
      </c>
      <c r="O159" s="14">
        <v>4</v>
      </c>
      <c r="P159" s="14">
        <v>4</v>
      </c>
      <c r="Q159" s="14">
        <v>19</v>
      </c>
      <c r="R159" s="14">
        <v>4</v>
      </c>
      <c r="S159" s="14">
        <v>17.7</v>
      </c>
      <c r="T159" s="14">
        <v>21.7</v>
      </c>
      <c r="U159" s="14">
        <v>30.9</v>
      </c>
      <c r="V159" s="14">
        <v>1.2</v>
      </c>
      <c r="W159" s="14">
        <v>2</v>
      </c>
      <c r="X159" s="14">
        <v>4</v>
      </c>
      <c r="Y159" s="14">
        <v>0</v>
      </c>
      <c r="Z159" s="14" t="s">
        <v>862</v>
      </c>
      <c r="AA159" s="34" t="s">
        <v>905</v>
      </c>
      <c r="AB159" s="14">
        <v>3</v>
      </c>
      <c r="AC159" s="14">
        <v>2</v>
      </c>
      <c r="AD159" s="14" t="s">
        <v>860</v>
      </c>
      <c r="AE159" s="14" t="s">
        <v>47</v>
      </c>
      <c r="AF159" s="14">
        <v>10</v>
      </c>
      <c r="AG159" s="35" t="s">
        <v>7665</v>
      </c>
      <c r="AH159" s="27">
        <v>58715</v>
      </c>
      <c r="AI159" s="27">
        <v>6175</v>
      </c>
      <c r="AJ159" s="13" t="str">
        <f>HYPERLINK(AM159,_xlfn.CONCAT("BR:",D159))</f>
        <v>BR:Suarez,Albert</v>
      </c>
      <c r="AK159" s="13" t="str">
        <f>HYPERLINK(AN159,_xlfn.CONCAT("BP:",D159))</f>
        <v>BP:Suarez,Albert</v>
      </c>
      <c r="AL159" s="13" t="str">
        <f>HYPERLINK(AO159,_xlfn.CONCAT("FG:",D159))</f>
        <v>FG:Suarez,Albert</v>
      </c>
      <c r="AM159" t="s">
        <v>7664</v>
      </c>
      <c r="AN159" t="s">
        <v>7666</v>
      </c>
      <c r="AO159" t="str">
        <f>_xlfn.CONCAT("https://www.fangraphs.com/statss.aspx?playerid=",AI159)</f>
        <v>https://www.fangraphs.com/statss.aspx?playerid=6175</v>
      </c>
    </row>
    <row r="160" spans="1:41" x14ac:dyDescent="0.25">
      <c r="A160" s="8" t="s">
        <v>1047</v>
      </c>
      <c r="C160" s="14">
        <v>242</v>
      </c>
      <c r="D160" s="15" t="s">
        <v>5128</v>
      </c>
      <c r="E160" s="14" t="s">
        <v>4582</v>
      </c>
      <c r="F160" s="26">
        <v>36442</v>
      </c>
      <c r="G160" s="12">
        <f>IF(MONTH(F160)&lt;7,2025-YEAR(F160),2025-YEAR(F160)-1)</f>
        <v>25</v>
      </c>
      <c r="H160" s="14">
        <v>74</v>
      </c>
      <c r="I160" s="14">
        <v>8</v>
      </c>
      <c r="J160" s="14">
        <v>23</v>
      </c>
      <c r="K160" s="14">
        <v>12.2</v>
      </c>
      <c r="L160" s="14">
        <v>35.200000000000003</v>
      </c>
      <c r="M160" s="14">
        <v>15.7</v>
      </c>
      <c r="N160" s="14">
        <v>0</v>
      </c>
      <c r="O160" s="14">
        <v>0</v>
      </c>
      <c r="P160" s="14">
        <v>10</v>
      </c>
      <c r="Q160" s="14">
        <v>29</v>
      </c>
      <c r="R160" s="14">
        <v>10</v>
      </c>
      <c r="S160" s="14">
        <v>20.2</v>
      </c>
      <c r="T160" s="14">
        <v>30.2</v>
      </c>
      <c r="U160" s="14">
        <v>31.1</v>
      </c>
      <c r="V160" s="14">
        <v>1.4</v>
      </c>
      <c r="W160" s="14">
        <v>2</v>
      </c>
      <c r="X160" s="14">
        <v>10</v>
      </c>
      <c r="Y160" s="14">
        <v>-2</v>
      </c>
      <c r="Z160" s="14" t="s">
        <v>940</v>
      </c>
      <c r="AA160" s="34" t="s">
        <v>867</v>
      </c>
      <c r="AB160" s="14">
        <v>0</v>
      </c>
      <c r="AC160" s="14">
        <v>11</v>
      </c>
      <c r="AD160" s="14" t="s">
        <v>860</v>
      </c>
      <c r="AE160" s="14" t="s">
        <v>47</v>
      </c>
      <c r="AF160" s="14">
        <v>10</v>
      </c>
      <c r="AG160" s="35" t="s">
        <v>6834</v>
      </c>
      <c r="AH160" s="27">
        <v>140142</v>
      </c>
      <c r="AI160" s="27">
        <v>24614</v>
      </c>
      <c r="AJ160" s="13" t="str">
        <f>HYPERLINK(AM160,_xlfn.CONCAT("BR:",D160))</f>
        <v>BR:Vodnik,Victor</v>
      </c>
      <c r="AK160" s="13" t="str">
        <f>HYPERLINK(AN160,_xlfn.CONCAT("BP:",D160))</f>
        <v>BP:Vodnik,Victor</v>
      </c>
      <c r="AL160" s="13" t="str">
        <f>HYPERLINK(AO160,_xlfn.CONCAT("FG:",D160))</f>
        <v>FG:Vodnik,Victor</v>
      </c>
      <c r="AM160" t="s">
        <v>6835</v>
      </c>
      <c r="AN160" t="s">
        <v>6836</v>
      </c>
      <c r="AO160" t="str">
        <f>_xlfn.CONCAT("https://www.fangraphs.com/statss.aspx?playerid=",AI160)</f>
        <v>https://www.fangraphs.com/statss.aspx?playerid=24614</v>
      </c>
    </row>
    <row r="161" spans="1:41" x14ac:dyDescent="0.25">
      <c r="A161" s="8" t="s">
        <v>1047</v>
      </c>
      <c r="C161" s="14">
        <v>42</v>
      </c>
      <c r="D161" s="15" t="s">
        <v>5138</v>
      </c>
      <c r="E161" s="14" t="s">
        <v>4484</v>
      </c>
      <c r="F161" s="26">
        <v>36511</v>
      </c>
      <c r="G161" s="12">
        <f>IF(MONTH(F161)&lt;7,2025-YEAR(F161),2025-YEAR(F161)-1)</f>
        <v>25</v>
      </c>
      <c r="H161" s="14">
        <v>87</v>
      </c>
      <c r="I161" s="14">
        <v>29</v>
      </c>
      <c r="J161" s="14">
        <v>13</v>
      </c>
      <c r="K161" s="14">
        <v>10.8</v>
      </c>
      <c r="L161" s="14">
        <v>23.8</v>
      </c>
      <c r="M161" s="14">
        <v>18.5</v>
      </c>
      <c r="N161" s="14">
        <v>0</v>
      </c>
      <c r="O161" s="14" t="s">
        <v>84</v>
      </c>
      <c r="P161" s="14">
        <v>5</v>
      </c>
      <c r="Q161" s="14">
        <v>23</v>
      </c>
      <c r="R161" s="14">
        <v>3</v>
      </c>
      <c r="S161" s="14">
        <v>13.3</v>
      </c>
      <c r="T161" s="14">
        <v>16.3</v>
      </c>
      <c r="U161" s="14">
        <v>28.4</v>
      </c>
      <c r="V161" s="14">
        <v>3.2</v>
      </c>
      <c r="W161" s="14">
        <v>5</v>
      </c>
      <c r="X161" s="14">
        <v>5</v>
      </c>
      <c r="Y161" s="14">
        <v>-1</v>
      </c>
      <c r="Z161" s="14" t="s">
        <v>866</v>
      </c>
      <c r="AA161" s="34" t="s">
        <v>859</v>
      </c>
      <c r="AB161" s="14">
        <v>4</v>
      </c>
      <c r="AC161" s="14">
        <v>4</v>
      </c>
      <c r="AD161" s="14" t="s">
        <v>860</v>
      </c>
      <c r="AE161" s="14" t="s">
        <v>47</v>
      </c>
      <c r="AF161" s="14">
        <v>10</v>
      </c>
      <c r="AG161" s="35" t="s">
        <v>6861</v>
      </c>
      <c r="AH161" s="27">
        <v>140479</v>
      </c>
      <c r="AI161" s="27">
        <v>23796</v>
      </c>
      <c r="AJ161" s="13" t="str">
        <f>HYPERLINK(AM161,_xlfn.CONCAT("BR:",D161))</f>
        <v>BR:Weathers,Ryan*</v>
      </c>
      <c r="AK161" s="13" t="str">
        <f>HYPERLINK(AN161,_xlfn.CONCAT("BP:",D161))</f>
        <v>BP:Weathers,Ryan*</v>
      </c>
      <c r="AL161" s="13" t="str">
        <f>HYPERLINK(AO161,_xlfn.CONCAT("FG:",D161))</f>
        <v>FG:Weathers,Ryan*</v>
      </c>
      <c r="AM161" t="s">
        <v>6862</v>
      </c>
      <c r="AN161" t="s">
        <v>6863</v>
      </c>
      <c r="AO161" t="str">
        <f>_xlfn.CONCAT("https://www.fangraphs.com/statss.aspx?playerid=",AI161)</f>
        <v>https://www.fangraphs.com/statss.aspx?playerid=23796</v>
      </c>
    </row>
    <row r="162" spans="1:41" x14ac:dyDescent="0.25">
      <c r="A162" s="8" t="s">
        <v>1047</v>
      </c>
      <c r="D162" s="15" t="s">
        <v>5154</v>
      </c>
      <c r="E162" s="14" t="s">
        <v>1074</v>
      </c>
      <c r="F162" s="26">
        <v>33719</v>
      </c>
      <c r="G162" s="12">
        <f>IF(MONTH(F162)&lt;7,2025-YEAR(F162),2025-YEAR(F162)-1)</f>
        <v>33</v>
      </c>
      <c r="H162" s="14">
        <v>67</v>
      </c>
      <c r="I162" s="14">
        <v>25</v>
      </c>
      <c r="J162" s="14">
        <v>8</v>
      </c>
      <c r="K162" s="14">
        <v>13.1</v>
      </c>
      <c r="L162" s="14">
        <v>21.1</v>
      </c>
      <c r="M162" s="14">
        <v>21.6</v>
      </c>
      <c r="N162" s="14">
        <v>0</v>
      </c>
      <c r="O162" s="14">
        <v>0</v>
      </c>
      <c r="P162" s="14">
        <v>5</v>
      </c>
      <c r="Q162" s="14">
        <v>24</v>
      </c>
      <c r="R162" s="14">
        <v>5</v>
      </c>
      <c r="S162" s="14">
        <v>9.3000000000000007</v>
      </c>
      <c r="T162" s="14">
        <v>14.3</v>
      </c>
      <c r="U162" s="14">
        <v>9.3000000000000007</v>
      </c>
      <c r="V162" s="14">
        <v>0</v>
      </c>
      <c r="W162" s="14">
        <v>0</v>
      </c>
      <c r="X162" s="14">
        <v>5</v>
      </c>
      <c r="Y162" s="14">
        <v>-6</v>
      </c>
      <c r="Z162" s="14" t="s">
        <v>866</v>
      </c>
      <c r="AA162" s="34" t="s">
        <v>891</v>
      </c>
      <c r="AB162" s="14">
        <v>7</v>
      </c>
      <c r="AC162" s="14">
        <v>0</v>
      </c>
      <c r="AD162" s="14" t="s">
        <v>860</v>
      </c>
      <c r="AE162" s="14" t="s">
        <v>47</v>
      </c>
      <c r="AF162" s="14">
        <v>10</v>
      </c>
      <c r="AG162" s="35" t="s">
        <v>6909</v>
      </c>
      <c r="AH162" s="27">
        <v>100206</v>
      </c>
      <c r="AI162" s="27">
        <v>16977</v>
      </c>
      <c r="AJ162" s="13" t="str">
        <f>HYPERLINK(AM162,_xlfn.CONCAT("BR:",D162))</f>
        <v>BR:Williams,Trevor</v>
      </c>
      <c r="AK162" s="13" t="str">
        <f>HYPERLINK(AN162,_xlfn.CONCAT("BP:",D162))</f>
        <v>BP:Williams,Trevor</v>
      </c>
      <c r="AL162" s="13" t="str">
        <f>HYPERLINK(AO162,_xlfn.CONCAT("FG:",D162))</f>
        <v>FG:Williams,Trevor</v>
      </c>
      <c r="AM162" t="s">
        <v>6910</v>
      </c>
      <c r="AN162" t="s">
        <v>6911</v>
      </c>
      <c r="AO162" t="str">
        <f>_xlfn.CONCAT("https://www.fangraphs.com/statss.aspx?playerid=",AI162)</f>
        <v>https://www.fangraphs.com/statss.aspx?playerid=16977</v>
      </c>
    </row>
    <row r="163" spans="1:41" x14ac:dyDescent="0.25">
      <c r="A163" s="8" t="s">
        <v>1166</v>
      </c>
      <c r="B163" t="s">
        <v>1018</v>
      </c>
      <c r="C163" s="14">
        <v>77</v>
      </c>
      <c r="D163" s="15" t="s">
        <v>7823</v>
      </c>
      <c r="E163" s="14" t="s">
        <v>220</v>
      </c>
      <c r="F163" s="26">
        <v>37637</v>
      </c>
      <c r="G163" s="12">
        <f>IF(MONTH(F163)&lt;7,2025-YEAR(F163),2025-YEAR(F163)-1)</f>
        <v>22</v>
      </c>
      <c r="AG163" s="35" t="s">
        <v>7824</v>
      </c>
      <c r="AH163" s="27">
        <v>151723</v>
      </c>
      <c r="AI163" s="27"/>
      <c r="AJ163" s="13" t="str">
        <f>HYPERLINK(AM163,_xlfn.CONCAT("BR:",D163))</f>
        <v>BR:Burns,Chase</v>
      </c>
      <c r="AK163" s="13" t="str">
        <f>HYPERLINK(AN163,_xlfn.CONCAT("BP:",D163))</f>
        <v>BP:Burns,Chase</v>
      </c>
      <c r="AL163" s="13"/>
      <c r="AM163" t="s">
        <v>7825</v>
      </c>
      <c r="AN163" t="s">
        <v>7826</v>
      </c>
      <c r="AO163"/>
    </row>
    <row r="164" spans="1:41" x14ac:dyDescent="0.25">
      <c r="A164" s="8" t="s">
        <v>1166</v>
      </c>
      <c r="D164" s="15" t="s">
        <v>4715</v>
      </c>
      <c r="E164" s="14" t="s">
        <v>4623</v>
      </c>
      <c r="F164" s="26">
        <v>34820</v>
      </c>
      <c r="G164" s="12">
        <f>IF(MONTH(F164)&lt;7,2025-YEAR(F164),2025-YEAR(F164)-1)</f>
        <v>30</v>
      </c>
      <c r="H164" s="14">
        <v>62</v>
      </c>
      <c r="I164" s="14">
        <v>45</v>
      </c>
      <c r="J164" s="14">
        <v>7</v>
      </c>
      <c r="K164" s="14">
        <v>10.9</v>
      </c>
      <c r="L164" s="14">
        <v>17.899999999999999</v>
      </c>
      <c r="M164" s="14">
        <v>16.3</v>
      </c>
      <c r="N164" s="14">
        <v>0</v>
      </c>
      <c r="O164" s="14">
        <v>0</v>
      </c>
      <c r="P164" s="14">
        <v>5</v>
      </c>
      <c r="Q164" s="14">
        <v>33</v>
      </c>
      <c r="R164" s="14">
        <v>1</v>
      </c>
      <c r="S164" s="14">
        <v>11.2</v>
      </c>
      <c r="T164" s="14">
        <v>12.2</v>
      </c>
      <c r="U164" s="14">
        <v>16.5</v>
      </c>
      <c r="V164" s="14">
        <v>0</v>
      </c>
      <c r="W164" s="14">
        <v>0</v>
      </c>
      <c r="X164" s="14">
        <v>4</v>
      </c>
      <c r="Y164" s="14">
        <v>-2</v>
      </c>
      <c r="Z164" s="14" t="s">
        <v>873</v>
      </c>
      <c r="AA164" s="34" t="s">
        <v>949</v>
      </c>
      <c r="AB164" s="14">
        <v>7</v>
      </c>
      <c r="AC164" s="14">
        <v>19</v>
      </c>
      <c r="AD164" s="14" t="s">
        <v>865</v>
      </c>
      <c r="AE164" s="14" t="s">
        <v>47</v>
      </c>
      <c r="AF164" s="14">
        <v>10</v>
      </c>
      <c r="AG164" s="35" t="s">
        <v>5617</v>
      </c>
      <c r="AH164" s="27">
        <v>107762</v>
      </c>
      <c r="AI164" s="27">
        <v>19360</v>
      </c>
      <c r="AJ164" s="13" t="str">
        <f>HYPERLINK(AM164,_xlfn.CONCAT("BR:",D164))</f>
        <v>BR:Erceg,Lucas</v>
      </c>
      <c r="AK164" s="13" t="str">
        <f>HYPERLINK(AN164,_xlfn.CONCAT("BP:",D164))</f>
        <v>BP:Erceg,Lucas</v>
      </c>
      <c r="AL164" s="13" t="str">
        <f>HYPERLINK(AO164,_xlfn.CONCAT("FG:",D164))</f>
        <v>FG:Erceg,Lucas</v>
      </c>
      <c r="AM164" t="s">
        <v>5618</v>
      </c>
      <c r="AN164" t="s">
        <v>5619</v>
      </c>
      <c r="AO164" t="str">
        <f>_xlfn.CONCAT("https://www.fangraphs.com/statss.aspx?playerid=",AI164)</f>
        <v>https://www.fangraphs.com/statss.aspx?playerid=19360</v>
      </c>
    </row>
    <row r="165" spans="1:41" x14ac:dyDescent="0.25">
      <c r="A165" s="8" t="s">
        <v>1166</v>
      </c>
      <c r="D165" s="15" t="s">
        <v>4718</v>
      </c>
      <c r="E165" s="14" t="s">
        <v>1067</v>
      </c>
      <c r="F165" s="26">
        <v>33966</v>
      </c>
      <c r="G165" s="12">
        <f>IF(MONTH(F165)&lt;7,2025-YEAR(F165),2025-YEAR(F165)-1)</f>
        <v>32</v>
      </c>
      <c r="H165" s="14">
        <v>55</v>
      </c>
      <c r="I165" s="14">
        <v>29</v>
      </c>
      <c r="J165" s="14">
        <v>0</v>
      </c>
      <c r="K165" s="14">
        <v>7.9</v>
      </c>
      <c r="L165" s="14">
        <v>7.9</v>
      </c>
      <c r="M165" s="14">
        <v>12.7</v>
      </c>
      <c r="N165" s="14">
        <v>1.6</v>
      </c>
      <c r="O165" s="14">
        <v>2</v>
      </c>
      <c r="P165" s="14">
        <v>3</v>
      </c>
      <c r="Q165" s="14">
        <v>26</v>
      </c>
      <c r="R165" s="14">
        <v>0</v>
      </c>
      <c r="S165" s="14">
        <v>7.3</v>
      </c>
      <c r="T165" s="14">
        <v>7.3</v>
      </c>
      <c r="U165" s="14">
        <v>19.8</v>
      </c>
      <c r="V165" s="14">
        <v>1</v>
      </c>
      <c r="W165" s="14">
        <v>0</v>
      </c>
      <c r="X165" s="14">
        <v>3</v>
      </c>
      <c r="Y165" s="14">
        <v>-1</v>
      </c>
      <c r="Z165" s="14" t="s">
        <v>884</v>
      </c>
      <c r="AA165" s="34" t="s">
        <v>943</v>
      </c>
      <c r="AB165" s="14">
        <v>0</v>
      </c>
      <c r="AC165" s="14">
        <v>13</v>
      </c>
      <c r="AD165" s="14" t="s">
        <v>860</v>
      </c>
      <c r="AE165" s="14" t="s">
        <v>47</v>
      </c>
      <c r="AF165" s="14">
        <v>10</v>
      </c>
      <c r="AG165" s="35" t="s">
        <v>5626</v>
      </c>
      <c r="AH165" s="27">
        <v>70188</v>
      </c>
      <c r="AI165" s="27">
        <v>14542</v>
      </c>
      <c r="AJ165" s="13" t="str">
        <f>HYPERLINK(AM165,_xlfn.CONCAT("BR:",D165))</f>
        <v>BR:Estevez,Carlos</v>
      </c>
      <c r="AK165" s="13" t="str">
        <f>HYPERLINK(AN165,_xlfn.CONCAT("BP:",D165))</f>
        <v>BP:Estevez,Carlos</v>
      </c>
      <c r="AL165" s="13" t="str">
        <f>HYPERLINK(AO165,_xlfn.CONCAT("FG:",D165))</f>
        <v>FG:Estevez,Carlos</v>
      </c>
      <c r="AM165" t="s">
        <v>5627</v>
      </c>
      <c r="AN165" t="s">
        <v>5628</v>
      </c>
      <c r="AO165" t="str">
        <f>_xlfn.CONCAT("https://www.fangraphs.com/statss.aspx?playerid=",AI165)</f>
        <v>https://www.fangraphs.com/statss.aspx?playerid=14542</v>
      </c>
    </row>
    <row r="166" spans="1:41" x14ac:dyDescent="0.25">
      <c r="A166" s="8" t="s">
        <v>1166</v>
      </c>
      <c r="C166" s="14">
        <v>73</v>
      </c>
      <c r="D166" s="15" t="s">
        <v>4748</v>
      </c>
      <c r="E166" s="14" t="s">
        <v>1074</v>
      </c>
      <c r="F166" s="26">
        <v>35230</v>
      </c>
      <c r="G166" s="12">
        <f>IF(MONTH(F166)&lt;7,2025-YEAR(F166),2025-YEAR(F166)-1)</f>
        <v>29</v>
      </c>
      <c r="H166" s="14">
        <v>60</v>
      </c>
      <c r="I166" s="14">
        <v>35</v>
      </c>
      <c r="J166" s="14">
        <v>9</v>
      </c>
      <c r="K166" s="14">
        <v>12.7</v>
      </c>
      <c r="L166" s="14">
        <v>21.7</v>
      </c>
      <c r="M166" s="14">
        <v>17.100000000000001</v>
      </c>
      <c r="N166" s="14">
        <v>0</v>
      </c>
      <c r="O166" s="14">
        <v>0</v>
      </c>
      <c r="P166" s="14">
        <v>2</v>
      </c>
      <c r="Q166" s="14">
        <v>43</v>
      </c>
      <c r="R166" s="14">
        <v>2</v>
      </c>
      <c r="S166" s="14">
        <v>18.2</v>
      </c>
      <c r="T166" s="14">
        <v>20.100000000000001</v>
      </c>
      <c r="U166" s="14">
        <v>22</v>
      </c>
      <c r="V166" s="14">
        <v>1</v>
      </c>
      <c r="W166" s="14">
        <v>0</v>
      </c>
      <c r="X166" s="14">
        <v>2</v>
      </c>
      <c r="Y166" s="14">
        <v>-1</v>
      </c>
      <c r="Z166" s="14" t="s">
        <v>864</v>
      </c>
      <c r="AA166" s="34" t="s">
        <v>999</v>
      </c>
      <c r="AB166" s="14">
        <v>0</v>
      </c>
      <c r="AC166" s="14">
        <v>15</v>
      </c>
      <c r="AD166" s="14" t="s">
        <v>860</v>
      </c>
      <c r="AE166" s="14" t="s">
        <v>47</v>
      </c>
      <c r="AF166" s="14">
        <v>10</v>
      </c>
      <c r="AG166" s="35" t="s">
        <v>5716</v>
      </c>
      <c r="AH166" s="27">
        <v>109868</v>
      </c>
      <c r="AI166" s="27">
        <v>23363</v>
      </c>
      <c r="AJ166" s="13" t="str">
        <f>HYPERLINK(AM166,_xlfn.CONCAT("BR:",D166))</f>
        <v>BR:Garcia,Robert*</v>
      </c>
      <c r="AK166" s="13" t="str">
        <f>HYPERLINK(AN166,_xlfn.CONCAT("BP:",D166))</f>
        <v>BP:Garcia,Robert*</v>
      </c>
      <c r="AL166" s="13" t="str">
        <f>HYPERLINK(AO166,_xlfn.CONCAT("FG:",D166))</f>
        <v>FG:Garcia,Robert*</v>
      </c>
      <c r="AM166" t="s">
        <v>5717</v>
      </c>
      <c r="AN166" t="s">
        <v>5718</v>
      </c>
      <c r="AO166" t="str">
        <f>_xlfn.CONCAT("https://www.fangraphs.com/statss.aspx?playerid=",AI166)</f>
        <v>https://www.fangraphs.com/statss.aspx?playerid=23363</v>
      </c>
    </row>
    <row r="167" spans="1:41" x14ac:dyDescent="0.25">
      <c r="A167" s="8" t="s">
        <v>1166</v>
      </c>
      <c r="C167" s="14">
        <v>157</v>
      </c>
      <c r="D167" s="15" t="s">
        <v>4854</v>
      </c>
      <c r="E167" s="14" t="s">
        <v>23</v>
      </c>
      <c r="F167" s="26">
        <v>34591</v>
      </c>
      <c r="G167" s="12">
        <f>IF(MONTH(F167)&lt;7,2025-YEAR(F167),2025-YEAR(F167)-1)</f>
        <v>30</v>
      </c>
      <c r="H167" s="14">
        <v>60</v>
      </c>
      <c r="I167" s="14">
        <v>12</v>
      </c>
      <c r="J167" s="14">
        <v>0</v>
      </c>
      <c r="K167" s="14">
        <v>20.100000000000001</v>
      </c>
      <c r="L167" s="14">
        <v>20.100000000000001</v>
      </c>
      <c r="M167" s="14">
        <v>26.7</v>
      </c>
      <c r="N167" s="14">
        <v>2.2000000000000002</v>
      </c>
      <c r="O167" s="14">
        <v>3</v>
      </c>
      <c r="P167" s="14">
        <v>12</v>
      </c>
      <c r="Q167" s="14">
        <v>7</v>
      </c>
      <c r="R167" s="14">
        <v>6</v>
      </c>
      <c r="S167" s="14">
        <v>21.7</v>
      </c>
      <c r="T167" s="14">
        <v>27.7</v>
      </c>
      <c r="U167" s="14">
        <v>25.5</v>
      </c>
      <c r="V167" s="14">
        <v>0.2</v>
      </c>
      <c r="W167" s="14">
        <v>0</v>
      </c>
      <c r="X167" s="14">
        <v>12</v>
      </c>
      <c r="Y167" s="14">
        <v>7</v>
      </c>
      <c r="Z167" s="14" t="s">
        <v>869</v>
      </c>
      <c r="AA167" s="34" t="s">
        <v>872</v>
      </c>
      <c r="AB167" s="14">
        <v>5</v>
      </c>
      <c r="AC167" s="14">
        <v>11</v>
      </c>
      <c r="AD167" s="14" t="s">
        <v>865</v>
      </c>
      <c r="AE167" s="14" t="s">
        <v>47</v>
      </c>
      <c r="AF167" s="14">
        <v>10</v>
      </c>
      <c r="AG167" s="35" t="s">
        <v>6030</v>
      </c>
      <c r="AH167" s="27">
        <v>125575</v>
      </c>
      <c r="AI167" s="27">
        <v>22051</v>
      </c>
      <c r="AJ167" s="13" t="str">
        <f>HYPERLINK(AM167,_xlfn.CONCAT("BR:",D167))</f>
        <v>BR:King,John*</v>
      </c>
      <c r="AK167" s="13" t="str">
        <f>HYPERLINK(AN167,_xlfn.CONCAT("BP:",D167))</f>
        <v>BP:King,John*</v>
      </c>
      <c r="AL167" s="13" t="str">
        <f>HYPERLINK(AO167,_xlfn.CONCAT("FG:",D167))</f>
        <v>FG:King,John*</v>
      </c>
      <c r="AM167" t="s">
        <v>6031</v>
      </c>
      <c r="AN167" t="s">
        <v>6032</v>
      </c>
      <c r="AO167" t="str">
        <f>_xlfn.CONCAT("https://www.fangraphs.com/statss.aspx?playerid=",AI167)</f>
        <v>https://www.fangraphs.com/statss.aspx?playerid=22051</v>
      </c>
    </row>
    <row r="168" spans="1:41" x14ac:dyDescent="0.25">
      <c r="A168" s="8" t="s">
        <v>1166</v>
      </c>
      <c r="D168" s="15" t="s">
        <v>4857</v>
      </c>
      <c r="E168" s="14" t="s">
        <v>647</v>
      </c>
      <c r="F168" s="26">
        <v>35830</v>
      </c>
      <c r="G168" s="12">
        <f>IF(MONTH(F168)&lt;7,2025-YEAR(F168),2025-YEAR(F168)-1)</f>
        <v>27</v>
      </c>
      <c r="H168" s="14">
        <v>191</v>
      </c>
      <c r="I168" s="14">
        <v>30</v>
      </c>
      <c r="J168" s="14">
        <v>0</v>
      </c>
      <c r="K168" s="14">
        <v>19.399999999999999</v>
      </c>
      <c r="L168" s="14">
        <v>19.399999999999999</v>
      </c>
      <c r="M168" s="14">
        <v>35.200000000000003</v>
      </c>
      <c r="N168" s="14">
        <v>2.4</v>
      </c>
      <c r="O168" s="14">
        <v>4</v>
      </c>
      <c r="P168" s="14">
        <v>2</v>
      </c>
      <c r="Q168" s="14">
        <v>21</v>
      </c>
      <c r="R168" s="14">
        <v>0</v>
      </c>
      <c r="S168" s="14">
        <v>16</v>
      </c>
      <c r="T168" s="14">
        <v>16</v>
      </c>
      <c r="U168" s="14">
        <v>25.2</v>
      </c>
      <c r="V168" s="14">
        <v>1.2</v>
      </c>
      <c r="W168" s="14">
        <v>2</v>
      </c>
      <c r="X168" s="14">
        <v>2</v>
      </c>
      <c r="Y168" s="14">
        <v>5</v>
      </c>
      <c r="Z168" s="14" t="s">
        <v>901</v>
      </c>
      <c r="AA168" s="34" t="s">
        <v>988</v>
      </c>
      <c r="AB168" s="14">
        <v>2</v>
      </c>
      <c r="AC168" s="14">
        <v>5</v>
      </c>
      <c r="AD168" s="14" t="s">
        <v>860</v>
      </c>
      <c r="AE168" s="14" t="s">
        <v>47</v>
      </c>
      <c r="AF168" s="14">
        <v>10</v>
      </c>
      <c r="AG168" s="35" t="s">
        <v>6039</v>
      </c>
      <c r="AH168" s="27">
        <v>125609</v>
      </c>
      <c r="AI168" s="27">
        <v>25436</v>
      </c>
      <c r="AJ168" s="13" t="str">
        <f>HYPERLINK(AM168,_xlfn.CONCAT("BR:",D168))</f>
        <v>BR:Kirby,George</v>
      </c>
      <c r="AK168" s="13" t="str">
        <f>HYPERLINK(AN168,_xlfn.CONCAT("BP:",D168))</f>
        <v>BP:Kirby,George</v>
      </c>
      <c r="AL168" s="13" t="str">
        <f>HYPERLINK(AO168,_xlfn.CONCAT("FG:",D168))</f>
        <v>FG:Kirby,George</v>
      </c>
      <c r="AM168" t="s">
        <v>6040</v>
      </c>
      <c r="AN168" t="s">
        <v>6041</v>
      </c>
      <c r="AO168" t="str">
        <f>_xlfn.CONCAT("https://www.fangraphs.com/statss.aspx?playerid=",AI168)</f>
        <v>https://www.fangraphs.com/statss.aspx?playerid=25436</v>
      </c>
    </row>
    <row r="169" spans="1:41" x14ac:dyDescent="0.25">
      <c r="A169" s="8" t="s">
        <v>1166</v>
      </c>
      <c r="D169" s="15" t="s">
        <v>4905</v>
      </c>
      <c r="E169" s="14" t="s">
        <v>4554</v>
      </c>
      <c r="F169" s="26">
        <v>35804</v>
      </c>
      <c r="G169" s="12">
        <f>IF(MONTH(F169)&lt;7,2025-YEAR(F169),2025-YEAR(F169)-1)</f>
        <v>27</v>
      </c>
      <c r="H169" s="14">
        <v>24</v>
      </c>
      <c r="I169" s="14">
        <v>31</v>
      </c>
      <c r="J169" s="14">
        <v>2</v>
      </c>
      <c r="K169" s="14">
        <v>17.5</v>
      </c>
      <c r="L169" s="14">
        <v>19.5</v>
      </c>
      <c r="M169" s="14">
        <v>58.3</v>
      </c>
      <c r="N169" s="14">
        <v>13.5</v>
      </c>
      <c r="O169" s="14">
        <v>8</v>
      </c>
      <c r="P169" s="14">
        <v>4</v>
      </c>
      <c r="Q169" s="14">
        <v>32</v>
      </c>
      <c r="R169" s="14">
        <v>18</v>
      </c>
      <c r="S169" s="14">
        <v>0</v>
      </c>
      <c r="T169" s="14">
        <v>18</v>
      </c>
      <c r="U169" s="14">
        <v>0</v>
      </c>
      <c r="V169" s="14">
        <v>0</v>
      </c>
      <c r="W169" s="14" t="s">
        <v>84</v>
      </c>
      <c r="X169" s="14">
        <v>5</v>
      </c>
      <c r="Y169" s="14">
        <v>0</v>
      </c>
      <c r="Z169" s="14" t="s">
        <v>900</v>
      </c>
      <c r="AA169" s="34" t="s">
        <v>859</v>
      </c>
      <c r="AB169" s="14">
        <v>0</v>
      </c>
      <c r="AC169" s="14">
        <v>9</v>
      </c>
      <c r="AD169" s="14" t="s">
        <v>860</v>
      </c>
      <c r="AE169" s="14" t="s">
        <v>47</v>
      </c>
      <c r="AF169" s="14">
        <v>10</v>
      </c>
      <c r="AG169" s="35" t="s">
        <v>6178</v>
      </c>
      <c r="AH169" s="27">
        <v>127605</v>
      </c>
      <c r="AI169" s="27">
        <v>26410</v>
      </c>
      <c r="AJ169" s="13" t="str">
        <f>HYPERLINK(AM169,_xlfn.CONCAT("BR:",D169))</f>
        <v>BR:Manoah,Alek</v>
      </c>
      <c r="AK169" s="13" t="str">
        <f>HYPERLINK(AN169,_xlfn.CONCAT("BP:",D169))</f>
        <v>BP:Manoah,Alek</v>
      </c>
      <c r="AL169" s="13" t="str">
        <f>HYPERLINK(AO169,_xlfn.CONCAT("FG:",D169))</f>
        <v>FG:Manoah,Alek</v>
      </c>
      <c r="AM169" t="s">
        <v>6179</v>
      </c>
      <c r="AN169" t="s">
        <v>6180</v>
      </c>
      <c r="AO169" t="str">
        <f>_xlfn.CONCAT("https://www.fangraphs.com/statss.aspx?playerid=",AI169)</f>
        <v>https://www.fangraphs.com/statss.aspx?playerid=26410</v>
      </c>
    </row>
    <row r="170" spans="1:41" x14ac:dyDescent="0.25">
      <c r="A170" s="8" t="s">
        <v>1166</v>
      </c>
      <c r="C170" s="14">
        <v>192</v>
      </c>
      <c r="D170" s="15" t="s">
        <v>7411</v>
      </c>
      <c r="E170" s="14" t="s">
        <v>1133</v>
      </c>
      <c r="F170" s="26">
        <v>35434</v>
      </c>
      <c r="G170" s="12">
        <f>IF(MONTH(F170)&lt;7,2025-YEAR(F170),2025-YEAR(F170)-1)</f>
        <v>28</v>
      </c>
      <c r="H170" s="14">
        <v>50</v>
      </c>
      <c r="I170" s="14">
        <v>24</v>
      </c>
      <c r="J170" s="14">
        <v>11</v>
      </c>
      <c r="K170" s="14">
        <v>18</v>
      </c>
      <c r="L170" s="14">
        <v>29</v>
      </c>
      <c r="M170" s="14">
        <v>19.3</v>
      </c>
      <c r="N170" s="14">
        <v>0.4</v>
      </c>
      <c r="O170" s="14">
        <v>0</v>
      </c>
      <c r="P170" s="14">
        <v>6</v>
      </c>
      <c r="Q170" s="14">
        <v>21</v>
      </c>
      <c r="R170" s="14">
        <v>18</v>
      </c>
      <c r="S170" s="14">
        <v>16.5</v>
      </c>
      <c r="T170" s="14">
        <v>34.5</v>
      </c>
      <c r="U170" s="14">
        <v>25.6</v>
      </c>
      <c r="V170" s="14">
        <v>1.8</v>
      </c>
      <c r="W170" s="14">
        <v>3</v>
      </c>
      <c r="X170" s="14">
        <v>7</v>
      </c>
      <c r="Y170" s="14">
        <v>-3</v>
      </c>
      <c r="Z170" s="14" t="s">
        <v>862</v>
      </c>
      <c r="AA170" s="34" t="s">
        <v>918</v>
      </c>
      <c r="AB170" s="14">
        <v>0</v>
      </c>
      <c r="AC170" s="14">
        <v>8</v>
      </c>
      <c r="AD170" s="14" t="s">
        <v>865</v>
      </c>
      <c r="AE170" s="14" t="s">
        <v>47</v>
      </c>
      <c r="AF170" s="14">
        <v>10</v>
      </c>
      <c r="AG170" s="35" t="s">
        <v>7414</v>
      </c>
      <c r="AH170" s="27">
        <v>127864</v>
      </c>
      <c r="AI170" s="27">
        <v>21448</v>
      </c>
      <c r="AJ170" s="13" t="str">
        <f>HYPERLINK(AM170,_xlfn.CONCAT("BR:",D170))</f>
        <v>BR:Martin,Davis</v>
      </c>
      <c r="AK170" s="13" t="str">
        <f>HYPERLINK(AN170,_xlfn.CONCAT("BP:",D170))</f>
        <v>BP:Martin,Davis</v>
      </c>
      <c r="AL170" s="13" t="str">
        <f>HYPERLINK(AO170,_xlfn.CONCAT("FG:",D170))</f>
        <v>FG:Martin,Davis</v>
      </c>
      <c r="AM170" t="s">
        <v>7413</v>
      </c>
      <c r="AN170" t="s">
        <v>7412</v>
      </c>
      <c r="AO170" t="str">
        <f>_xlfn.CONCAT("https://www.fangraphs.com/statss.aspx?playerid=",AI170)</f>
        <v>https://www.fangraphs.com/statss.aspx?playerid=21448</v>
      </c>
    </row>
    <row r="171" spans="1:41" x14ac:dyDescent="0.25">
      <c r="A171" s="8" t="s">
        <v>1166</v>
      </c>
      <c r="D171" s="15" t="s">
        <v>4933</v>
      </c>
      <c r="E171" s="14" t="s">
        <v>23</v>
      </c>
      <c r="F171" s="26">
        <v>32378</v>
      </c>
      <c r="G171" s="12">
        <f>IF(MONTH(F171)&lt;7,2025-YEAR(F171),2025-YEAR(F171)-1)</f>
        <v>36</v>
      </c>
      <c r="H171" s="14">
        <v>172</v>
      </c>
      <c r="I171" s="14">
        <v>15</v>
      </c>
      <c r="J171" s="14">
        <v>0</v>
      </c>
      <c r="K171" s="14">
        <v>25.5</v>
      </c>
      <c r="L171" s="14">
        <v>25.5</v>
      </c>
      <c r="M171" s="14">
        <v>45.3</v>
      </c>
      <c r="N171" s="14">
        <v>1.6</v>
      </c>
      <c r="O171" s="14">
        <v>3</v>
      </c>
      <c r="P171" s="14">
        <v>12</v>
      </c>
      <c r="Q171" s="14">
        <v>9</v>
      </c>
      <c r="R171" s="14">
        <v>0</v>
      </c>
      <c r="S171" s="14">
        <v>25.8</v>
      </c>
      <c r="T171" s="14">
        <v>25.8</v>
      </c>
      <c r="U171" s="14">
        <v>46.5</v>
      </c>
      <c r="V171" s="14">
        <v>3.6</v>
      </c>
      <c r="W171" s="14">
        <v>6</v>
      </c>
      <c r="X171" s="14">
        <v>12</v>
      </c>
      <c r="Y171" s="14">
        <v>-2</v>
      </c>
      <c r="Z171" s="14" t="s">
        <v>880</v>
      </c>
      <c r="AA171" s="34" t="s">
        <v>979</v>
      </c>
      <c r="AB171" s="14">
        <v>2</v>
      </c>
      <c r="AC171" s="14">
        <v>0</v>
      </c>
      <c r="AD171" s="14" t="s">
        <v>860</v>
      </c>
      <c r="AE171" s="14" t="s">
        <v>47</v>
      </c>
      <c r="AF171" s="14">
        <v>10</v>
      </c>
      <c r="AG171" s="35" t="s">
        <v>6262</v>
      </c>
      <c r="AH171" s="27">
        <v>60625</v>
      </c>
      <c r="AI171" s="27">
        <v>9803</v>
      </c>
      <c r="AJ171" s="13" t="str">
        <f>HYPERLINK(AM171,_xlfn.CONCAT("BR:",D171))</f>
        <v>BR:Mikolas,Miles</v>
      </c>
      <c r="AK171" s="13" t="str">
        <f>HYPERLINK(AN171,_xlfn.CONCAT("BP:",D171))</f>
        <v>BP:Mikolas,Miles</v>
      </c>
      <c r="AL171" s="13" t="str">
        <f>HYPERLINK(AO171,_xlfn.CONCAT("FG:",D171))</f>
        <v>FG:Mikolas,Miles</v>
      </c>
      <c r="AM171" t="s">
        <v>6263</v>
      </c>
      <c r="AN171" t="s">
        <v>6264</v>
      </c>
      <c r="AO171" t="str">
        <f>_xlfn.CONCAT("https://www.fangraphs.com/statss.aspx?playerid=",AI171)</f>
        <v>https://www.fangraphs.com/statss.aspx?playerid=9803</v>
      </c>
    </row>
    <row r="172" spans="1:41" x14ac:dyDescent="0.25">
      <c r="A172" s="8" t="s">
        <v>1166</v>
      </c>
      <c r="D172" s="15" t="s">
        <v>4937</v>
      </c>
      <c r="E172" s="14" t="s">
        <v>4617</v>
      </c>
      <c r="F172" s="26">
        <v>36031</v>
      </c>
      <c r="G172" s="12">
        <f>IF(MONTH(F172)&lt;7,2025-YEAR(F172),2025-YEAR(F172)-1)</f>
        <v>26</v>
      </c>
      <c r="H172" s="14">
        <v>65</v>
      </c>
      <c r="I172" s="14">
        <v>70</v>
      </c>
      <c r="J172" s="14">
        <v>4</v>
      </c>
      <c r="K172" s="14">
        <v>1.8</v>
      </c>
      <c r="L172" s="14">
        <v>5.8</v>
      </c>
      <c r="M172" s="14">
        <v>7.2</v>
      </c>
      <c r="N172" s="14">
        <v>1.8</v>
      </c>
      <c r="O172" s="14" t="s">
        <v>111</v>
      </c>
      <c r="P172" s="14">
        <v>0</v>
      </c>
      <c r="Q172" s="14">
        <v>63</v>
      </c>
      <c r="R172" s="14">
        <v>10</v>
      </c>
      <c r="S172" s="14">
        <v>1.4</v>
      </c>
      <c r="T172" s="14">
        <v>11.4</v>
      </c>
      <c r="U172" s="14">
        <v>5.6</v>
      </c>
      <c r="V172" s="14">
        <v>1.4</v>
      </c>
      <c r="W172" s="14" t="s">
        <v>111</v>
      </c>
      <c r="X172" s="14">
        <v>1</v>
      </c>
      <c r="Y172" s="14">
        <v>2</v>
      </c>
      <c r="Z172" s="14" t="s">
        <v>892</v>
      </c>
      <c r="AA172" s="34" t="s">
        <v>867</v>
      </c>
      <c r="AB172" s="14">
        <v>0</v>
      </c>
      <c r="AC172" s="14">
        <v>7</v>
      </c>
      <c r="AD172" s="14" t="s">
        <v>860</v>
      </c>
      <c r="AE172" s="14" t="s">
        <v>47</v>
      </c>
      <c r="AF172" s="14">
        <v>10</v>
      </c>
      <c r="AG172" s="35" t="s">
        <v>6274</v>
      </c>
      <c r="AH172" s="27">
        <v>151615</v>
      </c>
      <c r="AI172" s="27">
        <v>31757</v>
      </c>
      <c r="AJ172" s="13" t="str">
        <f>HYPERLINK(AM172,_xlfn.CONCAT("BR:",D172))</f>
        <v>BR:Miller,Mason</v>
      </c>
      <c r="AK172" s="13" t="str">
        <f>HYPERLINK(AN172,_xlfn.CONCAT("BP:",D172))</f>
        <v>BP:Miller,Mason</v>
      </c>
      <c r="AL172" s="13" t="str">
        <f>HYPERLINK(AO172,_xlfn.CONCAT("FG:",D172))</f>
        <v>FG:Miller,Mason</v>
      </c>
      <c r="AM172" t="s">
        <v>6275</v>
      </c>
      <c r="AN172" t="s">
        <v>6276</v>
      </c>
      <c r="AO172" t="str">
        <f>_xlfn.CONCAT("https://www.fangraphs.com/statss.aspx?playerid=",AI172)</f>
        <v>https://www.fangraphs.com/statss.aspx?playerid=31757</v>
      </c>
    </row>
    <row r="173" spans="1:41" x14ac:dyDescent="0.25">
      <c r="A173" s="8" t="s">
        <v>1166</v>
      </c>
      <c r="D173" s="15" t="s">
        <v>4965</v>
      </c>
      <c r="E173" s="14" t="s">
        <v>1067</v>
      </c>
      <c r="F173" s="26">
        <v>34124</v>
      </c>
      <c r="G173" s="12">
        <f>IF(MONTH(F173)&lt;7,2025-YEAR(F173),2025-YEAR(F173)-1)</f>
        <v>32</v>
      </c>
      <c r="H173" s="14">
        <v>199</v>
      </c>
      <c r="I173" s="14">
        <v>22</v>
      </c>
      <c r="J173" s="14">
        <v>6</v>
      </c>
      <c r="K173" s="14">
        <v>14.7</v>
      </c>
      <c r="L173" s="14">
        <v>20.7</v>
      </c>
      <c r="M173" s="14">
        <v>30.6</v>
      </c>
      <c r="N173" s="14">
        <v>3.6</v>
      </c>
      <c r="O173" s="14">
        <v>4</v>
      </c>
      <c r="P173" s="14">
        <v>5</v>
      </c>
      <c r="Q173" s="14">
        <v>32</v>
      </c>
      <c r="R173" s="14">
        <v>3</v>
      </c>
      <c r="S173" s="14">
        <v>21.5</v>
      </c>
      <c r="T173" s="14">
        <v>24.5</v>
      </c>
      <c r="U173" s="14">
        <v>33.799999999999997</v>
      </c>
      <c r="V173" s="14">
        <v>1.8</v>
      </c>
      <c r="W173" s="14">
        <v>3</v>
      </c>
      <c r="X173" s="14">
        <v>3</v>
      </c>
      <c r="Y173" s="14">
        <v>0</v>
      </c>
      <c r="Z173" s="14" t="s">
        <v>901</v>
      </c>
      <c r="AA173" s="34" t="s">
        <v>859</v>
      </c>
      <c r="AB173" s="14">
        <v>0</v>
      </c>
      <c r="AC173" s="14">
        <v>1</v>
      </c>
      <c r="AD173" s="14" t="s">
        <v>860</v>
      </c>
      <c r="AE173" s="14" t="s">
        <v>47</v>
      </c>
      <c r="AF173" s="14">
        <v>10</v>
      </c>
      <c r="AG173" s="35" t="s">
        <v>6358</v>
      </c>
      <c r="AH173" s="27">
        <v>70943</v>
      </c>
      <c r="AI173" s="27">
        <v>16149</v>
      </c>
      <c r="AJ173" s="13" t="str">
        <f>HYPERLINK(AM173,_xlfn.CONCAT("BR:",D173))</f>
        <v>BR:Nola,Aaron</v>
      </c>
      <c r="AK173" s="13" t="str">
        <f>HYPERLINK(AN173,_xlfn.CONCAT("BP:",D173))</f>
        <v>BP:Nola,Aaron</v>
      </c>
      <c r="AL173" s="13" t="str">
        <f>HYPERLINK(AO173,_xlfn.CONCAT("FG:",D173))</f>
        <v>FG:Nola,Aaron</v>
      </c>
      <c r="AM173" t="s">
        <v>6359</v>
      </c>
      <c r="AN173" t="s">
        <v>6360</v>
      </c>
      <c r="AO173" t="str">
        <f>_xlfn.CONCAT("https://www.fangraphs.com/statss.aspx?playerid=",AI173)</f>
        <v>https://www.fangraphs.com/statss.aspx?playerid=16149</v>
      </c>
    </row>
    <row r="174" spans="1:41" x14ac:dyDescent="0.25">
      <c r="A174" s="8" t="s">
        <v>1166</v>
      </c>
      <c r="C174" s="14">
        <v>27</v>
      </c>
      <c r="D174" s="15" t="s">
        <v>4977</v>
      </c>
      <c r="E174" s="14" t="s">
        <v>23</v>
      </c>
      <c r="F174" s="26">
        <v>36056</v>
      </c>
      <c r="G174" s="12">
        <f>IF(MONTH(F174)&lt;7,2025-YEAR(F174),2025-YEAR(F174)-1)</f>
        <v>26</v>
      </c>
      <c r="H174" s="14">
        <v>121</v>
      </c>
      <c r="I174" s="14">
        <v>16</v>
      </c>
      <c r="J174" s="14">
        <v>12</v>
      </c>
      <c r="K174" s="14">
        <v>10</v>
      </c>
      <c r="L174" s="14">
        <v>22</v>
      </c>
      <c r="M174" s="14">
        <v>10.6</v>
      </c>
      <c r="N174" s="14">
        <v>0</v>
      </c>
      <c r="O174" s="14">
        <v>0</v>
      </c>
      <c r="P174" s="14">
        <v>9</v>
      </c>
      <c r="Q174" s="14">
        <v>14</v>
      </c>
      <c r="R174" s="14">
        <v>12</v>
      </c>
      <c r="S174" s="14">
        <v>21</v>
      </c>
      <c r="T174" s="14">
        <v>33</v>
      </c>
      <c r="U174" s="14">
        <v>32.799999999999997</v>
      </c>
      <c r="V174" s="14">
        <v>1.4</v>
      </c>
      <c r="W174" s="14">
        <v>1</v>
      </c>
      <c r="X174" s="14">
        <v>9</v>
      </c>
      <c r="Y174" s="14">
        <v>8</v>
      </c>
      <c r="Z174" s="14" t="s">
        <v>862</v>
      </c>
      <c r="AA174" s="34" t="s">
        <v>867</v>
      </c>
      <c r="AB174" s="14">
        <v>5</v>
      </c>
      <c r="AC174" s="14">
        <v>20</v>
      </c>
      <c r="AD174" s="14" t="s">
        <v>860</v>
      </c>
      <c r="AE174" s="14" t="s">
        <v>47</v>
      </c>
      <c r="AF174" s="14">
        <v>10</v>
      </c>
      <c r="AG174" s="35" t="s">
        <v>6394</v>
      </c>
      <c r="AH174" s="27">
        <v>131748</v>
      </c>
      <c r="AI174" s="27">
        <v>26108</v>
      </c>
      <c r="AJ174" s="13" t="str">
        <f>HYPERLINK(AM174,_xlfn.CONCAT("BR:",D174))</f>
        <v>BR:Pallante,Andre</v>
      </c>
      <c r="AK174" s="13" t="str">
        <f>HYPERLINK(AN174,_xlfn.CONCAT("BP:",D174))</f>
        <v>BP:Pallante,Andre</v>
      </c>
      <c r="AL174" s="13" t="str">
        <f>HYPERLINK(AO174,_xlfn.CONCAT("FG:",D174))</f>
        <v>FG:Pallante,Andre</v>
      </c>
      <c r="AM174" t="s">
        <v>6395</v>
      </c>
      <c r="AN174" t="s">
        <v>6396</v>
      </c>
      <c r="AO174" t="str">
        <f>_xlfn.CONCAT("https://www.fangraphs.com/statss.aspx?playerid=",AI174)</f>
        <v>https://www.fangraphs.com/statss.aspx?playerid=26108</v>
      </c>
    </row>
    <row r="175" spans="1:41" x14ac:dyDescent="0.25">
      <c r="A175" s="8" t="s">
        <v>1166</v>
      </c>
      <c r="D175" s="15" t="s">
        <v>4983</v>
      </c>
      <c r="E175" s="14" t="s">
        <v>1080</v>
      </c>
      <c r="F175" s="26">
        <v>35663</v>
      </c>
      <c r="G175" s="12">
        <f>IF(MONTH(F175)&lt;7,2025-YEAR(F175),2025-YEAR(F175)-1)</f>
        <v>27</v>
      </c>
      <c r="H175" s="14">
        <v>130</v>
      </c>
      <c r="I175" s="14">
        <v>35</v>
      </c>
      <c r="J175" s="14">
        <v>14</v>
      </c>
      <c r="K175" s="14">
        <v>8.4</v>
      </c>
      <c r="L175" s="14">
        <v>22.4</v>
      </c>
      <c r="M175" s="14">
        <v>18.3</v>
      </c>
      <c r="N175" s="14">
        <v>2</v>
      </c>
      <c r="O175" s="14">
        <v>3</v>
      </c>
      <c r="P175" s="14">
        <v>4</v>
      </c>
      <c r="Q175" s="14">
        <v>30</v>
      </c>
      <c r="R175" s="14">
        <v>5</v>
      </c>
      <c r="S175" s="14">
        <v>11.5</v>
      </c>
      <c r="T175" s="14">
        <v>16.5</v>
      </c>
      <c r="U175" s="14">
        <v>20.5</v>
      </c>
      <c r="V175" s="14">
        <v>2.4</v>
      </c>
      <c r="W175" s="14">
        <v>3</v>
      </c>
      <c r="X175" s="14">
        <v>2</v>
      </c>
      <c r="Y175" s="14">
        <v>0</v>
      </c>
      <c r="Z175" s="14" t="s">
        <v>866</v>
      </c>
      <c r="AA175" s="34" t="s">
        <v>859</v>
      </c>
      <c r="AB175" s="14">
        <v>0</v>
      </c>
      <c r="AC175" s="14">
        <v>6</v>
      </c>
      <c r="AD175" s="14" t="s">
        <v>860</v>
      </c>
      <c r="AE175" s="14" t="s">
        <v>47</v>
      </c>
      <c r="AF175" s="14">
        <v>10</v>
      </c>
      <c r="AG175" s="35" t="s">
        <v>6412</v>
      </c>
      <c r="AH175" s="27">
        <v>144465</v>
      </c>
      <c r="AI175" s="27">
        <v>26221</v>
      </c>
      <c r="AJ175" s="13" t="str">
        <f>HYPERLINK(AM175,_xlfn.CONCAT("BR:",D175))</f>
        <v>BR:Pepiot,Ryan</v>
      </c>
      <c r="AK175" s="13" t="str">
        <f>HYPERLINK(AN175,_xlfn.CONCAT("BP:",D175))</f>
        <v>BP:Pepiot,Ryan</v>
      </c>
      <c r="AL175" s="13" t="str">
        <f>HYPERLINK(AO175,_xlfn.CONCAT("FG:",D175))</f>
        <v>FG:Pepiot,Ryan</v>
      </c>
      <c r="AM175" t="s">
        <v>6413</v>
      </c>
      <c r="AN175" t="s">
        <v>6414</v>
      </c>
      <c r="AO175" t="str">
        <f>_xlfn.CONCAT("https://www.fangraphs.com/statss.aspx?playerid=",AI175)</f>
        <v>https://www.fangraphs.com/statss.aspx?playerid=26221</v>
      </c>
    </row>
    <row r="176" spans="1:41" x14ac:dyDescent="0.25">
      <c r="A176" s="8" t="s">
        <v>1166</v>
      </c>
      <c r="C176" s="14">
        <v>52</v>
      </c>
      <c r="D176" s="15" t="s">
        <v>7639</v>
      </c>
      <c r="E176" s="14" t="s">
        <v>1022</v>
      </c>
      <c r="F176" s="26">
        <v>35688</v>
      </c>
      <c r="G176" s="12">
        <f>IF(MONTH(F176)&lt;7,2025-YEAR(F176),2025-YEAR(F176)-1)</f>
        <v>27</v>
      </c>
      <c r="H176" s="14">
        <v>55</v>
      </c>
      <c r="I176" s="14">
        <v>43</v>
      </c>
      <c r="J176" s="14">
        <v>0</v>
      </c>
      <c r="K176" s="14">
        <v>7.8</v>
      </c>
      <c r="L176" s="14">
        <v>7.8</v>
      </c>
      <c r="M176" s="14">
        <v>12.5</v>
      </c>
      <c r="N176" s="14">
        <v>0.2</v>
      </c>
      <c r="O176" s="14" t="s">
        <v>176</v>
      </c>
      <c r="P176" s="14">
        <v>2</v>
      </c>
      <c r="Q176" s="14">
        <v>24</v>
      </c>
      <c r="R176" s="14">
        <v>0</v>
      </c>
      <c r="S176" s="14">
        <v>19.399999999999999</v>
      </c>
      <c r="T176" s="14">
        <v>19.399999999999999</v>
      </c>
      <c r="U176" s="14">
        <v>23.6</v>
      </c>
      <c r="V176" s="14">
        <v>0.4</v>
      </c>
      <c r="W176" s="14">
        <v>0</v>
      </c>
      <c r="X176" s="14">
        <v>2</v>
      </c>
      <c r="Y176" s="14">
        <v>-2</v>
      </c>
      <c r="Z176" s="14" t="s">
        <v>913</v>
      </c>
      <c r="AA176" s="34" t="s">
        <v>891</v>
      </c>
      <c r="AB176" s="14">
        <v>0</v>
      </c>
      <c r="AC176" s="14">
        <v>17</v>
      </c>
      <c r="AD176" s="14" t="s">
        <v>860</v>
      </c>
      <c r="AE176" s="14" t="s">
        <v>47</v>
      </c>
      <c r="AF176" s="14">
        <v>10</v>
      </c>
      <c r="AG176" s="35" t="s">
        <v>7642</v>
      </c>
      <c r="AH176" s="27">
        <v>143908</v>
      </c>
      <c r="AI176" s="27">
        <v>25648</v>
      </c>
      <c r="AJ176" s="13" t="str">
        <f>HYPERLINK(AM176,_xlfn.CONCAT("BR:",D176))</f>
        <v>BR:Slaten,Justin</v>
      </c>
      <c r="AK176" s="13" t="str">
        <f>HYPERLINK(AN176,_xlfn.CONCAT("BP:",D176))</f>
        <v>BP:Slaten,Justin</v>
      </c>
      <c r="AL176" s="13" t="str">
        <f>HYPERLINK(AO176,_xlfn.CONCAT("FG:",D176))</f>
        <v>FG:Slaten,Justin</v>
      </c>
      <c r="AM176" t="s">
        <v>7641</v>
      </c>
      <c r="AN176" t="s">
        <v>7640</v>
      </c>
      <c r="AO176" t="str">
        <f>_xlfn.CONCAT("https://www.fangraphs.com/statss.aspx?playerid=",AI176)</f>
        <v>https://www.fangraphs.com/statss.aspx?playerid=25648</v>
      </c>
    </row>
    <row r="177" spans="1:41" x14ac:dyDescent="0.25">
      <c r="A177" s="8" t="s">
        <v>1166</v>
      </c>
      <c r="D177" s="15" t="s">
        <v>5075</v>
      </c>
      <c r="E177" s="14" t="s">
        <v>369</v>
      </c>
      <c r="F177" s="26">
        <v>36088</v>
      </c>
      <c r="G177" s="12">
        <f>IF(MONTH(F177)&lt;7,2025-YEAR(F177),2025-YEAR(F177)-1)</f>
        <v>26</v>
      </c>
      <c r="H177" s="14">
        <v>113</v>
      </c>
      <c r="I177" s="14">
        <v>19</v>
      </c>
      <c r="J177" s="14">
        <v>7</v>
      </c>
      <c r="K177" s="14">
        <v>7.8</v>
      </c>
      <c r="L177" s="14">
        <v>14.8</v>
      </c>
      <c r="M177" s="14">
        <v>9.8000000000000007</v>
      </c>
      <c r="N177" s="14">
        <v>0</v>
      </c>
      <c r="O177" s="14">
        <v>0</v>
      </c>
      <c r="P177" s="14">
        <v>12</v>
      </c>
      <c r="Q177" s="14">
        <v>24</v>
      </c>
      <c r="R177" s="14">
        <v>19</v>
      </c>
      <c r="S177" s="14">
        <v>19.3</v>
      </c>
      <c r="T177" s="14">
        <v>38.299999999999997</v>
      </c>
      <c r="U177" s="14">
        <v>28.2</v>
      </c>
      <c r="V177" s="14">
        <v>0.8</v>
      </c>
      <c r="W177" s="14">
        <v>1</v>
      </c>
      <c r="X177" s="14">
        <v>7</v>
      </c>
      <c r="Y177" s="14">
        <v>-4</v>
      </c>
      <c r="Z177" s="14" t="s">
        <v>862</v>
      </c>
      <c r="AA177" s="34" t="s">
        <v>897</v>
      </c>
      <c r="AB177" s="14">
        <v>0</v>
      </c>
      <c r="AC177" s="14">
        <v>14</v>
      </c>
      <c r="AD177" s="14" t="s">
        <v>860</v>
      </c>
      <c r="AE177" s="14" t="s">
        <v>47</v>
      </c>
      <c r="AF177" s="14">
        <v>10</v>
      </c>
      <c r="AG177" s="35" t="s">
        <v>6679</v>
      </c>
      <c r="AH177" s="27">
        <v>108619</v>
      </c>
      <c r="AI177" s="27">
        <v>22100</v>
      </c>
      <c r="AJ177" s="13" t="str">
        <f>HYPERLINK(AM177,_xlfn.CONCAT("BR:",D177))</f>
        <v>BR:Soriano,Jose</v>
      </c>
      <c r="AK177" s="13" t="str">
        <f>HYPERLINK(AN177,_xlfn.CONCAT("BP:",D177))</f>
        <v>BP:Soriano,Jose</v>
      </c>
      <c r="AL177" s="13" t="str">
        <f>HYPERLINK(AO177,_xlfn.CONCAT("FG:",D177))</f>
        <v>FG:Soriano,Jose</v>
      </c>
      <c r="AM177" t="s">
        <v>6680</v>
      </c>
      <c r="AN177" t="s">
        <v>6681</v>
      </c>
      <c r="AO177" t="str">
        <f>_xlfn.CONCAT("https://www.fangraphs.com/statss.aspx?playerid=",AI177)</f>
        <v>https://www.fangraphs.com/statss.aspx?playerid=22100</v>
      </c>
    </row>
    <row r="178" spans="1:41" x14ac:dyDescent="0.25">
      <c r="A178" s="8" t="s">
        <v>1166</v>
      </c>
      <c r="C178" s="14">
        <v>107</v>
      </c>
      <c r="D178" s="15" t="s">
        <v>5076</v>
      </c>
      <c r="E178" s="14" t="s">
        <v>1133</v>
      </c>
      <c r="F178" s="26">
        <v>35646</v>
      </c>
      <c r="G178" s="12">
        <f>IF(MONTH(F178)&lt;7,2025-YEAR(F178),2025-YEAR(F178)-1)</f>
        <v>27</v>
      </c>
      <c r="H178" s="14">
        <v>80</v>
      </c>
      <c r="I178" s="14">
        <v>29</v>
      </c>
      <c r="J178" s="14">
        <v>24</v>
      </c>
      <c r="K178" s="14">
        <v>5.8</v>
      </c>
      <c r="L178" s="14">
        <v>29.8</v>
      </c>
      <c r="M178" s="14">
        <v>19</v>
      </c>
      <c r="N178" s="14">
        <v>2.2000000000000002</v>
      </c>
      <c r="O178" s="14">
        <v>4</v>
      </c>
      <c r="P178" s="14">
        <v>0</v>
      </c>
      <c r="Q178" s="14">
        <v>29</v>
      </c>
      <c r="R178" s="14">
        <v>14</v>
      </c>
      <c r="S178" s="14">
        <v>9.6999999999999993</v>
      </c>
      <c r="T178" s="14">
        <v>23.7</v>
      </c>
      <c r="U178" s="14">
        <v>25.3</v>
      </c>
      <c r="V178" s="14">
        <v>3.6</v>
      </c>
      <c r="W178" s="14">
        <v>5</v>
      </c>
      <c r="X178" s="14">
        <v>0</v>
      </c>
      <c r="Y178" s="14">
        <v>5</v>
      </c>
      <c r="Z178" s="14" t="s">
        <v>862</v>
      </c>
      <c r="AA178" s="34" t="s">
        <v>920</v>
      </c>
      <c r="AB178" s="14">
        <v>7</v>
      </c>
      <c r="AC178" s="14">
        <v>5</v>
      </c>
      <c r="AD178" s="14" t="s">
        <v>860</v>
      </c>
      <c r="AE178" s="14" t="s">
        <v>47</v>
      </c>
      <c r="AF178" s="14">
        <v>10</v>
      </c>
      <c r="AG178" s="35" t="s">
        <v>6682</v>
      </c>
      <c r="AH178" s="27">
        <v>106940</v>
      </c>
      <c r="AI178" s="27">
        <v>18383</v>
      </c>
      <c r="AJ178" s="13" t="str">
        <f>HYPERLINK(AM178,_xlfn.CONCAT("BR:",D178))</f>
        <v>BR:Soroka,Mike</v>
      </c>
      <c r="AK178" s="13" t="str">
        <f>HYPERLINK(AN178,_xlfn.CONCAT("BP:",D178))</f>
        <v>BP:Soroka,Mike</v>
      </c>
      <c r="AL178" s="13" t="str">
        <f>HYPERLINK(AO178,_xlfn.CONCAT("FG:",D178))</f>
        <v>FG:Soroka,Mike</v>
      </c>
      <c r="AM178" t="s">
        <v>6683</v>
      </c>
      <c r="AN178" t="s">
        <v>6684</v>
      </c>
      <c r="AO178" t="str">
        <f>_xlfn.CONCAT("https://www.fangraphs.com/statss.aspx?playerid=",AI178)</f>
        <v>https://www.fangraphs.com/statss.aspx?playerid=18383</v>
      </c>
    </row>
    <row r="179" spans="1:41" x14ac:dyDescent="0.25">
      <c r="A179" s="8" t="s">
        <v>1166</v>
      </c>
      <c r="D179" s="15" t="s">
        <v>5093</v>
      </c>
      <c r="E179" s="14" t="s">
        <v>1092</v>
      </c>
      <c r="F179" s="26">
        <v>33359</v>
      </c>
      <c r="G179" s="12">
        <f>IF(MONTH(F179)&lt;7,2025-YEAR(F179),2025-YEAR(F179)-1)</f>
        <v>34</v>
      </c>
      <c r="H179" s="14">
        <v>155</v>
      </c>
      <c r="I179" s="14">
        <v>7</v>
      </c>
      <c r="J179" s="14">
        <v>11</v>
      </c>
      <c r="K179" s="14">
        <v>26.4</v>
      </c>
      <c r="L179" s="14">
        <v>37.4</v>
      </c>
      <c r="M179" s="14">
        <v>41.4</v>
      </c>
      <c r="N179" s="14">
        <v>2</v>
      </c>
      <c r="O179" s="14">
        <v>2</v>
      </c>
      <c r="P179" s="14">
        <v>4</v>
      </c>
      <c r="Q179" s="14">
        <v>17</v>
      </c>
      <c r="R179" s="14">
        <v>11</v>
      </c>
      <c r="S179" s="14">
        <v>20.100000000000001</v>
      </c>
      <c r="T179" s="14">
        <v>31</v>
      </c>
      <c r="U179" s="14">
        <v>29</v>
      </c>
      <c r="V179" s="14">
        <v>1.6</v>
      </c>
      <c r="W179" s="14">
        <v>2</v>
      </c>
      <c r="X179" s="14">
        <v>8</v>
      </c>
      <c r="Y179" s="14">
        <v>6</v>
      </c>
      <c r="Z179" s="14" t="s">
        <v>876</v>
      </c>
      <c r="AA179" s="34" t="s">
        <v>971</v>
      </c>
      <c r="AB179" s="14">
        <v>0</v>
      </c>
      <c r="AC179" s="14">
        <v>2</v>
      </c>
      <c r="AD179" s="14" t="s">
        <v>860</v>
      </c>
      <c r="AE179" s="14" t="s">
        <v>47</v>
      </c>
      <c r="AF179" s="14">
        <v>10</v>
      </c>
      <c r="AG179" s="35" t="s">
        <v>6733</v>
      </c>
      <c r="AH179" s="27">
        <v>70371</v>
      </c>
      <c r="AI179" s="27">
        <v>13431</v>
      </c>
      <c r="AJ179" s="13" t="str">
        <f>HYPERLINK(AM179,_xlfn.CONCAT("BR:",D179))</f>
        <v>BR:Stroman,Marcus</v>
      </c>
      <c r="AK179" s="13" t="str">
        <f>HYPERLINK(AN179,_xlfn.CONCAT("BP:",D179))</f>
        <v>BP:Stroman,Marcus</v>
      </c>
      <c r="AL179" s="13" t="str">
        <f>HYPERLINK(AO179,_xlfn.CONCAT("FG:",D179))</f>
        <v>FG:Stroman,Marcus</v>
      </c>
      <c r="AM179" t="s">
        <v>6734</v>
      </c>
      <c r="AN179" t="s">
        <v>6735</v>
      </c>
      <c r="AO179" t="str">
        <f>_xlfn.CONCAT("https://www.fangraphs.com/statss.aspx?playerid=",AI179)</f>
        <v>https://www.fangraphs.com/statss.aspx?playerid=13431</v>
      </c>
    </row>
    <row r="180" spans="1:41" x14ac:dyDescent="0.25">
      <c r="A180" s="8" t="s">
        <v>1078</v>
      </c>
      <c r="C180" s="14">
        <v>130</v>
      </c>
      <c r="D180" s="15" t="s">
        <v>4604</v>
      </c>
      <c r="E180" s="14" t="s">
        <v>1099</v>
      </c>
      <c r="F180" s="26">
        <v>34160</v>
      </c>
      <c r="G180" s="12">
        <f>IF(MONTH(F180)&lt;7,2025-YEAR(F180),2025-YEAR(F180)-1)</f>
        <v>31</v>
      </c>
      <c r="H180" s="14">
        <v>70</v>
      </c>
      <c r="I180" s="14">
        <v>24</v>
      </c>
      <c r="J180" s="14">
        <v>13</v>
      </c>
      <c r="K180" s="14">
        <v>6.1</v>
      </c>
      <c r="L180" s="14">
        <v>19.100000000000001</v>
      </c>
      <c r="M180" s="14">
        <v>11.5</v>
      </c>
      <c r="N180" s="14">
        <v>0</v>
      </c>
      <c r="O180" s="14">
        <v>0</v>
      </c>
      <c r="P180" s="14">
        <v>8</v>
      </c>
      <c r="Q180" s="14">
        <v>10</v>
      </c>
      <c r="R180" s="14">
        <v>7</v>
      </c>
      <c r="S180" s="14">
        <v>28.7</v>
      </c>
      <c r="T180" s="14">
        <v>35.700000000000003</v>
      </c>
      <c r="U180" s="14">
        <v>34.799999999999997</v>
      </c>
      <c r="V180" s="14">
        <v>1.2</v>
      </c>
      <c r="W180" s="14">
        <v>2</v>
      </c>
      <c r="X180" s="14">
        <v>8</v>
      </c>
      <c r="Y180" s="14">
        <v>-3</v>
      </c>
      <c r="Z180" s="14" t="s">
        <v>868</v>
      </c>
      <c r="AA180" s="34" t="s">
        <v>953</v>
      </c>
      <c r="AB180" s="14">
        <v>0</v>
      </c>
      <c r="AC180" s="14">
        <v>20</v>
      </c>
      <c r="AD180" s="14" t="s">
        <v>865</v>
      </c>
      <c r="AE180" s="14" t="s">
        <v>47</v>
      </c>
      <c r="AF180" s="14">
        <v>10</v>
      </c>
      <c r="AG180" s="35" t="s">
        <v>5287</v>
      </c>
      <c r="AH180" s="27">
        <v>105394</v>
      </c>
      <c r="AI180" s="27">
        <v>17192</v>
      </c>
      <c r="AJ180" s="13" t="str">
        <f>HYPERLINK(AM180,_xlfn.CONCAT("BR:",D180))</f>
        <v>BR:Beeks,Jalen*</v>
      </c>
      <c r="AK180" s="13" t="str">
        <f>HYPERLINK(AN180,_xlfn.CONCAT("BP:",D180))</f>
        <v>BP:Beeks,Jalen*</v>
      </c>
      <c r="AL180" s="13" t="str">
        <f>HYPERLINK(AO180,_xlfn.CONCAT("FG:",D180))</f>
        <v>FG:Beeks,Jalen*</v>
      </c>
      <c r="AM180" t="s">
        <v>5288</v>
      </c>
      <c r="AN180" t="s">
        <v>5289</v>
      </c>
      <c r="AO180" t="str">
        <f>_xlfn.CONCAT("https://www.fangraphs.com/statss.aspx?playerid=",AI180)</f>
        <v>https://www.fangraphs.com/statss.aspx?playerid=17192</v>
      </c>
    </row>
    <row r="181" spans="1:41" x14ac:dyDescent="0.25">
      <c r="A181" s="8" t="s">
        <v>1078</v>
      </c>
      <c r="D181" s="15" t="s">
        <v>4647</v>
      </c>
      <c r="E181" s="14" t="s">
        <v>1113</v>
      </c>
      <c r="F181" s="26">
        <v>35873</v>
      </c>
      <c r="G181" s="12">
        <f>IF(MONTH(F181)&lt;7,2025-YEAR(F181),2025-YEAR(F181)-1)</f>
        <v>27</v>
      </c>
      <c r="H181" s="14">
        <v>74</v>
      </c>
      <c r="I181" s="14">
        <v>28</v>
      </c>
      <c r="J181" s="14">
        <v>33</v>
      </c>
      <c r="K181" s="14">
        <v>1.3</v>
      </c>
      <c r="L181" s="14">
        <v>34.299999999999997</v>
      </c>
      <c r="M181" s="14">
        <v>4</v>
      </c>
      <c r="N181" s="14">
        <v>0.8</v>
      </c>
      <c r="O181" s="14" t="s">
        <v>84</v>
      </c>
      <c r="P181" s="14">
        <v>11</v>
      </c>
      <c r="Q181" s="14">
        <v>43</v>
      </c>
      <c r="R181" s="14">
        <v>7</v>
      </c>
      <c r="S181" s="14">
        <v>5.5</v>
      </c>
      <c r="T181" s="14">
        <v>12.5</v>
      </c>
      <c r="U181" s="14">
        <v>13.4</v>
      </c>
      <c r="V181" s="14">
        <v>1.2</v>
      </c>
      <c r="W181" s="14" t="s">
        <v>176</v>
      </c>
      <c r="X181" s="14">
        <v>12</v>
      </c>
      <c r="Y181" s="14">
        <v>-2</v>
      </c>
      <c r="Z181" s="14" t="s">
        <v>973</v>
      </c>
      <c r="AA181" s="34" t="s">
        <v>891</v>
      </c>
      <c r="AB181" s="14">
        <v>5</v>
      </c>
      <c r="AC181" s="14">
        <v>6</v>
      </c>
      <c r="AD181" s="14" t="s">
        <v>860</v>
      </c>
      <c r="AE181" s="14" t="s">
        <v>47</v>
      </c>
      <c r="AF181" s="14">
        <v>10</v>
      </c>
      <c r="AG181" s="35" t="s">
        <v>5410</v>
      </c>
      <c r="AH181" s="27">
        <v>109526</v>
      </c>
      <c r="AI181" s="27">
        <v>23313</v>
      </c>
      <c r="AJ181" s="13" t="str">
        <f>HYPERLINK(AM181,_xlfn.CONCAT("BR:",D181))</f>
        <v>BR:Butto,Jose</v>
      </c>
      <c r="AK181" s="13" t="str">
        <f>HYPERLINK(AN181,_xlfn.CONCAT("BP:",D181))</f>
        <v>BP:Butto,Jose</v>
      </c>
      <c r="AL181" s="13" t="str">
        <f>HYPERLINK(AO181,_xlfn.CONCAT("FG:",D181))</f>
        <v>FG:Butto,Jose</v>
      </c>
      <c r="AM181" t="s">
        <v>5411</v>
      </c>
      <c r="AN181" t="s">
        <v>5412</v>
      </c>
      <c r="AO181" t="str">
        <f>_xlfn.CONCAT("https://www.fangraphs.com/statss.aspx?playerid=",AI181)</f>
        <v>https://www.fangraphs.com/statss.aspx?playerid=23313</v>
      </c>
    </row>
    <row r="182" spans="1:41" x14ac:dyDescent="0.25">
      <c r="A182" s="8" t="s">
        <v>1078</v>
      </c>
      <c r="C182" s="14">
        <v>290</v>
      </c>
      <c r="D182" s="15" t="s">
        <v>4659</v>
      </c>
      <c r="E182" s="14" t="s">
        <v>1168</v>
      </c>
      <c r="F182" s="26">
        <v>33041</v>
      </c>
      <c r="G182" s="12">
        <f>IF(MONTH(F182)&lt;7,2025-YEAR(F182),2025-YEAR(F182)-1)</f>
        <v>35</v>
      </c>
      <c r="H182" s="14">
        <v>56</v>
      </c>
      <c r="I182" s="14">
        <v>32</v>
      </c>
      <c r="J182" s="14">
        <v>18</v>
      </c>
      <c r="K182" s="14">
        <v>20.5</v>
      </c>
      <c r="L182" s="14">
        <v>38.5</v>
      </c>
      <c r="M182" s="14">
        <v>26.5</v>
      </c>
      <c r="N182" s="14">
        <v>1.2</v>
      </c>
      <c r="O182" s="14">
        <v>1</v>
      </c>
      <c r="P182" s="14">
        <v>0</v>
      </c>
      <c r="Q182" s="14">
        <v>42</v>
      </c>
      <c r="R182" s="14">
        <v>15</v>
      </c>
      <c r="S182" s="14">
        <v>11.3</v>
      </c>
      <c r="T182" s="14">
        <v>26.3</v>
      </c>
      <c r="U182" s="14">
        <v>13.1</v>
      </c>
      <c r="V182" s="14">
        <v>0.6</v>
      </c>
      <c r="W182" s="14">
        <v>1</v>
      </c>
      <c r="X182" s="14">
        <v>2</v>
      </c>
      <c r="Y182" s="14">
        <v>0</v>
      </c>
      <c r="Z182" s="14" t="s">
        <v>896</v>
      </c>
      <c r="AA182" s="34" t="s">
        <v>867</v>
      </c>
      <c r="AB182" s="14">
        <v>0</v>
      </c>
      <c r="AC182" s="14">
        <v>20</v>
      </c>
      <c r="AD182" s="14" t="s">
        <v>860</v>
      </c>
      <c r="AE182" s="14" t="s">
        <v>47</v>
      </c>
      <c r="AF182" s="14">
        <v>10</v>
      </c>
      <c r="AG182" s="35" t="s">
        <v>5449</v>
      </c>
      <c r="AH182" s="27">
        <v>70436</v>
      </c>
      <c r="AI182" s="27">
        <v>12988</v>
      </c>
      <c r="AJ182" s="13" t="str">
        <f>HYPERLINK(AM182,_xlfn.CONCAT("BR:",D182))</f>
        <v>BR:Chafin,Andrew*</v>
      </c>
      <c r="AK182" s="13" t="str">
        <f>HYPERLINK(AN182,_xlfn.CONCAT("BP:",D182))</f>
        <v>BP:Chafin,Andrew*</v>
      </c>
      <c r="AL182" s="13" t="str">
        <f>HYPERLINK(AO182,_xlfn.CONCAT("FG:",D182))</f>
        <v>FG:Chafin,Andrew*</v>
      </c>
      <c r="AM182" t="s">
        <v>5450</v>
      </c>
      <c r="AN182" t="s">
        <v>5451</v>
      </c>
      <c r="AO182" t="str">
        <f>_xlfn.CONCAT("https://www.fangraphs.com/statss.aspx?playerid=",AI182)</f>
        <v>https://www.fangraphs.com/statss.aspx?playerid=12988</v>
      </c>
    </row>
    <row r="183" spans="1:41" x14ac:dyDescent="0.25">
      <c r="A183" s="8" t="s">
        <v>1078</v>
      </c>
      <c r="C183" s="14">
        <v>310</v>
      </c>
      <c r="D183" s="15" t="s">
        <v>4688</v>
      </c>
      <c r="E183" s="14" t="s">
        <v>4484</v>
      </c>
      <c r="F183" s="26">
        <v>36003</v>
      </c>
      <c r="G183" s="12">
        <f>IF(MONTH(F183)&lt;7,2025-YEAR(F183),2025-YEAR(F183)-1)</f>
        <v>26</v>
      </c>
      <c r="H183" s="14">
        <v>43</v>
      </c>
      <c r="I183" s="14">
        <v>10</v>
      </c>
      <c r="J183" s="14">
        <v>0</v>
      </c>
      <c r="K183" s="14">
        <v>21.8</v>
      </c>
      <c r="L183" s="14">
        <v>21.8</v>
      </c>
      <c r="M183" s="14">
        <v>61.6</v>
      </c>
      <c r="N183" s="14">
        <v>8.1999999999999993</v>
      </c>
      <c r="O183" s="14" t="s">
        <v>52</v>
      </c>
      <c r="P183" s="14">
        <v>6</v>
      </c>
      <c r="Q183" s="14">
        <v>10</v>
      </c>
      <c r="R183" s="14">
        <v>0</v>
      </c>
      <c r="S183" s="14">
        <v>12</v>
      </c>
      <c r="T183" s="14">
        <v>12</v>
      </c>
      <c r="U183" s="14">
        <v>26.4</v>
      </c>
      <c r="V183" s="14">
        <v>1.2</v>
      </c>
      <c r="W183" s="14" t="s">
        <v>176</v>
      </c>
      <c r="X183" s="14">
        <v>6</v>
      </c>
      <c r="Y183" s="14">
        <v>-1</v>
      </c>
      <c r="Z183" s="14" t="s">
        <v>861</v>
      </c>
      <c r="AA183" s="34" t="s">
        <v>859</v>
      </c>
      <c r="AB183" s="14">
        <v>0</v>
      </c>
      <c r="AC183" s="14">
        <v>5</v>
      </c>
      <c r="AD183" s="14" t="s">
        <v>860</v>
      </c>
      <c r="AE183" s="14" t="s">
        <v>47</v>
      </c>
      <c r="AF183" s="14">
        <v>10</v>
      </c>
      <c r="AG183" s="35" t="s">
        <v>5536</v>
      </c>
      <c r="AH183" s="27">
        <v>117434</v>
      </c>
      <c r="AI183" s="27">
        <v>25595</v>
      </c>
      <c r="AJ183" s="13" t="str">
        <f>HYPERLINK(AM183,_xlfn.CONCAT("BR:",D183))</f>
        <v>BR:Curry,Xzavion</v>
      </c>
      <c r="AK183" s="13" t="str">
        <f>HYPERLINK(AN183,_xlfn.CONCAT("BP:",D183))</f>
        <v>BP:Curry,Xzavion</v>
      </c>
      <c r="AL183" s="13" t="str">
        <f>HYPERLINK(AO183,_xlfn.CONCAT("FG:",D183))</f>
        <v>FG:Curry,Xzavion</v>
      </c>
      <c r="AM183" t="s">
        <v>5537</v>
      </c>
      <c r="AN183" t="s">
        <v>5538</v>
      </c>
      <c r="AO183" t="str">
        <f>_xlfn.CONCAT("https://www.fangraphs.com/statss.aspx?playerid=",AI183)</f>
        <v>https://www.fangraphs.com/statss.aspx?playerid=25595</v>
      </c>
    </row>
    <row r="184" spans="1:41" x14ac:dyDescent="0.25">
      <c r="A184" s="8" t="s">
        <v>1078</v>
      </c>
      <c r="C184" s="14">
        <v>50</v>
      </c>
      <c r="D184" s="15" t="s">
        <v>4719</v>
      </c>
      <c r="E184" s="14" t="s">
        <v>1049</v>
      </c>
      <c r="F184" s="26">
        <v>36100</v>
      </c>
      <c r="G184" s="12">
        <f>IF(MONTH(F184)&lt;7,2025-YEAR(F184),2025-YEAR(F184)-1)</f>
        <v>26</v>
      </c>
      <c r="H184" s="14">
        <v>61</v>
      </c>
      <c r="I184" s="14">
        <v>59</v>
      </c>
      <c r="J184" s="14">
        <v>11</v>
      </c>
      <c r="K184" s="14">
        <v>3.8</v>
      </c>
      <c r="L184" s="14">
        <v>14.8</v>
      </c>
      <c r="M184" s="14">
        <v>5.6</v>
      </c>
      <c r="N184" s="14">
        <v>0</v>
      </c>
      <c r="O184" s="14" t="s">
        <v>84</v>
      </c>
      <c r="P184" s="14">
        <v>0</v>
      </c>
      <c r="Q184" s="14">
        <v>52</v>
      </c>
      <c r="R184" s="14">
        <v>10</v>
      </c>
      <c r="S184" s="14">
        <v>8.9</v>
      </c>
      <c r="T184" s="14">
        <v>18.899999999999999</v>
      </c>
      <c r="U184" s="14">
        <v>14</v>
      </c>
      <c r="V184" s="14">
        <v>0.8</v>
      </c>
      <c r="W184" s="14">
        <v>1</v>
      </c>
      <c r="X184" s="14">
        <v>0</v>
      </c>
      <c r="Y184" s="14">
        <v>-3</v>
      </c>
      <c r="Z184" s="14" t="s">
        <v>896</v>
      </c>
      <c r="AA184" s="34" t="s">
        <v>980</v>
      </c>
      <c r="AB184" s="14">
        <v>0</v>
      </c>
      <c r="AC184" s="14">
        <v>19</v>
      </c>
      <c r="AD184" s="14" t="s">
        <v>909</v>
      </c>
      <c r="AE184" s="14" t="s">
        <v>47</v>
      </c>
      <c r="AF184" s="14">
        <v>10</v>
      </c>
      <c r="AG184" s="35" t="s">
        <v>5629</v>
      </c>
      <c r="AH184" s="27">
        <v>119526</v>
      </c>
      <c r="AI184" s="27">
        <v>22210</v>
      </c>
      <c r="AJ184" s="13" t="str">
        <f>HYPERLINK(AM184,_xlfn.CONCAT("BR:",D184))</f>
        <v>BR:Estrada,Jeremiah</v>
      </c>
      <c r="AK184" s="13" t="str">
        <f>HYPERLINK(AN184,_xlfn.CONCAT("BP:",D184))</f>
        <v>BP:Estrada,Jeremiah</v>
      </c>
      <c r="AL184" s="13" t="str">
        <f>HYPERLINK(AO184,_xlfn.CONCAT("FG:",D184))</f>
        <v>FG:Estrada,Jeremiah</v>
      </c>
      <c r="AM184" t="s">
        <v>5630</v>
      </c>
      <c r="AN184" t="s">
        <v>5631</v>
      </c>
      <c r="AO184" t="str">
        <f>_xlfn.CONCAT("https://www.fangraphs.com/statss.aspx?playerid=",AI184)</f>
        <v>https://www.fangraphs.com/statss.aspx?playerid=22210</v>
      </c>
    </row>
    <row r="185" spans="1:41" x14ac:dyDescent="0.25">
      <c r="A185" s="8" t="s">
        <v>1078</v>
      </c>
      <c r="C185" s="14">
        <v>150</v>
      </c>
      <c r="D185" s="15" t="s">
        <v>4724</v>
      </c>
      <c r="E185" s="14" t="s">
        <v>4484</v>
      </c>
      <c r="F185" s="26">
        <v>34964</v>
      </c>
      <c r="G185" s="12">
        <f>IF(MONTH(F185)&lt;7,2025-YEAR(F185),2025-YEAR(F185)-1)</f>
        <v>29</v>
      </c>
      <c r="H185" s="14">
        <v>54</v>
      </c>
      <c r="I185" s="14">
        <v>32</v>
      </c>
      <c r="J185" s="14">
        <v>22</v>
      </c>
      <c r="K185" s="14">
        <v>11.8</v>
      </c>
      <c r="L185" s="14">
        <v>33.799999999999997</v>
      </c>
      <c r="M185" s="14">
        <v>28.7</v>
      </c>
      <c r="N185" s="14">
        <v>0</v>
      </c>
      <c r="O185" s="14">
        <v>0</v>
      </c>
      <c r="P185" s="14">
        <v>0</v>
      </c>
      <c r="Q185" s="14">
        <v>39</v>
      </c>
      <c r="R185" s="14">
        <v>8</v>
      </c>
      <c r="S185" s="14">
        <v>15.6</v>
      </c>
      <c r="T185" s="14">
        <v>23.6</v>
      </c>
      <c r="U185" s="14">
        <v>25.5</v>
      </c>
      <c r="V185" s="14">
        <v>0</v>
      </c>
      <c r="W185" s="14">
        <v>0</v>
      </c>
      <c r="X185" s="14">
        <v>4</v>
      </c>
      <c r="Y185" s="14">
        <v>1</v>
      </c>
      <c r="Z185" s="14" t="s">
        <v>925</v>
      </c>
      <c r="AA185" s="34" t="s">
        <v>867</v>
      </c>
      <c r="AB185" s="14">
        <v>0</v>
      </c>
      <c r="AC185" s="14">
        <v>20</v>
      </c>
      <c r="AD185" s="14" t="s">
        <v>860</v>
      </c>
      <c r="AE185" s="14" t="s">
        <v>47</v>
      </c>
      <c r="AF185" s="14">
        <v>10</v>
      </c>
      <c r="AG185" s="35" t="s">
        <v>5644</v>
      </c>
      <c r="AH185" s="27">
        <v>109808</v>
      </c>
      <c r="AI185" s="27">
        <v>20116</v>
      </c>
      <c r="AJ185" s="13" t="str">
        <f>HYPERLINK(AM185,_xlfn.CONCAT("BR:",D185))</f>
        <v>BR:Faucher,Calvin</v>
      </c>
      <c r="AK185" s="13" t="str">
        <f>HYPERLINK(AN185,_xlfn.CONCAT("BP:",D185))</f>
        <v>BP:Faucher,Calvin</v>
      </c>
      <c r="AL185" s="13" t="str">
        <f>HYPERLINK(AO185,_xlfn.CONCAT("FG:",D185))</f>
        <v>FG:Faucher,Calvin</v>
      </c>
      <c r="AM185" t="s">
        <v>5645</v>
      </c>
      <c r="AN185" t="s">
        <v>5646</v>
      </c>
      <c r="AO185" t="str">
        <f>_xlfn.CONCAT("https://www.fangraphs.com/statss.aspx?playerid=",AI185)</f>
        <v>https://www.fangraphs.com/statss.aspx?playerid=20116</v>
      </c>
    </row>
    <row r="186" spans="1:41" x14ac:dyDescent="0.25">
      <c r="A186" s="8" t="s">
        <v>1078</v>
      </c>
      <c r="D186" s="15" t="s">
        <v>4731</v>
      </c>
      <c r="E186" s="14" t="s">
        <v>1148</v>
      </c>
      <c r="F186" s="26">
        <v>34987</v>
      </c>
      <c r="G186" s="12">
        <f>IF(MONTH(F186)&lt;7,2025-YEAR(F186),2025-YEAR(F186)-1)</f>
        <v>29</v>
      </c>
      <c r="H186" s="14">
        <v>162</v>
      </c>
      <c r="I186" s="14">
        <v>37</v>
      </c>
      <c r="J186" s="14">
        <v>2</v>
      </c>
      <c r="K186" s="14">
        <v>11.2</v>
      </c>
      <c r="L186" s="14">
        <v>13.2</v>
      </c>
      <c r="M186" s="14">
        <v>19.8</v>
      </c>
      <c r="N186" s="14">
        <v>1.8</v>
      </c>
      <c r="O186" s="14">
        <v>2</v>
      </c>
      <c r="P186" s="14">
        <v>2</v>
      </c>
      <c r="Q186" s="14">
        <v>43</v>
      </c>
      <c r="R186" s="14">
        <v>6</v>
      </c>
      <c r="S186" s="14">
        <v>11.9</v>
      </c>
      <c r="T186" s="14">
        <v>17.899999999999999</v>
      </c>
      <c r="U186" s="14">
        <v>27.4</v>
      </c>
      <c r="V186" s="14">
        <v>3.6</v>
      </c>
      <c r="W186" s="14">
        <v>7</v>
      </c>
      <c r="X186" s="14">
        <v>0</v>
      </c>
      <c r="Y186" s="14">
        <v>0</v>
      </c>
      <c r="Z186" s="14" t="s">
        <v>880</v>
      </c>
      <c r="AA186" s="34" t="s">
        <v>859</v>
      </c>
      <c r="AB186" s="14">
        <v>0</v>
      </c>
      <c r="AC186" s="14">
        <v>8</v>
      </c>
      <c r="AD186" s="14" t="s">
        <v>860</v>
      </c>
      <c r="AE186" s="14" t="s">
        <v>47</v>
      </c>
      <c r="AF186" s="14">
        <v>10</v>
      </c>
      <c r="AG186" s="35" t="s">
        <v>5665</v>
      </c>
      <c r="AH186" s="27">
        <v>104779</v>
      </c>
      <c r="AI186" s="27">
        <v>17479</v>
      </c>
      <c r="AJ186" s="13" t="str">
        <f>HYPERLINK(AM186,_xlfn.CONCAT("BR:",D186))</f>
        <v>BR:Flaherty,Jack</v>
      </c>
      <c r="AK186" s="13" t="str">
        <f>HYPERLINK(AN186,_xlfn.CONCAT("BP:",D186))</f>
        <v>BP:Flaherty,Jack</v>
      </c>
      <c r="AL186" s="13" t="str">
        <f>HYPERLINK(AO186,_xlfn.CONCAT("FG:",D186))</f>
        <v>FG:Flaherty,Jack</v>
      </c>
      <c r="AM186" t="s">
        <v>5666</v>
      </c>
      <c r="AN186" t="s">
        <v>5667</v>
      </c>
      <c r="AO186" t="str">
        <f>_xlfn.CONCAT("https://www.fangraphs.com/statss.aspx?playerid=",AI186)</f>
        <v>https://www.fangraphs.com/statss.aspx?playerid=17479</v>
      </c>
    </row>
    <row r="187" spans="1:41" x14ac:dyDescent="0.25">
      <c r="A187" s="8" t="s">
        <v>1078</v>
      </c>
      <c r="D187" s="15" t="s">
        <v>4774</v>
      </c>
      <c r="E187" s="14" t="s">
        <v>4528</v>
      </c>
      <c r="F187" s="26">
        <v>34431</v>
      </c>
      <c r="G187" s="12">
        <f>IF(MONTH(F187)&lt;7,2025-YEAR(F187),2025-YEAR(F187)-1)</f>
        <v>31</v>
      </c>
      <c r="H187" s="14">
        <v>71</v>
      </c>
      <c r="I187" s="14">
        <v>63</v>
      </c>
      <c r="J187" s="14">
        <v>12</v>
      </c>
      <c r="K187" s="14">
        <v>0</v>
      </c>
      <c r="L187" s="14">
        <v>12</v>
      </c>
      <c r="M187" s="14">
        <v>0</v>
      </c>
      <c r="N187" s="14">
        <v>0</v>
      </c>
      <c r="O187" s="14" t="s">
        <v>84</v>
      </c>
      <c r="P187" s="14">
        <v>3</v>
      </c>
      <c r="Q187" s="14">
        <v>49</v>
      </c>
      <c r="R187" s="14">
        <v>10</v>
      </c>
      <c r="S187" s="14">
        <v>5.7</v>
      </c>
      <c r="T187" s="14">
        <v>15.6</v>
      </c>
      <c r="U187" s="14">
        <v>21</v>
      </c>
      <c r="V187" s="14">
        <v>4.5</v>
      </c>
      <c r="W187" s="14">
        <v>7</v>
      </c>
      <c r="X187" s="14">
        <v>0</v>
      </c>
      <c r="Y187" s="14">
        <v>-2</v>
      </c>
      <c r="Z187" s="14" t="s">
        <v>892</v>
      </c>
      <c r="AA187" s="34" t="s">
        <v>891</v>
      </c>
      <c r="AB187" s="14">
        <v>10</v>
      </c>
      <c r="AC187" s="14">
        <v>13</v>
      </c>
      <c r="AD187" s="14" t="s">
        <v>865</v>
      </c>
      <c r="AE187" s="14" t="s">
        <v>47</v>
      </c>
      <c r="AF187" s="14">
        <v>10</v>
      </c>
      <c r="AG187" s="35" t="s">
        <v>5794</v>
      </c>
      <c r="AH187" s="27">
        <v>101384</v>
      </c>
      <c r="AI187" s="27">
        <v>14212</v>
      </c>
      <c r="AJ187" s="13" t="str">
        <f>HYPERLINK(AM187,_xlfn.CONCAT("BR:",D187))</f>
        <v>BR:Hader,Josh*</v>
      </c>
      <c r="AK187" s="13" t="str">
        <f>HYPERLINK(AN187,_xlfn.CONCAT("BP:",D187))</f>
        <v>BP:Hader,Josh*</v>
      </c>
      <c r="AL187" s="13" t="str">
        <f>HYPERLINK(AO187,_xlfn.CONCAT("FG:",D187))</f>
        <v>FG:Hader,Josh*</v>
      </c>
      <c r="AM187" t="s">
        <v>5795</v>
      </c>
      <c r="AN187" t="s">
        <v>5796</v>
      </c>
      <c r="AO187" t="str">
        <f>_xlfn.CONCAT("https://www.fangraphs.com/statss.aspx?playerid=",AI187)</f>
        <v>https://www.fangraphs.com/statss.aspx?playerid=14212</v>
      </c>
    </row>
    <row r="188" spans="1:41" x14ac:dyDescent="0.25">
      <c r="A188" s="8" t="s">
        <v>1078</v>
      </c>
      <c r="D188" s="15" t="s">
        <v>4775</v>
      </c>
      <c r="E188" s="14" t="s">
        <v>4533</v>
      </c>
      <c r="F188" s="26">
        <v>36057</v>
      </c>
      <c r="G188" s="12">
        <f>IF(MONTH(F188)&lt;7,2025-YEAR(F188),2025-YEAR(F188)-1)</f>
        <v>26</v>
      </c>
      <c r="H188" s="14">
        <v>43</v>
      </c>
      <c r="I188" s="14">
        <v>26</v>
      </c>
      <c r="J188" s="14">
        <v>8</v>
      </c>
      <c r="K188" s="14">
        <v>20</v>
      </c>
      <c r="L188" s="14">
        <v>28</v>
      </c>
      <c r="M188" s="14">
        <v>26.5</v>
      </c>
      <c r="N188" s="14">
        <v>0</v>
      </c>
      <c r="O188" s="14">
        <v>0</v>
      </c>
      <c r="P188" s="14">
        <v>5</v>
      </c>
      <c r="Q188" s="14">
        <v>25</v>
      </c>
      <c r="R188" s="14">
        <v>17</v>
      </c>
      <c r="S188" s="14">
        <v>25.5</v>
      </c>
      <c r="T188" s="14">
        <v>42.5</v>
      </c>
      <c r="U188" s="14">
        <v>34.5</v>
      </c>
      <c r="V188" s="14">
        <v>3</v>
      </c>
      <c r="W188" s="14">
        <v>4</v>
      </c>
      <c r="X188" s="14">
        <v>0</v>
      </c>
      <c r="Y188" s="14">
        <v>-2</v>
      </c>
      <c r="Z188" s="14" t="s">
        <v>861</v>
      </c>
      <c r="AA188" s="34" t="s">
        <v>891</v>
      </c>
      <c r="AB188" s="14">
        <v>0</v>
      </c>
      <c r="AC188" s="14">
        <v>4</v>
      </c>
      <c r="AD188" s="14" t="s">
        <v>865</v>
      </c>
      <c r="AE188" s="14" t="s">
        <v>47</v>
      </c>
      <c r="AF188" s="14">
        <v>10</v>
      </c>
      <c r="AG188" s="35" t="s">
        <v>5797</v>
      </c>
      <c r="AH188" s="27">
        <v>111203</v>
      </c>
      <c r="AI188" s="27">
        <v>22207</v>
      </c>
      <c r="AJ188" s="13" t="str">
        <f>HYPERLINK(AM188,_xlfn.CONCAT("BR:",D188))</f>
        <v>BR:Hall,DL*</v>
      </c>
      <c r="AK188" s="13" t="str">
        <f>HYPERLINK(AN188,_xlfn.CONCAT("BP:",D188))</f>
        <v>BP:Hall,DL*</v>
      </c>
      <c r="AL188" s="13" t="str">
        <f>HYPERLINK(AO188,_xlfn.CONCAT("FG:",D188))</f>
        <v>FG:Hall,DL*</v>
      </c>
      <c r="AM188" t="s">
        <v>5798</v>
      </c>
      <c r="AN188" t="s">
        <v>5799</v>
      </c>
      <c r="AO188" t="str">
        <f>_xlfn.CONCAT("https://www.fangraphs.com/statss.aspx?playerid=",AI188)</f>
        <v>https://www.fangraphs.com/statss.aspx?playerid=22207</v>
      </c>
    </row>
    <row r="189" spans="1:41" x14ac:dyDescent="0.25">
      <c r="A189" s="8" t="s">
        <v>1078</v>
      </c>
      <c r="B189" t="s">
        <v>1018</v>
      </c>
      <c r="D189" s="15" t="s">
        <v>4509</v>
      </c>
      <c r="E189" s="14" t="s">
        <v>23</v>
      </c>
      <c r="F189" s="26">
        <v>37474</v>
      </c>
      <c r="G189" s="12">
        <f>IF(MONTH(F189)&lt;7,2025-YEAR(F189),2025-YEAR(F189)-1)</f>
        <v>22</v>
      </c>
      <c r="AG189" s="35" t="s">
        <v>4510</v>
      </c>
      <c r="AH189" s="27">
        <v>148626</v>
      </c>
      <c r="AI189" s="27" t="s">
        <v>4511</v>
      </c>
      <c r="AJ189" s="13" t="str">
        <f>HYPERLINK(AM189,_xlfn.CONCAT("BR:",D189))</f>
        <v>BR:Hence,Tink</v>
      </c>
      <c r="AK189" s="13" t="str">
        <f>HYPERLINK(AN189,_xlfn.CONCAT("BP:",D189))</f>
        <v>BP:Hence,Tink</v>
      </c>
      <c r="AL189" s="13" t="str">
        <f>HYPERLINK(AO189,_xlfn.CONCAT("FG:",D189))</f>
        <v>FG:Hence,Tink</v>
      </c>
      <c r="AM189" t="s">
        <v>4512</v>
      </c>
      <c r="AN189" t="s">
        <v>4513</v>
      </c>
      <c r="AO189" t="str">
        <f>_xlfn.CONCAT("https://www.fangraphs.com/statss.aspx?playerid=",AI189)</f>
        <v>https://www.fangraphs.com/statss.aspx?playerid=sa3014709</v>
      </c>
    </row>
    <row r="190" spans="1:41" x14ac:dyDescent="0.25">
      <c r="A190" s="8" t="s">
        <v>1078</v>
      </c>
      <c r="D190" s="15" t="s">
        <v>4819</v>
      </c>
      <c r="E190" s="14" t="s">
        <v>4489</v>
      </c>
      <c r="F190" s="26">
        <v>32964</v>
      </c>
      <c r="G190" s="12">
        <f>IF(MONTH(F190)&lt;7,2025-YEAR(F190),2025-YEAR(F190)-1)</f>
        <v>35</v>
      </c>
      <c r="H190" s="14">
        <v>69</v>
      </c>
      <c r="I190" s="14">
        <v>35</v>
      </c>
      <c r="J190" s="14">
        <v>0</v>
      </c>
      <c r="K190" s="14">
        <v>5.3</v>
      </c>
      <c r="L190" s="14">
        <v>5.3</v>
      </c>
      <c r="M190" s="14">
        <v>11.3</v>
      </c>
      <c r="N190" s="14">
        <v>0</v>
      </c>
      <c r="O190" s="14" t="s">
        <v>84</v>
      </c>
      <c r="P190" s="14">
        <v>6</v>
      </c>
      <c r="Q190" s="14">
        <v>33</v>
      </c>
      <c r="R190" s="14">
        <v>0</v>
      </c>
      <c r="S190" s="14">
        <v>8</v>
      </c>
      <c r="T190" s="14">
        <v>8</v>
      </c>
      <c r="U190" s="14">
        <v>15.2</v>
      </c>
      <c r="V190" s="14">
        <v>1.4</v>
      </c>
      <c r="W190" s="14">
        <v>2</v>
      </c>
      <c r="X190" s="14">
        <v>7</v>
      </c>
      <c r="Y190" s="14">
        <v>-3</v>
      </c>
      <c r="Z190" s="14" t="s">
        <v>892</v>
      </c>
      <c r="AA190" s="34" t="s">
        <v>891</v>
      </c>
      <c r="AB190" s="14">
        <v>0</v>
      </c>
      <c r="AC190" s="14">
        <v>3</v>
      </c>
      <c r="AD190" s="14" t="s">
        <v>860</v>
      </c>
      <c r="AE190" s="14" t="s">
        <v>47</v>
      </c>
      <c r="AF190" s="14">
        <v>10</v>
      </c>
      <c r="AG190" s="35" t="s">
        <v>5929</v>
      </c>
      <c r="AH190" s="27">
        <v>102294</v>
      </c>
      <c r="AI190" s="27">
        <v>17130</v>
      </c>
      <c r="AJ190" s="13" t="str">
        <f>HYPERLINK(AM190,_xlfn.CONCAT("BR:",D190))</f>
        <v>BR:Iglesias,Raisel</v>
      </c>
      <c r="AK190" s="13" t="str">
        <f>HYPERLINK(AN190,_xlfn.CONCAT("BP:",D190))</f>
        <v>BP:Iglesias,Raisel</v>
      </c>
      <c r="AL190" s="13" t="str">
        <f>HYPERLINK(AO190,_xlfn.CONCAT("FG:",D190))</f>
        <v>FG:Iglesias,Raisel</v>
      </c>
      <c r="AM190" t="s">
        <v>5930</v>
      </c>
      <c r="AN190" t="s">
        <v>5931</v>
      </c>
      <c r="AO190" t="str">
        <f>_xlfn.CONCAT("https://www.fangraphs.com/statss.aspx?playerid=",AI190)</f>
        <v>https://www.fangraphs.com/statss.aspx?playerid=17130</v>
      </c>
    </row>
    <row r="191" spans="1:41" x14ac:dyDescent="0.25">
      <c r="A191" s="8" t="s">
        <v>1078</v>
      </c>
      <c r="D191" s="15" t="s">
        <v>4891</v>
      </c>
      <c r="E191" s="14" t="s">
        <v>4623</v>
      </c>
      <c r="F191" s="26">
        <v>33607</v>
      </c>
      <c r="G191" s="12">
        <f>IF(MONTH(F191)&lt;7,2025-YEAR(F191),2025-YEAR(F191)-1)</f>
        <v>33</v>
      </c>
      <c r="H191" s="14">
        <v>130</v>
      </c>
      <c r="I191" s="14">
        <v>20</v>
      </c>
      <c r="J191" s="14">
        <v>19</v>
      </c>
      <c r="K191" s="14">
        <v>4.2</v>
      </c>
      <c r="L191" s="14">
        <v>23.2</v>
      </c>
      <c r="M191" s="14">
        <v>8.3000000000000007</v>
      </c>
      <c r="N191" s="14">
        <v>1.2</v>
      </c>
      <c r="O191" s="14" t="s">
        <v>176</v>
      </c>
      <c r="P191" s="14">
        <v>12</v>
      </c>
      <c r="Q191" s="14">
        <v>10</v>
      </c>
      <c r="R191" s="14">
        <v>13</v>
      </c>
      <c r="S191" s="14">
        <v>17</v>
      </c>
      <c r="T191" s="14">
        <v>30</v>
      </c>
      <c r="U191" s="14">
        <v>32</v>
      </c>
      <c r="V191" s="14">
        <v>2.6</v>
      </c>
      <c r="W191" s="14">
        <v>5</v>
      </c>
      <c r="X191" s="14">
        <v>12</v>
      </c>
      <c r="Y191" s="14">
        <v>0</v>
      </c>
      <c r="Z191" s="14" t="s">
        <v>862</v>
      </c>
      <c r="AA191" s="34" t="s">
        <v>886</v>
      </c>
      <c r="AB191" s="14">
        <v>0</v>
      </c>
      <c r="AC191" s="14">
        <v>4</v>
      </c>
      <c r="AD191" s="14" t="s">
        <v>860</v>
      </c>
      <c r="AE191" s="14" t="s">
        <v>47</v>
      </c>
      <c r="AF191" s="14">
        <v>13</v>
      </c>
      <c r="AG191" s="35" t="s">
        <v>6139</v>
      </c>
      <c r="AH191" s="27">
        <v>68444</v>
      </c>
      <c r="AI191" s="27">
        <v>14843</v>
      </c>
      <c r="AJ191" s="13" t="str">
        <f>HYPERLINK(AM191,_xlfn.CONCAT("BR:",D191))</f>
        <v>BR:Lorenzen,Michael</v>
      </c>
      <c r="AK191" s="13" t="str">
        <f>HYPERLINK(AN191,_xlfn.CONCAT("BP:",D191))</f>
        <v>BP:Lorenzen,Michael</v>
      </c>
      <c r="AL191" s="13" t="str">
        <f>HYPERLINK(AO191,_xlfn.CONCAT("FG:",D191))</f>
        <v>FG:Lorenzen,Michael</v>
      </c>
      <c r="AM191" t="s">
        <v>6140</v>
      </c>
      <c r="AN191" t="s">
        <v>6141</v>
      </c>
      <c r="AO191" t="str">
        <f>_xlfn.CONCAT("https://www.fangraphs.com/statss.aspx?playerid=",AI191)</f>
        <v>https://www.fangraphs.com/statss.aspx?playerid=14843</v>
      </c>
    </row>
    <row r="192" spans="1:41" x14ac:dyDescent="0.25">
      <c r="A192" s="8" t="s">
        <v>1078</v>
      </c>
      <c r="D192" s="15" t="s">
        <v>4903</v>
      </c>
      <c r="E192" s="14" t="s">
        <v>1113</v>
      </c>
      <c r="F192" s="26">
        <v>33635</v>
      </c>
      <c r="G192" s="12">
        <f>IF(MONTH(F192)&lt;7,2025-YEAR(F192),2025-YEAR(F192)-1)</f>
        <v>33</v>
      </c>
      <c r="H192" s="14">
        <v>182</v>
      </c>
      <c r="I192" s="14">
        <v>37</v>
      </c>
      <c r="J192" s="14">
        <v>7</v>
      </c>
      <c r="K192" s="14">
        <v>17.7</v>
      </c>
      <c r="L192" s="14">
        <v>24.7</v>
      </c>
      <c r="M192" s="14">
        <v>33.200000000000003</v>
      </c>
      <c r="N192" s="14">
        <v>4.3</v>
      </c>
      <c r="O192" s="14">
        <v>7</v>
      </c>
      <c r="P192" s="14">
        <v>3</v>
      </c>
      <c r="Q192" s="14">
        <v>28</v>
      </c>
      <c r="R192" s="14">
        <v>11</v>
      </c>
      <c r="S192" s="14">
        <v>7.2</v>
      </c>
      <c r="T192" s="14">
        <v>18.100000000000001</v>
      </c>
      <c r="U192" s="14">
        <v>14.7</v>
      </c>
      <c r="V192" s="14">
        <v>1.4</v>
      </c>
      <c r="W192" s="14">
        <v>1</v>
      </c>
      <c r="X192" s="14">
        <v>7</v>
      </c>
      <c r="Y192" s="14">
        <v>2</v>
      </c>
      <c r="Z192" s="14" t="s">
        <v>880</v>
      </c>
      <c r="AA192" s="34" t="s">
        <v>975</v>
      </c>
      <c r="AB192" s="14">
        <v>0</v>
      </c>
      <c r="AC192" s="14">
        <v>4</v>
      </c>
      <c r="AD192" s="14" t="s">
        <v>860</v>
      </c>
      <c r="AE192" s="14" t="s">
        <v>47</v>
      </c>
      <c r="AF192" s="14">
        <v>10</v>
      </c>
      <c r="AG192" s="35" t="s">
        <v>6172</v>
      </c>
      <c r="AH192" s="27">
        <v>103721</v>
      </c>
      <c r="AI192" s="27">
        <v>15873</v>
      </c>
      <c r="AJ192" s="13" t="str">
        <f>HYPERLINK(AM192,_xlfn.CONCAT("BR:",D192))</f>
        <v>BR:Manaea,Sean*</v>
      </c>
      <c r="AK192" s="13" t="str">
        <f>HYPERLINK(AN192,_xlfn.CONCAT("BP:",D192))</f>
        <v>BP:Manaea,Sean*</v>
      </c>
      <c r="AL192" s="13" t="str">
        <f>HYPERLINK(AO192,_xlfn.CONCAT("FG:",D192))</f>
        <v>FG:Manaea,Sean*</v>
      </c>
      <c r="AM192" t="s">
        <v>6173</v>
      </c>
      <c r="AN192" t="s">
        <v>6174</v>
      </c>
      <c r="AO192" t="str">
        <f>_xlfn.CONCAT("https://www.fangraphs.com/statss.aspx?playerid=",AI192)</f>
        <v>https://www.fangraphs.com/statss.aspx?playerid=15873</v>
      </c>
    </row>
    <row r="193" spans="1:41" x14ac:dyDescent="0.25">
      <c r="A193" s="8" t="s">
        <v>1078</v>
      </c>
      <c r="B193" t="s">
        <v>1018</v>
      </c>
      <c r="D193" s="15" t="s">
        <v>4519</v>
      </c>
      <c r="E193" s="14" t="s">
        <v>1148</v>
      </c>
      <c r="F193" s="26">
        <v>35679</v>
      </c>
      <c r="G193" s="12">
        <f>IF(MONTH(F193)&lt;7,2025-YEAR(F193),2025-YEAR(F193)-1)</f>
        <v>27</v>
      </c>
      <c r="AG193" s="35" t="s">
        <v>4520</v>
      </c>
      <c r="AH193" s="27">
        <v>108971</v>
      </c>
      <c r="AI193" s="27">
        <v>19716</v>
      </c>
      <c r="AJ193" s="13" t="str">
        <f>HYPERLINK(AM193,_xlfn.CONCAT("BR:",D193))</f>
        <v>BR:May,Dustin</v>
      </c>
      <c r="AK193" s="13" t="str">
        <f>HYPERLINK(AN193,_xlfn.CONCAT("BP:",D193))</f>
        <v>BP:May,Dustin</v>
      </c>
      <c r="AL193" s="13" t="str">
        <f>HYPERLINK(AO193,_xlfn.CONCAT("FG:",D193))</f>
        <v>FG:May,Dustin</v>
      </c>
      <c r="AM193" t="s">
        <v>4521</v>
      </c>
      <c r="AN193" t="s">
        <v>4522</v>
      </c>
      <c r="AO193" t="str">
        <f>_xlfn.CONCAT("https://www.fangraphs.com/statss.aspx?playerid=",AI193)</f>
        <v>https://www.fangraphs.com/statss.aspx?playerid=19716</v>
      </c>
    </row>
    <row r="194" spans="1:41" x14ac:dyDescent="0.25">
      <c r="A194" s="8" t="s">
        <v>1078</v>
      </c>
      <c r="C194" s="14">
        <v>170</v>
      </c>
      <c r="D194" s="15" t="s">
        <v>7459</v>
      </c>
      <c r="E194" s="14" t="s">
        <v>4573</v>
      </c>
      <c r="F194" s="26">
        <v>35839</v>
      </c>
      <c r="G194" s="12">
        <f>IF(MONTH(F194)&lt;7,2025-YEAR(F194),2025-YEAR(F194)-1)</f>
        <v>27</v>
      </c>
      <c r="H194" s="14">
        <v>67</v>
      </c>
      <c r="I194" s="14">
        <v>43</v>
      </c>
      <c r="J194" s="14">
        <v>22</v>
      </c>
      <c r="K194" s="14">
        <v>6</v>
      </c>
      <c r="L194" s="14">
        <v>28</v>
      </c>
      <c r="M194" s="14">
        <v>12</v>
      </c>
      <c r="N194" s="14">
        <v>0</v>
      </c>
      <c r="O194" s="14" t="s">
        <v>84</v>
      </c>
      <c r="P194" s="14">
        <v>5</v>
      </c>
      <c r="Q194" s="14">
        <v>42</v>
      </c>
      <c r="R194" s="14">
        <v>19</v>
      </c>
      <c r="S194" s="14">
        <v>7.9</v>
      </c>
      <c r="T194" s="14">
        <v>26.9</v>
      </c>
      <c r="U194" s="14">
        <v>21.9</v>
      </c>
      <c r="V194" s="14">
        <v>3.2</v>
      </c>
      <c r="W194" s="14" t="s">
        <v>304</v>
      </c>
      <c r="X194" s="14">
        <v>2</v>
      </c>
      <c r="Y194" s="14">
        <v>1</v>
      </c>
      <c r="Z194" s="14" t="s">
        <v>875</v>
      </c>
      <c r="AA194" s="34" t="s">
        <v>894</v>
      </c>
      <c r="AB194" s="14">
        <v>0</v>
      </c>
      <c r="AC194" s="14">
        <v>2</v>
      </c>
      <c r="AD194" s="14" t="s">
        <v>865</v>
      </c>
      <c r="AE194" s="14" t="s">
        <v>47</v>
      </c>
      <c r="AF194" s="14">
        <v>10</v>
      </c>
      <c r="AG194" s="35" t="s">
        <v>7461</v>
      </c>
      <c r="AH194" s="27">
        <v>129469</v>
      </c>
      <c r="AI194" s="27">
        <v>26252</v>
      </c>
      <c r="AJ194" s="13" t="str">
        <f>HYPERLINK(AM194,_xlfn.CONCAT("BR:",D194))</f>
        <v>BR:Miller,Erik*</v>
      </c>
      <c r="AK194" s="13" t="str">
        <f>HYPERLINK(AN194,_xlfn.CONCAT("BP:",D194))</f>
        <v>BP:Miller,Erik*</v>
      </c>
      <c r="AL194" s="13" t="str">
        <f>HYPERLINK(AO194,_xlfn.CONCAT("FG:",D194))</f>
        <v>FG:Miller,Erik*</v>
      </c>
      <c r="AM194" t="s">
        <v>7460</v>
      </c>
      <c r="AN194" t="s">
        <v>7462</v>
      </c>
      <c r="AO194" t="str">
        <f>_xlfn.CONCAT("https://www.fangraphs.com/statss.aspx?playerid=",AI194)</f>
        <v>https://www.fangraphs.com/statss.aspx?playerid=26252</v>
      </c>
    </row>
    <row r="195" spans="1:41" x14ac:dyDescent="0.25">
      <c r="A195" s="8" t="s">
        <v>1078</v>
      </c>
      <c r="C195" s="14">
        <v>90</v>
      </c>
      <c r="D195" s="15" t="s">
        <v>7555</v>
      </c>
      <c r="E195" s="14" t="s">
        <v>1029</v>
      </c>
      <c r="F195" s="26">
        <v>36628</v>
      </c>
      <c r="G195" s="12">
        <f>IF(MONTH(F195)&lt;7,2025-YEAR(F195),2025-YEAR(F195)-1)</f>
        <v>25</v>
      </c>
      <c r="H195" s="14">
        <v>80</v>
      </c>
      <c r="I195" s="14">
        <v>10</v>
      </c>
      <c r="J195" s="14">
        <v>10</v>
      </c>
      <c r="K195" s="14">
        <v>15.8</v>
      </c>
      <c r="L195" s="14">
        <v>25.8</v>
      </c>
      <c r="M195" s="14">
        <v>34.1</v>
      </c>
      <c r="N195" s="14">
        <v>1.4</v>
      </c>
      <c r="O195" s="14">
        <v>1</v>
      </c>
      <c r="P195" s="14">
        <v>3</v>
      </c>
      <c r="Q195" s="14">
        <v>21</v>
      </c>
      <c r="R195" s="14">
        <v>12</v>
      </c>
      <c r="S195" s="14">
        <v>19.399999999999999</v>
      </c>
      <c r="T195" s="14">
        <v>31.4</v>
      </c>
      <c r="U195" s="14">
        <v>39</v>
      </c>
      <c r="V195" s="14">
        <v>3.4</v>
      </c>
      <c r="W195" s="14">
        <v>6</v>
      </c>
      <c r="X195" s="14">
        <v>4</v>
      </c>
      <c r="Y195" s="14">
        <v>0</v>
      </c>
      <c r="Z195" s="14" t="s">
        <v>866</v>
      </c>
      <c r="AA195" s="34" t="s">
        <v>891</v>
      </c>
      <c r="AB195" s="14">
        <v>0</v>
      </c>
      <c r="AC195" s="14">
        <v>2</v>
      </c>
      <c r="AD195" s="14" t="s">
        <v>865</v>
      </c>
      <c r="AE195" s="14" t="s">
        <v>47</v>
      </c>
      <c r="AF195" s="14">
        <v>10</v>
      </c>
      <c r="AG195" s="35" t="s">
        <v>7558</v>
      </c>
      <c r="AH195" s="27">
        <v>151556</v>
      </c>
      <c r="AI195" s="27">
        <v>30055</v>
      </c>
      <c r="AJ195" s="13" t="str">
        <f>HYPERLINK(AM195,_xlfn.CONCAT("BR:",D195))</f>
        <v>BR:Povich,Cade*</v>
      </c>
      <c r="AK195" s="13" t="str">
        <f>HYPERLINK(AN195,_xlfn.CONCAT("BP:",D195))</f>
        <v>BP:Povich,Cade*</v>
      </c>
      <c r="AL195" s="13" t="str">
        <f>HYPERLINK(AO195,_xlfn.CONCAT("FG:",D195))</f>
        <v>FG:Povich,Cade*</v>
      </c>
      <c r="AM195" t="s">
        <v>7557</v>
      </c>
      <c r="AN195" t="s">
        <v>7556</v>
      </c>
      <c r="AO195" t="str">
        <f>_xlfn.CONCAT("https://www.fangraphs.com/statss.aspx?playerid=",AI195)</f>
        <v>https://www.fangraphs.com/statss.aspx?playerid=30055</v>
      </c>
    </row>
    <row r="196" spans="1:41" x14ac:dyDescent="0.25">
      <c r="A196" s="8" t="s">
        <v>1078</v>
      </c>
      <c r="B196" t="s">
        <v>1018</v>
      </c>
      <c r="C196" s="14">
        <v>230</v>
      </c>
      <c r="D196" s="15" t="s">
        <v>7932</v>
      </c>
      <c r="E196" s="14" t="s">
        <v>1133</v>
      </c>
      <c r="F196" s="26">
        <v>37852</v>
      </c>
      <c r="G196" s="12">
        <f>IF(MONTH(F196)&lt;7,2025-YEAR(F196),2025-YEAR(F196)-1)</f>
        <v>21</v>
      </c>
      <c r="AG196" s="35" t="s">
        <v>7933</v>
      </c>
      <c r="AH196" s="27">
        <v>152822</v>
      </c>
      <c r="AI196" s="27" t="s">
        <v>7934</v>
      </c>
      <c r="AJ196" s="13" t="str">
        <f>HYPERLINK(AM196,_xlfn.CONCAT("BR:",D196))</f>
        <v>BR:Smith,Hagen*</v>
      </c>
      <c r="AK196" s="13" t="str">
        <f>HYPERLINK(AN196,_xlfn.CONCAT("BP:",D196))</f>
        <v>BP:Smith,Hagen*</v>
      </c>
      <c r="AL196" s="13" t="str">
        <f>HYPERLINK(AO196,_xlfn.CONCAT("FG:",D196))</f>
        <v>FG:Smith,Hagen*</v>
      </c>
      <c r="AM196" t="s">
        <v>7935</v>
      </c>
      <c r="AN196" t="s">
        <v>7936</v>
      </c>
      <c r="AO196" t="str">
        <f>_xlfn.CONCAT("https://www.fangraphs.com/statss.aspx?playerid=",AI196)</f>
        <v>https://www.fangraphs.com/statss.aspx?playerid=sa3025544</v>
      </c>
    </row>
    <row r="197" spans="1:41" x14ac:dyDescent="0.25">
      <c r="A197" s="8" t="s">
        <v>1078</v>
      </c>
      <c r="C197" s="14">
        <v>34</v>
      </c>
      <c r="D197" s="15" t="s">
        <v>5115</v>
      </c>
      <c r="E197" s="14" t="s">
        <v>1168</v>
      </c>
      <c r="F197" s="26">
        <v>33493</v>
      </c>
      <c r="G197" s="12">
        <f>IF(MONTH(F197)&lt;7,2025-YEAR(F197),2025-YEAR(F197)-1)</f>
        <v>33</v>
      </c>
      <c r="H197" s="14">
        <v>109</v>
      </c>
      <c r="I197" s="14">
        <v>12</v>
      </c>
      <c r="J197" s="14">
        <v>11</v>
      </c>
      <c r="K197" s="14">
        <v>15.8</v>
      </c>
      <c r="L197" s="14">
        <v>26.8</v>
      </c>
      <c r="M197" s="14">
        <v>25.7</v>
      </c>
      <c r="N197" s="14">
        <v>1.8</v>
      </c>
      <c r="O197" s="14">
        <v>2</v>
      </c>
      <c r="P197" s="14">
        <v>9</v>
      </c>
      <c r="Q197" s="14">
        <v>5</v>
      </c>
      <c r="R197" s="14">
        <v>8</v>
      </c>
      <c r="S197" s="14">
        <v>23</v>
      </c>
      <c r="T197" s="14">
        <v>31</v>
      </c>
      <c r="U197" s="14">
        <v>34.200000000000003</v>
      </c>
      <c r="V197" s="14">
        <v>1.8</v>
      </c>
      <c r="W197" s="14">
        <v>2</v>
      </c>
      <c r="X197" s="14">
        <v>9</v>
      </c>
      <c r="Y197" s="14">
        <v>0</v>
      </c>
      <c r="Z197" s="14" t="s">
        <v>955</v>
      </c>
      <c r="AA197" s="34" t="s">
        <v>937</v>
      </c>
      <c r="AB197" s="14">
        <v>0</v>
      </c>
      <c r="AC197" s="14">
        <v>5</v>
      </c>
      <c r="AD197" s="14" t="s">
        <v>860</v>
      </c>
      <c r="AE197" s="14" t="s">
        <v>47</v>
      </c>
      <c r="AF197" s="14">
        <v>10</v>
      </c>
      <c r="AG197" s="35" t="s">
        <v>6796</v>
      </c>
      <c r="AH197" s="27">
        <v>66311</v>
      </c>
      <c r="AI197" s="27">
        <v>11589</v>
      </c>
      <c r="AJ197" s="13" t="str">
        <f>HYPERLINK(AM197,_xlfn.CONCAT("BR:",D197))</f>
        <v>BR:Urena,Jose</v>
      </c>
      <c r="AK197" s="13" t="str">
        <f>HYPERLINK(AN197,_xlfn.CONCAT("BP:",D197))</f>
        <v>BP:Urena,Jose</v>
      </c>
      <c r="AL197" s="13" t="str">
        <f>HYPERLINK(AO197,_xlfn.CONCAT("FG:",D197))</f>
        <v>FG:Urena,Jose</v>
      </c>
      <c r="AM197" t="s">
        <v>6797</v>
      </c>
      <c r="AN197" t="s">
        <v>6798</v>
      </c>
      <c r="AO197" t="str">
        <f>_xlfn.CONCAT("https://www.fangraphs.com/statss.aspx?playerid=",AI197)</f>
        <v>https://www.fangraphs.com/statss.aspx?playerid=11589</v>
      </c>
    </row>
    <row r="198" spans="1:41" x14ac:dyDescent="0.25">
      <c r="A198" s="8" t="s">
        <v>1078</v>
      </c>
      <c r="D198" s="15" t="s">
        <v>5117</v>
      </c>
      <c r="E198" s="14" t="s">
        <v>4528</v>
      </c>
      <c r="F198" s="26">
        <v>34292</v>
      </c>
      <c r="G198" s="12">
        <f>IF(MONTH(F198)&lt;7,2025-YEAR(F198),2025-YEAR(F198)-1)</f>
        <v>31</v>
      </c>
      <c r="H198" s="14">
        <v>176</v>
      </c>
      <c r="I198" s="14">
        <v>38</v>
      </c>
      <c r="J198" s="14">
        <v>2</v>
      </c>
      <c r="K198" s="14">
        <v>12.6</v>
      </c>
      <c r="L198" s="14">
        <v>14.6</v>
      </c>
      <c r="M198" s="14">
        <v>20</v>
      </c>
      <c r="N198" s="14">
        <v>0.8</v>
      </c>
      <c r="O198" s="14">
        <v>1</v>
      </c>
      <c r="P198" s="14">
        <v>12</v>
      </c>
      <c r="Q198" s="14">
        <v>25</v>
      </c>
      <c r="R198" s="14">
        <v>10</v>
      </c>
      <c r="S198" s="14">
        <v>11.6</v>
      </c>
      <c r="T198" s="14">
        <v>21.6</v>
      </c>
      <c r="U198" s="14">
        <v>15.1</v>
      </c>
      <c r="V198" s="14">
        <v>0.6</v>
      </c>
      <c r="W198" s="14">
        <v>0</v>
      </c>
      <c r="X198" s="14">
        <v>13</v>
      </c>
      <c r="Y198" s="14">
        <v>-2</v>
      </c>
      <c r="Z198" s="14" t="s">
        <v>880</v>
      </c>
      <c r="AA198" s="34" t="s">
        <v>881</v>
      </c>
      <c r="AB198" s="14">
        <v>2</v>
      </c>
      <c r="AC198" s="14">
        <v>10</v>
      </c>
      <c r="AD198" s="14" t="s">
        <v>860</v>
      </c>
      <c r="AE198" s="14" t="s">
        <v>47</v>
      </c>
      <c r="AF198" s="14">
        <v>10</v>
      </c>
      <c r="AG198" s="35" t="s">
        <v>6802</v>
      </c>
      <c r="AH198" s="27">
        <v>107058</v>
      </c>
      <c r="AI198" s="27">
        <v>17295</v>
      </c>
      <c r="AJ198" s="13" t="str">
        <f>HYPERLINK(AM198,_xlfn.CONCAT("BR:",D198))</f>
        <v>BR:Valdez,Framber*</v>
      </c>
      <c r="AK198" s="13" t="str">
        <f>HYPERLINK(AN198,_xlfn.CONCAT("BP:",D198))</f>
        <v>BP:Valdez,Framber*</v>
      </c>
      <c r="AL198" s="13" t="str">
        <f>HYPERLINK(AO198,_xlfn.CONCAT("FG:",D198))</f>
        <v>FG:Valdez,Framber*</v>
      </c>
      <c r="AM198" t="s">
        <v>6803</v>
      </c>
      <c r="AN198" t="s">
        <v>6804</v>
      </c>
      <c r="AO198" t="str">
        <f>_xlfn.CONCAT("https://www.fangraphs.com/statss.aspx?playerid=",AI198)</f>
        <v>https://www.fangraphs.com/statss.aspx?playerid=17295</v>
      </c>
    </row>
    <row r="199" spans="1:41" x14ac:dyDescent="0.25">
      <c r="A199" s="8" t="s">
        <v>1078</v>
      </c>
      <c r="B199" t="s">
        <v>1018</v>
      </c>
      <c r="C199" s="14">
        <v>313</v>
      </c>
      <c r="D199" s="15" t="s">
        <v>7719</v>
      </c>
      <c r="E199" s="14" t="s">
        <v>4528</v>
      </c>
      <c r="F199" s="26">
        <v>35688</v>
      </c>
      <c r="G199" s="12">
        <f>IF(MONTH(F199)&lt;7,2025-YEAR(F199),2025-YEAR(F199)-1)</f>
        <v>27</v>
      </c>
      <c r="H199" s="14">
        <v>3</v>
      </c>
      <c r="I199" s="14">
        <v>31</v>
      </c>
      <c r="J199" s="14">
        <v>17</v>
      </c>
      <c r="K199" s="14">
        <v>23.8</v>
      </c>
      <c r="L199" s="14">
        <v>40.799999999999997</v>
      </c>
      <c r="M199" s="14">
        <v>23.8</v>
      </c>
      <c r="N199" s="14">
        <v>0</v>
      </c>
      <c r="O199" s="14">
        <v>0</v>
      </c>
      <c r="P199" s="14">
        <v>0</v>
      </c>
      <c r="Q199" s="14">
        <v>16</v>
      </c>
      <c r="R199" s="14">
        <v>31</v>
      </c>
      <c r="S199" s="14">
        <v>30.6</v>
      </c>
      <c r="T199" s="14">
        <v>61.6</v>
      </c>
      <c r="U199" s="14">
        <v>45.8</v>
      </c>
      <c r="V199" s="14">
        <v>0</v>
      </c>
      <c r="W199" s="14" t="s">
        <v>84</v>
      </c>
      <c r="X199" s="14">
        <v>0</v>
      </c>
      <c r="Y199" s="14">
        <v>9</v>
      </c>
      <c r="Z199" s="14" t="s">
        <v>864</v>
      </c>
      <c r="AA199" s="34" t="s">
        <v>899</v>
      </c>
      <c r="AB199" s="14">
        <v>0</v>
      </c>
      <c r="AC199" s="14">
        <v>0</v>
      </c>
      <c r="AD199" s="14" t="s">
        <v>860</v>
      </c>
      <c r="AE199" s="14" t="s">
        <v>47</v>
      </c>
      <c r="AF199" s="14">
        <v>10</v>
      </c>
      <c r="AG199" s="35" t="s">
        <v>7722</v>
      </c>
      <c r="AH199" s="27">
        <v>109107</v>
      </c>
      <c r="AI199" s="27">
        <v>19586</v>
      </c>
      <c r="AJ199" s="13" t="str">
        <f>HYPERLINK(AM199,_xlfn.CONCAT("BR:",D199))</f>
        <v>BR:Whitley,Forrest</v>
      </c>
      <c r="AK199" s="13" t="str">
        <f>HYPERLINK(AN199,_xlfn.CONCAT("BP:",D199))</f>
        <v>BP:Whitley,Forrest</v>
      </c>
      <c r="AL199" s="13" t="str">
        <f>HYPERLINK(AO199,_xlfn.CONCAT("FG:",D199))</f>
        <v>FG:Whitley,Forrest</v>
      </c>
      <c r="AM199" t="s">
        <v>7721</v>
      </c>
      <c r="AN199" t="s">
        <v>7720</v>
      </c>
      <c r="AO199" t="str">
        <f>_xlfn.CONCAT("https://www.fangraphs.com/statss.aspx?playerid=",AI199)</f>
        <v>https://www.fangraphs.com/statss.aspx?playerid=19586</v>
      </c>
    </row>
    <row r="200" spans="1:41" x14ac:dyDescent="0.25">
      <c r="A200" s="8" t="s">
        <v>1078</v>
      </c>
      <c r="D200" s="15" t="s">
        <v>5169</v>
      </c>
      <c r="E200" s="14" t="s">
        <v>4554</v>
      </c>
      <c r="F200" s="26">
        <v>33603</v>
      </c>
      <c r="G200" s="12">
        <f>IF(MONTH(F200)&lt;7,2025-YEAR(F200),2025-YEAR(F200)-1)</f>
        <v>33</v>
      </c>
      <c r="H200" s="14">
        <v>99</v>
      </c>
      <c r="I200" s="14">
        <v>24</v>
      </c>
      <c r="J200" s="14">
        <v>3</v>
      </c>
      <c r="K200" s="14">
        <v>3.2</v>
      </c>
      <c r="L200" s="14">
        <v>6.2</v>
      </c>
      <c r="M200" s="14">
        <v>9.8000000000000007</v>
      </c>
      <c r="N200" s="14">
        <v>2.2000000000000002</v>
      </c>
      <c r="O200" s="14">
        <v>3</v>
      </c>
      <c r="P200" s="14">
        <v>2</v>
      </c>
      <c r="Q200" s="14">
        <v>5</v>
      </c>
      <c r="R200" s="14">
        <v>11</v>
      </c>
      <c r="S200" s="14">
        <v>10.199999999999999</v>
      </c>
      <c r="T200" s="14">
        <v>21.2</v>
      </c>
      <c r="U200" s="14">
        <v>20.5</v>
      </c>
      <c r="V200" s="14">
        <v>2</v>
      </c>
      <c r="W200" s="14">
        <v>2</v>
      </c>
      <c r="X200" s="14">
        <v>3</v>
      </c>
      <c r="Y200" s="14">
        <v>0</v>
      </c>
      <c r="Z200" s="14" t="s">
        <v>858</v>
      </c>
      <c r="AA200" s="34" t="s">
        <v>998</v>
      </c>
      <c r="AB200" s="14">
        <v>0</v>
      </c>
      <c r="AC200" s="14">
        <v>0</v>
      </c>
      <c r="AD200" s="14" t="s">
        <v>860</v>
      </c>
      <c r="AE200" s="14" t="s">
        <v>47</v>
      </c>
      <c r="AF200" s="14">
        <v>10</v>
      </c>
      <c r="AG200" s="35" t="s">
        <v>6952</v>
      </c>
      <c r="AH200" s="27">
        <v>103929</v>
      </c>
      <c r="AI200" s="27">
        <v>16502</v>
      </c>
      <c r="AJ200" s="13" t="str">
        <f>HYPERLINK(AM200,_xlfn.CONCAT("BR:",D200))</f>
        <v>BR:Yarbrough,Ryan*</v>
      </c>
      <c r="AK200" s="13" t="str">
        <f>HYPERLINK(AN200,_xlfn.CONCAT("BP:",D200))</f>
        <v>BP:Yarbrough,Ryan*</v>
      </c>
      <c r="AL200" s="13" t="str">
        <f>HYPERLINK(AO200,_xlfn.CONCAT("FG:",D200))</f>
        <v>FG:Yarbrough,Ryan*</v>
      </c>
      <c r="AM200" t="s">
        <v>6953</v>
      </c>
      <c r="AN200" t="s">
        <v>6954</v>
      </c>
      <c r="AO200" t="str">
        <f>_xlfn.CONCAT("https://www.fangraphs.com/statss.aspx?playerid=",AI200)</f>
        <v>https://www.fangraphs.com/statss.aspx?playerid=16502</v>
      </c>
    </row>
    <row r="201" spans="1:41" x14ac:dyDescent="0.25">
      <c r="A201" s="8" t="s">
        <v>1097</v>
      </c>
      <c r="B201" t="s">
        <v>1018</v>
      </c>
      <c r="D201" s="15" t="s">
        <v>4483</v>
      </c>
      <c r="E201" s="14" t="s">
        <v>4484</v>
      </c>
      <c r="F201" s="26">
        <v>34949</v>
      </c>
      <c r="G201" s="12">
        <f>IF(MONTH(F201)&lt;7,2025-YEAR(F201),2025-YEAR(F201)-1)</f>
        <v>29</v>
      </c>
      <c r="AG201" s="35" t="s">
        <v>4485</v>
      </c>
      <c r="AH201" s="27">
        <v>104002</v>
      </c>
      <c r="AI201" s="27">
        <v>18684</v>
      </c>
      <c r="AJ201" s="13" t="str">
        <f>HYPERLINK(AM201,_xlfn.CONCAT("BR:",D201))</f>
        <v>BR:Alcantara,Sandy</v>
      </c>
      <c r="AK201" s="13" t="str">
        <f>HYPERLINK(AN201,_xlfn.CONCAT("BP:",D201))</f>
        <v>BP:Alcantara,Sandy</v>
      </c>
      <c r="AL201" s="13" t="str">
        <f>HYPERLINK(AO201,_xlfn.CONCAT("FG:",D201))</f>
        <v>FG:Alcantara,Sandy</v>
      </c>
      <c r="AM201" t="s">
        <v>4486</v>
      </c>
      <c r="AN201" t="s">
        <v>4487</v>
      </c>
      <c r="AO201" t="str">
        <f>_xlfn.CONCAT("https://www.fangraphs.com/statss.aspx?playerid=",AI201)</f>
        <v>https://www.fangraphs.com/statss.aspx?playerid=18684</v>
      </c>
    </row>
    <row r="202" spans="1:41" x14ac:dyDescent="0.25">
      <c r="A202" s="8" t="s">
        <v>1097</v>
      </c>
      <c r="D202" s="15" t="s">
        <v>4590</v>
      </c>
      <c r="E202" s="14" t="s">
        <v>1035</v>
      </c>
      <c r="F202" s="26">
        <v>35641</v>
      </c>
      <c r="G202" s="12">
        <f>IF(MONTH(F202)&lt;7,2025-YEAR(F202),2025-YEAR(F202)-1)</f>
        <v>27</v>
      </c>
      <c r="H202" s="14">
        <v>147</v>
      </c>
      <c r="I202" s="14">
        <v>23</v>
      </c>
      <c r="J202" s="14">
        <v>13</v>
      </c>
      <c r="K202" s="14">
        <v>17.100000000000001</v>
      </c>
      <c r="L202" s="14">
        <v>30.1</v>
      </c>
      <c r="M202" s="14">
        <v>24.3</v>
      </c>
      <c r="N202" s="14">
        <v>1.2</v>
      </c>
      <c r="O202" s="14">
        <v>1</v>
      </c>
      <c r="P202" s="14">
        <v>4</v>
      </c>
      <c r="Q202" s="14">
        <v>10</v>
      </c>
      <c r="R202" s="14">
        <v>13</v>
      </c>
      <c r="S202" s="14">
        <v>21.4</v>
      </c>
      <c r="T202" s="14">
        <v>34.299999999999997</v>
      </c>
      <c r="U202" s="14">
        <v>40.6</v>
      </c>
      <c r="V202" s="14">
        <v>3.4</v>
      </c>
      <c r="W202" s="14">
        <v>6</v>
      </c>
      <c r="X202" s="14">
        <v>4</v>
      </c>
      <c r="Y202" s="14">
        <v>-1</v>
      </c>
      <c r="Z202" s="14" t="s">
        <v>866</v>
      </c>
      <c r="AA202" s="34" t="s">
        <v>923</v>
      </c>
      <c r="AB202" s="14">
        <v>0</v>
      </c>
      <c r="AC202" s="14">
        <v>7</v>
      </c>
      <c r="AD202" s="14" t="s">
        <v>860</v>
      </c>
      <c r="AE202" s="14" t="s">
        <v>47</v>
      </c>
      <c r="AF202" s="14">
        <v>10</v>
      </c>
      <c r="AG202" s="35" t="s">
        <v>5245</v>
      </c>
      <c r="AH202" s="27">
        <v>107428</v>
      </c>
      <c r="AI202" s="27">
        <v>21741</v>
      </c>
      <c r="AJ202" s="13" t="str">
        <f>HYPERLINK(AM202,_xlfn.CONCAT("BR:",D202))</f>
        <v>BR:Assad,Javier</v>
      </c>
      <c r="AK202" s="13" t="str">
        <f>HYPERLINK(AN202,_xlfn.CONCAT("BP:",D202))</f>
        <v>BP:Assad,Javier</v>
      </c>
      <c r="AL202" s="13" t="str">
        <f>HYPERLINK(AO202,_xlfn.CONCAT("FG:",D202))</f>
        <v>FG:Assad,Javier</v>
      </c>
      <c r="AM202" t="s">
        <v>5246</v>
      </c>
      <c r="AN202" t="s">
        <v>5247</v>
      </c>
      <c r="AO202" t="str">
        <f>_xlfn.CONCAT("https://www.fangraphs.com/statss.aspx?playerid=",AI202)</f>
        <v>https://www.fangraphs.com/statss.aspx?playerid=21741</v>
      </c>
    </row>
    <row r="203" spans="1:41" x14ac:dyDescent="0.25">
      <c r="A203" s="8" t="s">
        <v>1097</v>
      </c>
      <c r="B203" t="s">
        <v>1018</v>
      </c>
      <c r="C203" s="14">
        <v>303</v>
      </c>
      <c r="D203" s="15" t="s">
        <v>8005</v>
      </c>
      <c r="E203" s="14" t="s">
        <v>7974</v>
      </c>
      <c r="F203" s="26">
        <v>38097</v>
      </c>
      <c r="G203" s="12">
        <f>IF(MONTH(F203)&lt;7,2025-YEAR(F203),2025-YEAR(F203)-1)</f>
        <v>21</v>
      </c>
      <c r="AG203" s="35"/>
      <c r="AH203" s="27"/>
      <c r="AI203" s="27"/>
      <c r="AJ203" s="13"/>
      <c r="AK203" s="13"/>
      <c r="AL203" s="13"/>
      <c r="AM203"/>
      <c r="AN203"/>
      <c r="AO203"/>
    </row>
    <row r="204" spans="1:41" x14ac:dyDescent="0.25">
      <c r="A204" s="8" t="s">
        <v>1097</v>
      </c>
      <c r="B204" t="s">
        <v>1018</v>
      </c>
      <c r="C204" s="14">
        <v>318</v>
      </c>
      <c r="D204" s="15" t="s">
        <v>7146</v>
      </c>
      <c r="E204" s="14" t="s">
        <v>369</v>
      </c>
      <c r="F204" s="26">
        <v>37972</v>
      </c>
      <c r="G204" s="12">
        <f>IF(MONTH(F204)&lt;7,2025-YEAR(F204),2025-YEAR(F204)-1)</f>
        <v>21</v>
      </c>
      <c r="H204" s="14">
        <v>10</v>
      </c>
      <c r="I204" s="14">
        <v>0</v>
      </c>
      <c r="J204" s="14">
        <v>42</v>
      </c>
      <c r="K204" s="14">
        <v>26.5</v>
      </c>
      <c r="L204" s="14">
        <v>68.400000000000006</v>
      </c>
      <c r="M204" s="14">
        <v>100.4</v>
      </c>
      <c r="N204" s="14">
        <v>23.8</v>
      </c>
      <c r="O204" s="14" t="s">
        <v>52</v>
      </c>
      <c r="P204" s="14">
        <v>1</v>
      </c>
      <c r="Q204" s="14">
        <v>25</v>
      </c>
      <c r="R204" s="14">
        <v>7</v>
      </c>
      <c r="S204" s="14">
        <v>29.1</v>
      </c>
      <c r="T204" s="14">
        <v>36</v>
      </c>
      <c r="U204" s="14">
        <v>69.8</v>
      </c>
      <c r="V204" s="14">
        <v>8</v>
      </c>
      <c r="W204" s="14">
        <v>8</v>
      </c>
      <c r="X204" s="14">
        <v>1</v>
      </c>
      <c r="Y204" s="14">
        <v>1</v>
      </c>
      <c r="Z204" s="14" t="s">
        <v>900</v>
      </c>
      <c r="AA204" s="34" t="s">
        <v>867</v>
      </c>
      <c r="AB204" s="14">
        <v>0</v>
      </c>
      <c r="AC204" s="14">
        <v>0</v>
      </c>
      <c r="AD204" s="14" t="s">
        <v>865</v>
      </c>
      <c r="AE204" s="14" t="s">
        <v>47</v>
      </c>
      <c r="AF204" s="14">
        <v>10</v>
      </c>
      <c r="AG204" s="35" t="s">
        <v>7145</v>
      </c>
      <c r="AH204" s="27">
        <v>153283</v>
      </c>
      <c r="AI204" s="27">
        <v>31508</v>
      </c>
      <c r="AJ204" s="13" t="str">
        <f>HYPERLINK(AM204,_xlfn.CONCAT("BR:",D204))</f>
        <v>BR:Dana,Caden</v>
      </c>
      <c r="AK204" s="13" t="str">
        <f>HYPERLINK(AN204,_xlfn.CONCAT("BP:",D204))</f>
        <v>BP:Dana,Caden</v>
      </c>
      <c r="AL204" s="13" t="str">
        <f>HYPERLINK(AO204,_xlfn.CONCAT("FG:",D204))</f>
        <v>FG:Dana,Caden</v>
      </c>
      <c r="AM204" t="s">
        <v>7144</v>
      </c>
      <c r="AN204" t="s">
        <v>7143</v>
      </c>
      <c r="AO204" t="str">
        <f>_xlfn.CONCAT("https://www.fangraphs.com/statss.aspx?playerid=",AI204)</f>
        <v>https://www.fangraphs.com/statss.aspx?playerid=31508</v>
      </c>
    </row>
    <row r="205" spans="1:41" x14ac:dyDescent="0.25">
      <c r="A205" s="8" t="s">
        <v>1097</v>
      </c>
      <c r="C205" s="14">
        <v>173</v>
      </c>
      <c r="D205" s="15" t="s">
        <v>4733</v>
      </c>
      <c r="E205" s="14" t="s">
        <v>1133</v>
      </c>
      <c r="F205" s="26">
        <v>34516</v>
      </c>
      <c r="G205" s="12">
        <f>IF(MONTH(F205)&lt;7,2025-YEAR(F205),2025-YEAR(F205)-1)</f>
        <v>30</v>
      </c>
      <c r="H205" s="14">
        <v>160</v>
      </c>
      <c r="I205" s="14">
        <v>18</v>
      </c>
      <c r="J205" s="14">
        <v>9</v>
      </c>
      <c r="K205" s="14">
        <v>18.100000000000001</v>
      </c>
      <c r="L205" s="14">
        <v>27.1</v>
      </c>
      <c r="M205" s="14">
        <v>38.6</v>
      </c>
      <c r="N205" s="14">
        <v>3.4</v>
      </c>
      <c r="O205" s="14">
        <v>6</v>
      </c>
      <c r="P205" s="14">
        <v>5</v>
      </c>
      <c r="Q205" s="14">
        <v>10</v>
      </c>
      <c r="R205" s="14">
        <v>12</v>
      </c>
      <c r="S205" s="14">
        <v>25</v>
      </c>
      <c r="T205" s="14">
        <v>37</v>
      </c>
      <c r="U205" s="14">
        <v>39.4</v>
      </c>
      <c r="V205" s="14">
        <v>1.4</v>
      </c>
      <c r="W205" s="14">
        <v>1</v>
      </c>
      <c r="X205" s="14">
        <v>5</v>
      </c>
      <c r="Y205" s="14">
        <v>-4</v>
      </c>
      <c r="Z205" s="14" t="s">
        <v>912</v>
      </c>
      <c r="AA205" s="34" t="s">
        <v>891</v>
      </c>
      <c r="AB205" s="14">
        <v>5</v>
      </c>
      <c r="AC205" s="14">
        <v>5</v>
      </c>
      <c r="AD205" s="14" t="s">
        <v>860</v>
      </c>
      <c r="AE205" s="14" t="s">
        <v>47</v>
      </c>
      <c r="AF205" s="14">
        <v>10</v>
      </c>
      <c r="AG205" s="35" t="s">
        <v>5671</v>
      </c>
      <c r="AH205" s="27">
        <v>101249</v>
      </c>
      <c r="AI205" s="27">
        <v>13896</v>
      </c>
      <c r="AJ205" s="13" t="str">
        <f>HYPERLINK(AM205,_xlfn.CONCAT("BR:",D205))</f>
        <v>BR:Flexen,Chris</v>
      </c>
      <c r="AK205" s="13" t="str">
        <f>HYPERLINK(AN205,_xlfn.CONCAT("BP:",D205))</f>
        <v>BP:Flexen,Chris</v>
      </c>
      <c r="AL205" s="13" t="str">
        <f>HYPERLINK(AO205,_xlfn.CONCAT("FG:",D205))</f>
        <v>FG:Flexen,Chris</v>
      </c>
      <c r="AM205" t="s">
        <v>5672</v>
      </c>
      <c r="AN205" t="s">
        <v>5673</v>
      </c>
      <c r="AO205" t="str">
        <f>_xlfn.CONCAT("https://www.fangraphs.com/statss.aspx?playerid=",AI205)</f>
        <v>https://www.fangraphs.com/statss.aspx?playerid=13896</v>
      </c>
    </row>
    <row r="206" spans="1:41" x14ac:dyDescent="0.25">
      <c r="A206" s="8" t="s">
        <v>1097</v>
      </c>
      <c r="B206" t="s">
        <v>1018</v>
      </c>
      <c r="C206" s="14">
        <v>153</v>
      </c>
      <c r="D206" s="15" t="s">
        <v>7890</v>
      </c>
      <c r="E206" s="14" t="s">
        <v>1099</v>
      </c>
      <c r="F206" s="26">
        <v>37084</v>
      </c>
      <c r="G206" s="12">
        <f>IF(MONTH(F206)&lt;7,2025-YEAR(F206),2025-YEAR(F206)-1)</f>
        <v>23</v>
      </c>
      <c r="AG206" s="35" t="s">
        <v>7891</v>
      </c>
      <c r="AH206" s="27">
        <v>163965</v>
      </c>
      <c r="AI206" s="27" t="s">
        <v>7892</v>
      </c>
      <c r="AJ206" s="13" t="str">
        <f>HYPERLINK(AM206,_xlfn.CONCAT("BR:",D206))</f>
        <v>BR:Harrington,Tom</v>
      </c>
      <c r="AK206" s="13" t="str">
        <f>HYPERLINK(AN206,_xlfn.CONCAT("BP:",D206))</f>
        <v>BP:Harrington,Tom</v>
      </c>
      <c r="AL206" s="13" t="str">
        <f>HYPERLINK(AO206,_xlfn.CONCAT("FG:",D206))</f>
        <v>FG:Harrington,Tom</v>
      </c>
      <c r="AM206" t="str">
        <f>_xlfn.CONCAT("https://www.baseball-reference.com/register/player.fcgi?id=",AG206)</f>
        <v>https://www.baseball-reference.com/register/player.fcgi?id=harrin000tho</v>
      </c>
      <c r="AN206" t="s">
        <v>7893</v>
      </c>
      <c r="AO206" t="str">
        <f>_xlfn.CONCAT("https://www.fangraphs.com/statss.aspx?playerid=",AI206)</f>
        <v>https://www.fangraphs.com/statss.aspx?playerid=sa3020752</v>
      </c>
    </row>
    <row r="207" spans="1:41" x14ac:dyDescent="0.25">
      <c r="A207" s="8" t="s">
        <v>1097</v>
      </c>
      <c r="D207" s="15" t="s">
        <v>4805</v>
      </c>
      <c r="E207" s="14" t="s">
        <v>1067</v>
      </c>
      <c r="F207" s="26">
        <v>33977</v>
      </c>
      <c r="G207" s="12">
        <f>IF(MONTH(F207)&lt;7,2025-YEAR(F207),2025-YEAR(F207)-1)</f>
        <v>32</v>
      </c>
      <c r="H207" s="14">
        <v>66</v>
      </c>
      <c r="I207" s="14">
        <v>53</v>
      </c>
      <c r="J207" s="14">
        <v>0</v>
      </c>
      <c r="K207" s="14">
        <v>15.2</v>
      </c>
      <c r="L207" s="14">
        <v>15.2</v>
      </c>
      <c r="M207" s="14">
        <v>36.799999999999997</v>
      </c>
      <c r="N207" s="14">
        <v>2.6</v>
      </c>
      <c r="O207" s="14">
        <v>3</v>
      </c>
      <c r="P207" s="14">
        <v>0</v>
      </c>
      <c r="Q207" s="14">
        <v>45</v>
      </c>
      <c r="R207" s="14">
        <v>8</v>
      </c>
      <c r="S207" s="14">
        <v>4.3</v>
      </c>
      <c r="T207" s="14">
        <v>12.3</v>
      </c>
      <c r="U207" s="14">
        <v>4.3</v>
      </c>
      <c r="V207" s="14">
        <v>0</v>
      </c>
      <c r="W207" s="14">
        <v>0</v>
      </c>
      <c r="X207" s="14">
        <v>2</v>
      </c>
      <c r="Y207" s="14">
        <v>0</v>
      </c>
      <c r="Z207" s="14" t="s">
        <v>925</v>
      </c>
      <c r="AA207" s="34" t="s">
        <v>867</v>
      </c>
      <c r="AB207" s="14">
        <v>0</v>
      </c>
      <c r="AC207" s="14">
        <v>18</v>
      </c>
      <c r="AD207" s="14" t="s">
        <v>860</v>
      </c>
      <c r="AE207" s="14" t="s">
        <v>47</v>
      </c>
      <c r="AF207" s="14">
        <v>12</v>
      </c>
      <c r="AG207" s="35" t="s">
        <v>5887</v>
      </c>
      <c r="AH207" s="27">
        <v>105425</v>
      </c>
      <c r="AI207" s="27">
        <v>17432</v>
      </c>
      <c r="AJ207" s="13" t="str">
        <f>HYPERLINK(AM207,_xlfn.CONCAT("BR:",D207))</f>
        <v>BR:Hoffman,Jeff</v>
      </c>
      <c r="AK207" s="13" t="str">
        <f>HYPERLINK(AN207,_xlfn.CONCAT("BP:",D207))</f>
        <v>BP:Hoffman,Jeff</v>
      </c>
      <c r="AL207" s="13" t="str">
        <f>HYPERLINK(AO207,_xlfn.CONCAT("FG:",D207))</f>
        <v>FG:Hoffman,Jeff</v>
      </c>
      <c r="AM207" t="s">
        <v>5888</v>
      </c>
      <c r="AN207" t="s">
        <v>5889</v>
      </c>
      <c r="AO207" t="str">
        <f>_xlfn.CONCAT("https://www.fangraphs.com/statss.aspx?playerid=",AI207)</f>
        <v>https://www.fangraphs.com/statss.aspx?playerid=17432</v>
      </c>
    </row>
    <row r="208" spans="1:41" x14ac:dyDescent="0.25">
      <c r="A208" s="8" t="s">
        <v>1097</v>
      </c>
      <c r="C208" s="14">
        <v>2</v>
      </c>
      <c r="D208" s="15" t="s">
        <v>7331</v>
      </c>
      <c r="E208" s="14" t="s">
        <v>1099</v>
      </c>
      <c r="F208" s="26">
        <v>37109</v>
      </c>
      <c r="G208" s="12">
        <f>IF(MONTH(F208)&lt;7,2025-YEAR(F208),2025-YEAR(F208)-1)</f>
        <v>23</v>
      </c>
      <c r="H208" s="14">
        <v>122</v>
      </c>
      <c r="I208" s="14">
        <v>40</v>
      </c>
      <c r="J208" s="14">
        <v>9</v>
      </c>
      <c r="K208" s="14">
        <v>13.6</v>
      </c>
      <c r="L208" s="14">
        <v>22.6</v>
      </c>
      <c r="M208" s="14">
        <v>33.6</v>
      </c>
      <c r="N208" s="14">
        <v>2.2000000000000002</v>
      </c>
      <c r="O208" s="14" t="s">
        <v>95</v>
      </c>
      <c r="P208" s="14">
        <v>9</v>
      </c>
      <c r="Q208" s="14">
        <v>25</v>
      </c>
      <c r="R208" s="14">
        <v>6</v>
      </c>
      <c r="S208" s="14">
        <v>13.1</v>
      </c>
      <c r="T208" s="14">
        <v>19</v>
      </c>
      <c r="U208" s="14">
        <v>31.1</v>
      </c>
      <c r="V208" s="14">
        <v>3.4</v>
      </c>
      <c r="W208" s="14" t="s">
        <v>304</v>
      </c>
      <c r="X208" s="14">
        <v>9</v>
      </c>
      <c r="Y208" s="14">
        <v>-5</v>
      </c>
      <c r="Z208" s="14" t="s">
        <v>866</v>
      </c>
      <c r="AA208" s="34" t="s">
        <v>877</v>
      </c>
      <c r="AB208" s="14">
        <v>0</v>
      </c>
      <c r="AC208" s="14">
        <v>5</v>
      </c>
      <c r="AD208" s="14" t="s">
        <v>865</v>
      </c>
      <c r="AE208" s="14" t="s">
        <v>47</v>
      </c>
      <c r="AF208" s="14">
        <v>10</v>
      </c>
      <c r="AG208" s="35" t="s">
        <v>7333</v>
      </c>
      <c r="AH208" s="27">
        <v>147812</v>
      </c>
      <c r="AI208" s="27">
        <v>27863</v>
      </c>
      <c r="AJ208" s="13" t="str">
        <f>HYPERLINK(AM208,_xlfn.CONCAT("BR:",D208))</f>
        <v>BR:Jones,Jared</v>
      </c>
      <c r="AK208" s="13" t="str">
        <f>HYPERLINK(AN208,_xlfn.CONCAT("BP:",D208))</f>
        <v>BP:Jones,Jared</v>
      </c>
      <c r="AL208" s="13" t="str">
        <f>HYPERLINK(AO208,_xlfn.CONCAT("FG:",D208))</f>
        <v>FG:Jones,Jared</v>
      </c>
      <c r="AM208" t="s">
        <v>7332</v>
      </c>
      <c r="AN208" t="s">
        <v>7334</v>
      </c>
      <c r="AO208" t="str">
        <f>_xlfn.CONCAT("https://www.fangraphs.com/statss.aspx?playerid=",AI208)</f>
        <v>https://www.fangraphs.com/statss.aspx?playerid=27863</v>
      </c>
    </row>
    <row r="209" spans="1:41" x14ac:dyDescent="0.25">
      <c r="A209" s="8" t="s">
        <v>1097</v>
      </c>
      <c r="D209" s="15" t="s">
        <v>4897</v>
      </c>
      <c r="E209" s="14" t="s">
        <v>4484</v>
      </c>
      <c r="F209" s="26">
        <v>35703</v>
      </c>
      <c r="G209" s="12">
        <f>IF(MONTH(F209)&lt;7,2025-YEAR(F209),2025-YEAR(F209)-1)</f>
        <v>27</v>
      </c>
      <c r="H209" s="14">
        <v>67</v>
      </c>
      <c r="I209" s="14">
        <v>29</v>
      </c>
      <c r="J209" s="14">
        <v>14</v>
      </c>
      <c r="K209" s="14">
        <v>8.9</v>
      </c>
      <c r="L209" s="14">
        <v>22.9</v>
      </c>
      <c r="M209" s="14">
        <v>22.9</v>
      </c>
      <c r="N209" s="14">
        <v>3.2</v>
      </c>
      <c r="O209" s="14">
        <v>5</v>
      </c>
      <c r="P209" s="14">
        <v>11</v>
      </c>
      <c r="Q209" s="14">
        <v>20</v>
      </c>
      <c r="R209" s="14">
        <v>8</v>
      </c>
      <c r="S209" s="14">
        <v>14.3</v>
      </c>
      <c r="T209" s="14">
        <v>22.3</v>
      </c>
      <c r="U209" s="14">
        <v>26.5</v>
      </c>
      <c r="V209" s="14">
        <v>2</v>
      </c>
      <c r="W209" s="14">
        <v>3</v>
      </c>
      <c r="X209" s="14">
        <v>10</v>
      </c>
      <c r="Y209" s="14">
        <v>-1</v>
      </c>
      <c r="Z209" s="14" t="s">
        <v>866</v>
      </c>
      <c r="AA209" s="34" t="s">
        <v>891</v>
      </c>
      <c r="AB209" s="14">
        <v>0</v>
      </c>
      <c r="AC209" s="14">
        <v>10</v>
      </c>
      <c r="AD209" s="14" t="s">
        <v>865</v>
      </c>
      <c r="AE209" s="14" t="s">
        <v>47</v>
      </c>
      <c r="AF209" s="14">
        <v>10</v>
      </c>
      <c r="AG209" s="35" t="s">
        <v>6154</v>
      </c>
      <c r="AH209" s="27">
        <v>109135</v>
      </c>
      <c r="AI209" s="27">
        <v>19959</v>
      </c>
      <c r="AJ209" s="13" t="str">
        <f>HYPERLINK(AM209,_xlfn.CONCAT("BR:",D209))</f>
        <v>BR:Luzardo,Jesus*</v>
      </c>
      <c r="AK209" s="13" t="str">
        <f>HYPERLINK(AN209,_xlfn.CONCAT("BP:",D209))</f>
        <v>BP:Luzardo,Jesus*</v>
      </c>
      <c r="AL209" s="13" t="str">
        <f>HYPERLINK(AO209,_xlfn.CONCAT("FG:",D209))</f>
        <v>FG:Luzardo,Jesus*</v>
      </c>
      <c r="AM209" t="s">
        <v>6155</v>
      </c>
      <c r="AN209" t="s">
        <v>6156</v>
      </c>
      <c r="AO209" t="str">
        <f>_xlfn.CONCAT("https://www.fangraphs.com/statss.aspx?playerid=",AI209)</f>
        <v>https://www.fangraphs.com/statss.aspx?playerid=19959</v>
      </c>
    </row>
    <row r="210" spans="1:41" x14ac:dyDescent="0.25">
      <c r="A210" s="8" t="s">
        <v>1097</v>
      </c>
      <c r="B210" t="s">
        <v>1018</v>
      </c>
      <c r="C210" s="14">
        <v>213</v>
      </c>
      <c r="D210" s="15" t="s">
        <v>7915</v>
      </c>
      <c r="E210" s="14" t="s">
        <v>23</v>
      </c>
      <c r="F210" s="26">
        <v>36803</v>
      </c>
      <c r="G210" s="12">
        <f>IF(MONTH(F210)&lt;7,2025-YEAR(F210),2025-YEAR(F210)-1)</f>
        <v>24</v>
      </c>
      <c r="AG210" s="35" t="s">
        <v>7916</v>
      </c>
      <c r="AH210" s="27">
        <v>144340</v>
      </c>
      <c r="AI210" s="27" t="s">
        <v>7917</v>
      </c>
      <c r="AJ210" s="13" t="str">
        <f>HYPERLINK(AM210,_xlfn.CONCAT("BR:",D210))</f>
        <v>BR:Mathews,Quinn*</v>
      </c>
      <c r="AK210" s="13" t="str">
        <f>HYPERLINK(AN210,_xlfn.CONCAT("BP:",D210))</f>
        <v>BP:Mathews,Quinn*</v>
      </c>
      <c r="AL210" s="13" t="str">
        <f>HYPERLINK(AO210,_xlfn.CONCAT("FG:",D210))</f>
        <v>FG:Mathews,Quinn*</v>
      </c>
      <c r="AM210" t="s">
        <v>7918</v>
      </c>
      <c r="AN210" t="s">
        <v>7919</v>
      </c>
      <c r="AO210" t="str">
        <f>_xlfn.CONCAT("https://www.fangraphs.com/statss.aspx?playerid=",AI210)</f>
        <v>https://www.fangraphs.com/statss.aspx?playerid=sa3023407</v>
      </c>
    </row>
    <row r="211" spans="1:41" x14ac:dyDescent="0.25">
      <c r="A211" s="8" t="s">
        <v>1097</v>
      </c>
      <c r="D211" s="15" t="s">
        <v>4935</v>
      </c>
      <c r="E211" s="14" t="s">
        <v>1148</v>
      </c>
      <c r="F211" s="26">
        <v>36255</v>
      </c>
      <c r="G211" s="12">
        <f>IF(MONTH(F211)&lt;7,2025-YEAR(F211),2025-YEAR(F211)-1)</f>
        <v>26</v>
      </c>
      <c r="H211" s="14">
        <v>56</v>
      </c>
      <c r="I211" s="14">
        <v>23</v>
      </c>
      <c r="J211" s="14">
        <v>15</v>
      </c>
      <c r="K211" s="14">
        <v>22.6</v>
      </c>
      <c r="L211" s="14">
        <v>37.700000000000003</v>
      </c>
      <c r="M211" s="14">
        <v>49.5</v>
      </c>
      <c r="N211" s="14">
        <v>8.3000000000000007</v>
      </c>
      <c r="O211" s="14">
        <v>8</v>
      </c>
      <c r="P211" s="14">
        <v>3</v>
      </c>
      <c r="Q211" s="14">
        <v>14</v>
      </c>
      <c r="R211" s="14">
        <v>18</v>
      </c>
      <c r="S211" s="14">
        <v>22.7</v>
      </c>
      <c r="T211" s="14">
        <v>40.700000000000003</v>
      </c>
      <c r="U211" s="14">
        <v>41.3</v>
      </c>
      <c r="V211" s="14">
        <v>5</v>
      </c>
      <c r="W211" s="14">
        <v>8</v>
      </c>
      <c r="X211" s="14">
        <v>10</v>
      </c>
      <c r="Y211" s="14">
        <v>2</v>
      </c>
      <c r="Z211" s="14" t="s">
        <v>900</v>
      </c>
      <c r="AA211" s="34" t="s">
        <v>859</v>
      </c>
      <c r="AB211" s="14">
        <v>0</v>
      </c>
      <c r="AC211" s="14">
        <v>20</v>
      </c>
      <c r="AD211" s="14" t="s">
        <v>865</v>
      </c>
      <c r="AE211" s="14" t="s">
        <v>47</v>
      </c>
      <c r="AF211" s="14">
        <v>10</v>
      </c>
      <c r="AG211" s="35" t="s">
        <v>6268</v>
      </c>
      <c r="AH211" s="27">
        <v>129445</v>
      </c>
      <c r="AI211" s="27">
        <v>27483</v>
      </c>
      <c r="AJ211" s="13" t="str">
        <f>HYPERLINK(AM211,_xlfn.CONCAT("BR:",D211))</f>
        <v>BR:Miller,Bobby</v>
      </c>
      <c r="AK211" s="13" t="str">
        <f>HYPERLINK(AN211,_xlfn.CONCAT("BP:",D211))</f>
        <v>BP:Miller,Bobby</v>
      </c>
      <c r="AL211" s="13" t="str">
        <f>HYPERLINK(AO211,_xlfn.CONCAT("FG:",D211))</f>
        <v>FG:Miller,Bobby</v>
      </c>
      <c r="AM211" t="s">
        <v>6269</v>
      </c>
      <c r="AN211" t="s">
        <v>6270</v>
      </c>
      <c r="AO211" t="str">
        <f>_xlfn.CONCAT("https://www.fangraphs.com/statss.aspx?playerid=",AI211)</f>
        <v>https://www.fangraphs.com/statss.aspx?playerid=27483</v>
      </c>
    </row>
    <row r="212" spans="1:41" x14ac:dyDescent="0.25">
      <c r="A212" s="8" t="s">
        <v>1097</v>
      </c>
      <c r="D212" s="15" t="s">
        <v>4944</v>
      </c>
      <c r="E212" s="14" t="s">
        <v>1099</v>
      </c>
      <c r="F212" s="26">
        <v>36210</v>
      </c>
      <c r="G212" s="12">
        <f>IF(MONTH(F212)&lt;7,2025-YEAR(F212),2025-YEAR(F212)-1)</f>
        <v>26</v>
      </c>
      <c r="H212" s="14">
        <v>51</v>
      </c>
      <c r="I212" s="14">
        <v>18</v>
      </c>
      <c r="J212" s="14">
        <v>7</v>
      </c>
      <c r="K212" s="14">
        <v>9</v>
      </c>
      <c r="L212" s="14">
        <v>16</v>
      </c>
      <c r="M212" s="14">
        <v>13.8</v>
      </c>
      <c r="N212" s="14">
        <v>0</v>
      </c>
      <c r="O212" s="14">
        <v>0</v>
      </c>
      <c r="P212" s="14">
        <v>1</v>
      </c>
      <c r="Q212" s="14">
        <v>29</v>
      </c>
      <c r="R212" s="14">
        <v>13</v>
      </c>
      <c r="S212" s="14">
        <v>10.199999999999999</v>
      </c>
      <c r="T212" s="14">
        <v>23.2</v>
      </c>
      <c r="U212" s="14">
        <v>13.4</v>
      </c>
      <c r="V212" s="14">
        <v>0</v>
      </c>
      <c r="W212" s="14">
        <v>0</v>
      </c>
      <c r="X212" s="14">
        <v>1</v>
      </c>
      <c r="Y212" s="14">
        <v>1</v>
      </c>
      <c r="Z212" s="14" t="s">
        <v>875</v>
      </c>
      <c r="AA212" s="34" t="s">
        <v>867</v>
      </c>
      <c r="AB212" s="14">
        <v>0</v>
      </c>
      <c r="AC212" s="14">
        <v>4</v>
      </c>
      <c r="AD212" s="14" t="s">
        <v>860</v>
      </c>
      <c r="AE212" s="14" t="s">
        <v>47</v>
      </c>
      <c r="AF212" s="14">
        <v>10</v>
      </c>
      <c r="AG212" s="35" t="s">
        <v>6295</v>
      </c>
      <c r="AH212" s="27">
        <v>129665</v>
      </c>
      <c r="AI212" s="27">
        <v>27572</v>
      </c>
      <c r="AJ212" s="13" t="str">
        <f>HYPERLINK(AM212,_xlfn.CONCAT("BR:",D212))</f>
        <v>BR:Mlodzinski,Carmen</v>
      </c>
      <c r="AK212" s="13" t="str">
        <f>HYPERLINK(AN212,_xlfn.CONCAT("BP:",D212))</f>
        <v>BP:Mlodzinski,Carmen</v>
      </c>
      <c r="AL212" s="13" t="str">
        <f>HYPERLINK(AO212,_xlfn.CONCAT("FG:",D212))</f>
        <v>FG:Mlodzinski,Carmen</v>
      </c>
      <c r="AM212" t="s">
        <v>6296</v>
      </c>
      <c r="AN212" t="s">
        <v>6297</v>
      </c>
      <c r="AO212" t="str">
        <f>_xlfn.CONCAT("https://www.fangraphs.com/statss.aspx?playerid=",AI212)</f>
        <v>https://www.fangraphs.com/statss.aspx?playerid=27572</v>
      </c>
    </row>
    <row r="213" spans="1:41" x14ac:dyDescent="0.25">
      <c r="A213" s="8" t="s">
        <v>1097</v>
      </c>
      <c r="D213" s="15" t="s">
        <v>4948</v>
      </c>
      <c r="E213" s="14" t="s">
        <v>1107</v>
      </c>
      <c r="F213" s="26">
        <v>33965</v>
      </c>
      <c r="G213" s="12">
        <f>IF(MONTH(F213)&lt;7,2025-YEAR(F213),2025-YEAR(F213)-1)</f>
        <v>32</v>
      </c>
      <c r="H213" s="14">
        <v>117</v>
      </c>
      <c r="I213" s="14">
        <v>18</v>
      </c>
      <c r="J213" s="14">
        <v>17</v>
      </c>
      <c r="K213" s="14">
        <v>19</v>
      </c>
      <c r="L213" s="14">
        <v>36</v>
      </c>
      <c r="M213" s="14">
        <v>32.299999999999997</v>
      </c>
      <c r="N213" s="14">
        <v>0</v>
      </c>
      <c r="O213" s="14">
        <v>0</v>
      </c>
      <c r="P213" s="14">
        <v>6</v>
      </c>
      <c r="Q213" s="14">
        <v>8</v>
      </c>
      <c r="R213" s="14">
        <v>7</v>
      </c>
      <c r="S213" s="14">
        <v>31.8</v>
      </c>
      <c r="T213" s="14">
        <v>38.799999999999997</v>
      </c>
      <c r="U213" s="14">
        <v>50.6</v>
      </c>
      <c r="V213" s="14">
        <v>1.8</v>
      </c>
      <c r="W213" s="14">
        <v>3</v>
      </c>
      <c r="X213" s="14">
        <v>7</v>
      </c>
      <c r="Y213" s="14">
        <v>2</v>
      </c>
      <c r="Z213" s="14" t="s">
        <v>876</v>
      </c>
      <c r="AA213" s="34" t="s">
        <v>877</v>
      </c>
      <c r="AB213" s="14">
        <v>0</v>
      </c>
      <c r="AC213" s="14">
        <v>12</v>
      </c>
      <c r="AD213" s="14" t="s">
        <v>865</v>
      </c>
      <c r="AE213" s="14" t="s">
        <v>47</v>
      </c>
      <c r="AF213" s="14">
        <v>10</v>
      </c>
      <c r="AG213" s="35" t="s">
        <v>6307</v>
      </c>
      <c r="AH213" s="27">
        <v>104855</v>
      </c>
      <c r="AI213" s="27">
        <v>16511</v>
      </c>
      <c r="AJ213" s="13" t="str">
        <f>HYPERLINK(AM213,_xlfn.CONCAT("BR:",D213))</f>
        <v>BR:Montgomery,Jordan*</v>
      </c>
      <c r="AK213" s="13" t="str">
        <f>HYPERLINK(AN213,_xlfn.CONCAT("BP:",D213))</f>
        <v>BP:Montgomery,Jordan*</v>
      </c>
      <c r="AL213" s="13" t="str">
        <f>HYPERLINK(AO213,_xlfn.CONCAT("FG:",D213))</f>
        <v>FG:Montgomery,Jordan*</v>
      </c>
      <c r="AM213" t="s">
        <v>6308</v>
      </c>
      <c r="AN213" t="s">
        <v>6309</v>
      </c>
      <c r="AO213" t="str">
        <f>_xlfn.CONCAT("https://www.fangraphs.com/statss.aspx?playerid=",AI213)</f>
        <v>https://www.fangraphs.com/statss.aspx?playerid=16511</v>
      </c>
    </row>
    <row r="214" spans="1:41" x14ac:dyDescent="0.25">
      <c r="A214" s="8" t="s">
        <v>1097</v>
      </c>
      <c r="D214" s="15" t="s">
        <v>4952</v>
      </c>
      <c r="E214" s="14" t="s">
        <v>4489</v>
      </c>
      <c r="F214" s="26">
        <v>30632</v>
      </c>
      <c r="G214" s="12">
        <f>IF(MONTH(F214)&lt;7,2025-YEAR(F214),2025-YEAR(F214)-1)</f>
        <v>41</v>
      </c>
      <c r="H214" s="14">
        <v>165</v>
      </c>
      <c r="I214" s="14">
        <v>35</v>
      </c>
      <c r="J214" s="14">
        <v>20</v>
      </c>
      <c r="K214" s="14">
        <v>13.1</v>
      </c>
      <c r="L214" s="14">
        <v>33.200000000000003</v>
      </c>
      <c r="M214" s="14">
        <v>22.8</v>
      </c>
      <c r="N214" s="14">
        <v>1.4</v>
      </c>
      <c r="O214" s="14">
        <v>1</v>
      </c>
      <c r="P214" s="14">
        <v>3</v>
      </c>
      <c r="Q214" s="14">
        <v>17</v>
      </c>
      <c r="R214" s="14">
        <v>4</v>
      </c>
      <c r="S214" s="14">
        <v>21</v>
      </c>
      <c r="T214" s="14">
        <v>25</v>
      </c>
      <c r="U214" s="14">
        <v>41</v>
      </c>
      <c r="V214" s="14">
        <v>4</v>
      </c>
      <c r="W214" s="14">
        <v>6</v>
      </c>
      <c r="X214" s="14">
        <v>9</v>
      </c>
      <c r="Y214" s="14">
        <v>-2</v>
      </c>
      <c r="Z214" s="14" t="s">
        <v>880</v>
      </c>
      <c r="AA214" s="34" t="s">
        <v>897</v>
      </c>
      <c r="AB214" s="14">
        <v>2</v>
      </c>
      <c r="AC214" s="14">
        <v>2</v>
      </c>
      <c r="AD214" s="14" t="s">
        <v>860</v>
      </c>
      <c r="AE214" s="14" t="s">
        <v>47</v>
      </c>
      <c r="AF214" s="14">
        <v>10</v>
      </c>
      <c r="AG214" s="35" t="s">
        <v>6319</v>
      </c>
      <c r="AH214" s="27">
        <v>48258</v>
      </c>
      <c r="AI214" s="27">
        <v>4676</v>
      </c>
      <c r="AJ214" s="13" t="str">
        <f>HYPERLINK(AM214,_xlfn.CONCAT("BR:",D214))</f>
        <v>BR:Morton,Charlie</v>
      </c>
      <c r="AK214" s="13" t="str">
        <f>HYPERLINK(AN214,_xlfn.CONCAT("BP:",D214))</f>
        <v>BP:Morton,Charlie</v>
      </c>
      <c r="AL214" s="13" t="str">
        <f>HYPERLINK(AO214,_xlfn.CONCAT("FG:",D214))</f>
        <v>FG:Morton,Charlie</v>
      </c>
      <c r="AM214" t="s">
        <v>6320</v>
      </c>
      <c r="AN214" t="s">
        <v>6321</v>
      </c>
      <c r="AO214" t="str">
        <f>_xlfn.CONCAT("https://www.fangraphs.com/statss.aspx?playerid=",AI214)</f>
        <v>https://www.fangraphs.com/statss.aspx?playerid=4676</v>
      </c>
    </row>
    <row r="215" spans="1:41" x14ac:dyDescent="0.25">
      <c r="A215" s="8" t="s">
        <v>1097</v>
      </c>
      <c r="B215" t="s">
        <v>1018</v>
      </c>
      <c r="D215" s="15" t="s">
        <v>6973</v>
      </c>
      <c r="E215" s="14" t="s">
        <v>1067</v>
      </c>
      <c r="F215" s="26">
        <v>37721</v>
      </c>
      <c r="G215" s="12">
        <f>IF(MONTH(F215)&lt;7,2025-YEAR(F215),2025-YEAR(F215)-1)</f>
        <v>22</v>
      </c>
      <c r="AG215" s="35" t="s">
        <v>4538</v>
      </c>
      <c r="AH215" s="27">
        <v>148309</v>
      </c>
      <c r="AI215" s="27" t="s">
        <v>4539</v>
      </c>
      <c r="AJ215" s="13" t="str">
        <f>HYPERLINK(AM215,_xlfn.CONCAT("BR:",D215))</f>
        <v>BR:Painter,Andrew</v>
      </c>
      <c r="AK215" s="13" t="str">
        <f>HYPERLINK(AN215,_xlfn.CONCAT("BP:",D215))</f>
        <v>BP:Painter,Andrew</v>
      </c>
      <c r="AL215" s="13" t="str">
        <f>HYPERLINK(AO215,_xlfn.CONCAT("FG:",D215))</f>
        <v>FG:Painter,Andrew</v>
      </c>
      <c r="AM215" t="s">
        <v>4540</v>
      </c>
      <c r="AN215" t="s">
        <v>4541</v>
      </c>
      <c r="AO215" t="str">
        <f>_xlfn.CONCAT("https://www.fangraphs.com/statss.aspx?playerid=",AI215)</f>
        <v>https://www.fangraphs.com/statss.aspx?playerid=sa3017880</v>
      </c>
    </row>
    <row r="216" spans="1:41" x14ac:dyDescent="0.25">
      <c r="A216" s="8" t="s">
        <v>1097</v>
      </c>
      <c r="C216" s="14">
        <v>252</v>
      </c>
      <c r="D216" s="15" t="s">
        <v>7519</v>
      </c>
      <c r="E216" s="14" t="s">
        <v>1035</v>
      </c>
      <c r="F216" s="26">
        <v>34970</v>
      </c>
      <c r="G216" s="12">
        <f>IF(MONTH(F216)&lt;7,2025-YEAR(F216),2025-YEAR(F216)-1)</f>
        <v>29</v>
      </c>
      <c r="H216" s="14">
        <v>22</v>
      </c>
      <c r="I216" s="14">
        <v>17</v>
      </c>
      <c r="J216" s="14">
        <v>11</v>
      </c>
      <c r="K216" s="14">
        <v>9.9</v>
      </c>
      <c r="L216" s="14">
        <v>20.9</v>
      </c>
      <c r="M216" s="14">
        <v>19.8</v>
      </c>
      <c r="N216" s="14">
        <v>0</v>
      </c>
      <c r="O216" s="14" t="s">
        <v>84</v>
      </c>
      <c r="P216" s="14">
        <v>3</v>
      </c>
      <c r="Q216" s="14">
        <v>14</v>
      </c>
      <c r="R216" s="14">
        <v>22</v>
      </c>
      <c r="S216" s="14">
        <v>2.4</v>
      </c>
      <c r="T216" s="14">
        <v>24.4</v>
      </c>
      <c r="U216" s="14">
        <v>3.8</v>
      </c>
      <c r="V216" s="14">
        <v>0</v>
      </c>
      <c r="W216" s="14" t="s">
        <v>84</v>
      </c>
      <c r="X216" s="14">
        <v>3</v>
      </c>
      <c r="Y216" s="14">
        <v>4</v>
      </c>
      <c r="Z216" s="14" t="s">
        <v>887</v>
      </c>
      <c r="AA216" s="34" t="s">
        <v>859</v>
      </c>
      <c r="AB216" s="14">
        <v>0</v>
      </c>
      <c r="AC216" s="14">
        <v>20</v>
      </c>
      <c r="AD216" s="14" t="s">
        <v>860</v>
      </c>
      <c r="AE216" s="14" t="s">
        <v>47</v>
      </c>
      <c r="AF216" s="14">
        <v>10</v>
      </c>
      <c r="AG216" s="35" t="s">
        <v>7522</v>
      </c>
      <c r="AH216" s="27">
        <v>108349</v>
      </c>
      <c r="AI216" s="27">
        <v>20447</v>
      </c>
      <c r="AJ216" s="13" t="str">
        <f>HYPERLINK(AM216,_xlfn.CONCAT("BR:",D216))</f>
        <v>BR:Paredes,Enoli</v>
      </c>
      <c r="AK216" s="13" t="str">
        <f>HYPERLINK(AN216,_xlfn.CONCAT("BP:",D216))</f>
        <v>BP:Paredes,Enoli</v>
      </c>
      <c r="AL216" s="13" t="str">
        <f>HYPERLINK(AO216,_xlfn.CONCAT("FG:",D216))</f>
        <v>FG:Paredes,Enoli</v>
      </c>
      <c r="AM216" t="s">
        <v>7521</v>
      </c>
      <c r="AN216" t="s">
        <v>7520</v>
      </c>
      <c r="AO216" t="str">
        <f>_xlfn.CONCAT("https://www.fangraphs.com/statss.aspx?playerid=",AI216)</f>
        <v>https://www.fangraphs.com/statss.aspx?playerid=20447</v>
      </c>
    </row>
    <row r="217" spans="1:41" x14ac:dyDescent="0.25">
      <c r="A217" s="8" t="s">
        <v>1097</v>
      </c>
      <c r="C217" s="14">
        <v>30</v>
      </c>
      <c r="D217" s="15" t="s">
        <v>7523</v>
      </c>
      <c r="E217" s="14" t="s">
        <v>1074</v>
      </c>
      <c r="F217" s="26">
        <v>36430</v>
      </c>
      <c r="G217" s="12">
        <f>IF(MONTH(F217)&lt;7,2025-YEAR(F217),2025-YEAR(F217)-1)</f>
        <v>25</v>
      </c>
      <c r="H217" s="14">
        <v>151</v>
      </c>
      <c r="I217" s="14">
        <v>30</v>
      </c>
      <c r="J217" s="14">
        <v>2</v>
      </c>
      <c r="K217" s="14">
        <v>25.8</v>
      </c>
      <c r="L217" s="14">
        <v>27.8</v>
      </c>
      <c r="M217" s="14">
        <v>33.299999999999997</v>
      </c>
      <c r="N217" s="14">
        <v>0</v>
      </c>
      <c r="O217" s="14">
        <v>0</v>
      </c>
      <c r="P217" s="14">
        <v>3</v>
      </c>
      <c r="Q217" s="14">
        <v>17</v>
      </c>
      <c r="R217" s="14">
        <v>7</v>
      </c>
      <c r="S217" s="14">
        <v>16</v>
      </c>
      <c r="T217" s="14">
        <v>22.9</v>
      </c>
      <c r="U217" s="14">
        <v>28.5</v>
      </c>
      <c r="V217" s="14">
        <v>2.2000000000000002</v>
      </c>
      <c r="W217" s="14">
        <v>4</v>
      </c>
      <c r="X217" s="14">
        <v>4</v>
      </c>
      <c r="Y217" s="14">
        <v>-4</v>
      </c>
      <c r="Z217" s="14" t="s">
        <v>866</v>
      </c>
      <c r="AA217" s="34" t="s">
        <v>1000</v>
      </c>
      <c r="AB217" s="14">
        <v>0</v>
      </c>
      <c r="AC217" s="14">
        <v>10</v>
      </c>
      <c r="AD217" s="14" t="s">
        <v>865</v>
      </c>
      <c r="AE217" s="14" t="s">
        <v>47</v>
      </c>
      <c r="AF217" s="14">
        <v>10</v>
      </c>
      <c r="AG217" s="35" t="s">
        <v>7526</v>
      </c>
      <c r="AH217" s="27">
        <v>131860</v>
      </c>
      <c r="AI217" s="27">
        <v>27636</v>
      </c>
      <c r="AJ217" s="13" t="str">
        <f>HYPERLINK(AM217,_xlfn.CONCAT("BR:",D217))</f>
        <v>BR:Parker,Mitchell*</v>
      </c>
      <c r="AK217" s="13" t="str">
        <f>HYPERLINK(AN217,_xlfn.CONCAT("BP:",D217))</f>
        <v>BP:Parker,Mitchell*</v>
      </c>
      <c r="AL217" s="13" t="str">
        <f>HYPERLINK(AO217,_xlfn.CONCAT("FG:",D217))</f>
        <v>FG:Parker,Mitchell*</v>
      </c>
      <c r="AM217" t="s">
        <v>7525</v>
      </c>
      <c r="AN217" t="s">
        <v>7524</v>
      </c>
      <c r="AO217" t="str">
        <f>_xlfn.CONCAT("https://www.fangraphs.com/statss.aspx?playerid=",AI217)</f>
        <v>https://www.fangraphs.com/statss.aspx?playerid=27636</v>
      </c>
    </row>
    <row r="218" spans="1:41" x14ac:dyDescent="0.25">
      <c r="A218" s="8" t="s">
        <v>1097</v>
      </c>
      <c r="D218" s="15" t="s">
        <v>4997</v>
      </c>
      <c r="E218" s="14" t="s">
        <v>4528</v>
      </c>
      <c r="F218" s="26">
        <v>32492</v>
      </c>
      <c r="G218" s="12">
        <f>IF(MONTH(F218)&lt;7,2025-YEAR(F218),2025-YEAR(F218)-1)</f>
        <v>36</v>
      </c>
      <c r="H218" s="14">
        <v>57</v>
      </c>
      <c r="I218" s="14">
        <v>32</v>
      </c>
      <c r="J218" s="14">
        <v>9</v>
      </c>
      <c r="K218" s="14">
        <v>18.899999999999999</v>
      </c>
      <c r="L218" s="14">
        <v>27.9</v>
      </c>
      <c r="M218" s="14">
        <v>26.9</v>
      </c>
      <c r="N218" s="14">
        <v>0</v>
      </c>
      <c r="O218" s="14">
        <v>0</v>
      </c>
      <c r="P218" s="14">
        <v>7</v>
      </c>
      <c r="Q218" s="14">
        <v>22</v>
      </c>
      <c r="R218" s="14">
        <v>7</v>
      </c>
      <c r="S218" s="14">
        <v>24.2</v>
      </c>
      <c r="T218" s="14">
        <v>31.2</v>
      </c>
      <c r="U218" s="14">
        <v>41</v>
      </c>
      <c r="V218" s="14">
        <v>1.2</v>
      </c>
      <c r="W218" s="14">
        <v>2</v>
      </c>
      <c r="X218" s="14">
        <v>6</v>
      </c>
      <c r="Y218" s="14">
        <v>-2</v>
      </c>
      <c r="Z218" s="14" t="s">
        <v>868</v>
      </c>
      <c r="AA218" s="34" t="s">
        <v>867</v>
      </c>
      <c r="AB218" s="14">
        <v>0</v>
      </c>
      <c r="AC218" s="14">
        <v>20</v>
      </c>
      <c r="AD218" s="14" t="s">
        <v>860</v>
      </c>
      <c r="AE218" s="14" t="s">
        <v>47</v>
      </c>
      <c r="AF218" s="14">
        <v>10</v>
      </c>
      <c r="AG218" s="35" t="s">
        <v>6454</v>
      </c>
      <c r="AH218" s="27">
        <v>58552</v>
      </c>
      <c r="AI218" s="27">
        <v>7005</v>
      </c>
      <c r="AJ218" s="13" t="str">
        <f>HYPERLINK(AM218,_xlfn.CONCAT("BR:",D218))</f>
        <v>BR:Pressly,Ryan</v>
      </c>
      <c r="AK218" s="13" t="str">
        <f>HYPERLINK(AN218,_xlfn.CONCAT("BP:",D218))</f>
        <v>BP:Pressly,Ryan</v>
      </c>
      <c r="AL218" s="13" t="str">
        <f>HYPERLINK(AO218,_xlfn.CONCAT("FG:",D218))</f>
        <v>FG:Pressly,Ryan</v>
      </c>
      <c r="AM218" t="s">
        <v>6455</v>
      </c>
      <c r="AN218" t="s">
        <v>6456</v>
      </c>
      <c r="AO218" t="str">
        <f>_xlfn.CONCAT("https://www.fangraphs.com/statss.aspx?playerid=",AI218)</f>
        <v>https://www.fangraphs.com/statss.aspx?playerid=7005</v>
      </c>
    </row>
    <row r="219" spans="1:41" x14ac:dyDescent="0.25">
      <c r="A219" s="8" t="s">
        <v>1097</v>
      </c>
      <c r="C219" s="14">
        <v>92</v>
      </c>
      <c r="D219" s="15" t="s">
        <v>5042</v>
      </c>
      <c r="E219" s="14" t="s">
        <v>1099</v>
      </c>
      <c r="F219" s="26">
        <v>35167</v>
      </c>
      <c r="G219" s="12">
        <f>IF(MONTH(F219)&lt;7,2025-YEAR(F219),2025-YEAR(F219)-1)</f>
        <v>29</v>
      </c>
      <c r="H219" s="14">
        <v>72</v>
      </c>
      <c r="I219" s="14">
        <v>45</v>
      </c>
      <c r="J219" s="14">
        <v>18</v>
      </c>
      <c r="K219" s="14">
        <v>7.3</v>
      </c>
      <c r="L219" s="14">
        <v>25.3</v>
      </c>
      <c r="M219" s="14">
        <v>17.5</v>
      </c>
      <c r="N219" s="14">
        <v>1</v>
      </c>
      <c r="O219" s="14" t="s">
        <v>84</v>
      </c>
      <c r="P219" s="14">
        <v>5</v>
      </c>
      <c r="Q219" s="14">
        <v>19</v>
      </c>
      <c r="R219" s="14">
        <v>3</v>
      </c>
      <c r="S219" s="14">
        <v>14.8</v>
      </c>
      <c r="T219" s="14">
        <v>17.899999999999999</v>
      </c>
      <c r="U219" s="14">
        <v>29</v>
      </c>
      <c r="V219" s="14">
        <v>0</v>
      </c>
      <c r="W219" s="14">
        <v>0</v>
      </c>
      <c r="X219" s="14">
        <v>8</v>
      </c>
      <c r="Y219" s="14">
        <v>0</v>
      </c>
      <c r="Z219" s="14" t="s">
        <v>963</v>
      </c>
      <c r="AA219" s="34" t="s">
        <v>867</v>
      </c>
      <c r="AB219" s="14">
        <v>10</v>
      </c>
      <c r="AC219" s="14">
        <v>2</v>
      </c>
      <c r="AD219" s="14" t="s">
        <v>860</v>
      </c>
      <c r="AE219" s="14" t="s">
        <v>47</v>
      </c>
      <c r="AF219" s="14">
        <v>10</v>
      </c>
      <c r="AG219" s="35" t="s">
        <v>6586</v>
      </c>
      <c r="AH219" s="27">
        <v>103196</v>
      </c>
      <c r="AI219" s="27">
        <v>17878</v>
      </c>
      <c r="AJ219" s="13" t="str">
        <f>HYPERLINK(AM219,_xlfn.CONCAT("BR:",D219))</f>
        <v>BR:Santana,Dennis</v>
      </c>
      <c r="AK219" s="13" t="str">
        <f>HYPERLINK(AN219,_xlfn.CONCAT("BP:",D219))</f>
        <v>BP:Santana,Dennis</v>
      </c>
      <c r="AL219" s="13" t="str">
        <f>HYPERLINK(AO219,_xlfn.CONCAT("FG:",D219))</f>
        <v>FG:Santana,Dennis</v>
      </c>
      <c r="AM219" t="s">
        <v>6587</v>
      </c>
      <c r="AN219" t="s">
        <v>6588</v>
      </c>
      <c r="AO219" t="str">
        <f>_xlfn.CONCAT("https://www.fangraphs.com/statss.aspx?playerid=",AI219)</f>
        <v>https://www.fangraphs.com/statss.aspx?playerid=17878</v>
      </c>
    </row>
    <row r="220" spans="1:41" x14ac:dyDescent="0.25">
      <c r="A220" s="8" t="s">
        <v>1097</v>
      </c>
      <c r="C220" s="14">
        <v>93</v>
      </c>
      <c r="D220" s="15" t="s">
        <v>5051</v>
      </c>
      <c r="E220" s="14" t="s">
        <v>4528</v>
      </c>
      <c r="F220" s="26">
        <v>33756</v>
      </c>
      <c r="G220" s="12">
        <f>IF(MONTH(F220)&lt;7,2025-YEAR(F220),2025-YEAR(F220)-1)</f>
        <v>33</v>
      </c>
      <c r="H220" s="14">
        <v>69</v>
      </c>
      <c r="I220" s="14">
        <v>21</v>
      </c>
      <c r="J220" s="14">
        <v>22</v>
      </c>
      <c r="K220" s="14">
        <v>2</v>
      </c>
      <c r="L220" s="14">
        <v>24</v>
      </c>
      <c r="M220" s="14">
        <v>8</v>
      </c>
      <c r="N220" s="14">
        <v>2</v>
      </c>
      <c r="O220" s="14" t="s">
        <v>95</v>
      </c>
      <c r="P220" s="14">
        <v>0</v>
      </c>
      <c r="Q220" s="14">
        <v>41</v>
      </c>
      <c r="R220" s="14">
        <v>14</v>
      </c>
      <c r="S220" s="14">
        <v>2.4</v>
      </c>
      <c r="T220" s="14">
        <v>16.399999999999999</v>
      </c>
      <c r="U220" s="14">
        <v>4.8</v>
      </c>
      <c r="V220" s="14">
        <v>0</v>
      </c>
      <c r="W220" s="14">
        <v>0</v>
      </c>
      <c r="X220" s="14">
        <v>0</v>
      </c>
      <c r="Y220" s="14">
        <v>9</v>
      </c>
      <c r="Z220" s="14" t="s">
        <v>864</v>
      </c>
      <c r="AA220" s="34" t="s">
        <v>859</v>
      </c>
      <c r="AB220" s="14">
        <v>0</v>
      </c>
      <c r="AC220" s="14">
        <v>0</v>
      </c>
      <c r="AD220" s="14" t="s">
        <v>860</v>
      </c>
      <c r="AE220" s="14" t="s">
        <v>47</v>
      </c>
      <c r="AF220" s="14">
        <v>10</v>
      </c>
      <c r="AG220" s="35" t="s">
        <v>6610</v>
      </c>
      <c r="AH220" s="27">
        <v>70486</v>
      </c>
      <c r="AI220" s="27">
        <v>13652</v>
      </c>
      <c r="AJ220" s="13" t="str">
        <f>HYPERLINK(AM220,_xlfn.CONCAT("BR:",D220))</f>
        <v>BR:Scott,Tayler</v>
      </c>
      <c r="AK220" s="13" t="str">
        <f>HYPERLINK(AN220,_xlfn.CONCAT("BP:",D220))</f>
        <v>BP:Scott,Tayler</v>
      </c>
      <c r="AL220" s="13" t="str">
        <f>HYPERLINK(AO220,_xlfn.CONCAT("FG:",D220))</f>
        <v>FG:Scott,Tayler</v>
      </c>
      <c r="AM220" t="s">
        <v>6611</v>
      </c>
      <c r="AN220" t="s">
        <v>6612</v>
      </c>
      <c r="AO220" t="str">
        <f>_xlfn.CONCAT("https://www.fangraphs.com/statss.aspx?playerid=",AI220)</f>
        <v>https://www.fangraphs.com/statss.aspx?playerid=13652</v>
      </c>
    </row>
    <row r="221" spans="1:41" x14ac:dyDescent="0.25">
      <c r="A221" s="8" t="s">
        <v>1097</v>
      </c>
      <c r="D221" s="15" t="s">
        <v>5064</v>
      </c>
      <c r="E221" s="14" t="s">
        <v>4623</v>
      </c>
      <c r="F221" s="26">
        <v>35281</v>
      </c>
      <c r="G221" s="12">
        <f>IF(MONTH(F221)&lt;7,2025-YEAR(F221),2025-YEAR(F221)-1)</f>
        <v>28</v>
      </c>
      <c r="H221" s="14">
        <v>180</v>
      </c>
      <c r="I221" s="14">
        <v>24</v>
      </c>
      <c r="J221" s="14">
        <v>11</v>
      </c>
      <c r="K221" s="14">
        <v>23.4</v>
      </c>
      <c r="L221" s="14">
        <v>34.4</v>
      </c>
      <c r="M221" s="14">
        <v>40.5</v>
      </c>
      <c r="N221" s="14">
        <v>2.6</v>
      </c>
      <c r="O221" s="14">
        <v>5</v>
      </c>
      <c r="P221" s="14">
        <v>4</v>
      </c>
      <c r="Q221" s="14">
        <v>25</v>
      </c>
      <c r="R221" s="14">
        <v>2</v>
      </c>
      <c r="S221" s="14">
        <v>10.4</v>
      </c>
      <c r="T221" s="14">
        <v>12.4</v>
      </c>
      <c r="U221" s="14">
        <v>16</v>
      </c>
      <c r="V221" s="14">
        <v>1</v>
      </c>
      <c r="W221" s="14">
        <v>1</v>
      </c>
      <c r="X221" s="14">
        <v>7</v>
      </c>
      <c r="Y221" s="14">
        <v>-1</v>
      </c>
      <c r="Z221" s="14" t="s">
        <v>866</v>
      </c>
      <c r="AA221" s="34" t="s">
        <v>938</v>
      </c>
      <c r="AB221" s="14">
        <v>0</v>
      </c>
      <c r="AC221" s="14">
        <v>2</v>
      </c>
      <c r="AD221" s="14" t="s">
        <v>860</v>
      </c>
      <c r="AE221" s="14" t="s">
        <v>47</v>
      </c>
      <c r="AF221" s="14">
        <v>10</v>
      </c>
      <c r="AG221" s="35" t="s">
        <v>6649</v>
      </c>
      <c r="AH221" s="27">
        <v>137001</v>
      </c>
      <c r="AI221" s="27">
        <v>25377</v>
      </c>
      <c r="AJ221" s="13" t="str">
        <f>HYPERLINK(AM221,_xlfn.CONCAT("BR:",D221))</f>
        <v>BR:Singer,Brady</v>
      </c>
      <c r="AK221" s="13" t="str">
        <f>HYPERLINK(AN221,_xlfn.CONCAT("BP:",D221))</f>
        <v>BP:Singer,Brady</v>
      </c>
      <c r="AL221" s="13" t="str">
        <f>HYPERLINK(AO221,_xlfn.CONCAT("FG:",D221))</f>
        <v>FG:Singer,Brady</v>
      </c>
      <c r="AM221" t="s">
        <v>6650</v>
      </c>
      <c r="AN221" t="s">
        <v>6651</v>
      </c>
      <c r="AO221" t="str">
        <f>_xlfn.CONCAT("https://www.fangraphs.com/statss.aspx?playerid=",AI221)</f>
        <v>https://www.fangraphs.com/statss.aspx?playerid=25377</v>
      </c>
    </row>
    <row r="222" spans="1:41" x14ac:dyDescent="0.25">
      <c r="A222" s="8" t="s">
        <v>1097</v>
      </c>
      <c r="D222" s="15" t="s">
        <v>5125</v>
      </c>
      <c r="E222" s="14" t="s">
        <v>4575</v>
      </c>
      <c r="F222" s="26">
        <v>34856</v>
      </c>
      <c r="G222" s="12">
        <f>IF(MONTH(F222)&lt;7,2025-YEAR(F222),2025-YEAR(F222)-1)</f>
        <v>30</v>
      </c>
      <c r="H222" s="14">
        <v>70</v>
      </c>
      <c r="I222" s="14">
        <v>18</v>
      </c>
      <c r="J222" s="14">
        <v>14</v>
      </c>
      <c r="K222" s="14">
        <v>7.7</v>
      </c>
      <c r="L222" s="14">
        <v>21.7</v>
      </c>
      <c r="M222" s="14">
        <v>7.7</v>
      </c>
      <c r="N222" s="14">
        <v>0</v>
      </c>
      <c r="O222" s="14">
        <v>0</v>
      </c>
      <c r="P222" s="14">
        <v>7</v>
      </c>
      <c r="Q222" s="14">
        <v>28</v>
      </c>
      <c r="R222" s="14">
        <v>0</v>
      </c>
      <c r="S222" s="14">
        <v>19.899999999999999</v>
      </c>
      <c r="T222" s="14">
        <v>19.899999999999999</v>
      </c>
      <c r="U222" s="14">
        <v>27.4</v>
      </c>
      <c r="V222" s="14">
        <v>0</v>
      </c>
      <c r="W222" s="14">
        <v>0</v>
      </c>
      <c r="X222" s="14">
        <v>7</v>
      </c>
      <c r="Y222" s="14">
        <v>-1</v>
      </c>
      <c r="Z222" s="14" t="s">
        <v>885</v>
      </c>
      <c r="AA222" s="34" t="s">
        <v>891</v>
      </c>
      <c r="AB222" s="14">
        <v>0</v>
      </c>
      <c r="AC222" s="14">
        <v>13</v>
      </c>
      <c r="AD222" s="14" t="s">
        <v>860</v>
      </c>
      <c r="AE222" s="14" t="s">
        <v>47</v>
      </c>
      <c r="AF222" s="14">
        <v>10</v>
      </c>
      <c r="AG222" s="35" t="s">
        <v>6825</v>
      </c>
      <c r="AH222" s="27">
        <v>111013</v>
      </c>
      <c r="AI222" s="27">
        <v>19769</v>
      </c>
      <c r="AJ222" s="13" t="str">
        <f>HYPERLINK(AM222,_xlfn.CONCAT("BR:",D222))</f>
        <v>BR:Vest,Will</v>
      </c>
      <c r="AK222" s="13" t="str">
        <f>HYPERLINK(AN222,_xlfn.CONCAT("BP:",D222))</f>
        <v>BP:Vest,Will</v>
      </c>
      <c r="AL222" s="13" t="str">
        <f>HYPERLINK(AO222,_xlfn.CONCAT("FG:",D222))</f>
        <v>FG:Vest,Will</v>
      </c>
      <c r="AM222" t="s">
        <v>6826</v>
      </c>
      <c r="AN222" t="s">
        <v>6827</v>
      </c>
      <c r="AO222" t="str">
        <f>_xlfn.CONCAT("https://www.fangraphs.com/statss.aspx?playerid=",AI222)</f>
        <v>https://www.fangraphs.com/statss.aspx?playerid=19769</v>
      </c>
    </row>
    <row r="223" spans="1:41" x14ac:dyDescent="0.25">
      <c r="A223" s="8" t="s">
        <v>1123</v>
      </c>
      <c r="D223" s="15" t="s">
        <v>4598</v>
      </c>
      <c r="E223" s="14" t="s">
        <v>4554</v>
      </c>
      <c r="F223" s="26">
        <v>32561</v>
      </c>
      <c r="G223" s="12">
        <f>IF(MONTH(F223)&lt;7,2025-YEAR(F223),2025-YEAR(F223)-1)</f>
        <v>36</v>
      </c>
      <c r="H223" s="14">
        <v>171</v>
      </c>
      <c r="I223" s="14">
        <v>17</v>
      </c>
      <c r="J223" s="14">
        <v>14</v>
      </c>
      <c r="K223" s="14">
        <v>25.4</v>
      </c>
      <c r="L223" s="14">
        <v>39.4</v>
      </c>
      <c r="M223" s="14">
        <v>38.299999999999997</v>
      </c>
      <c r="N223" s="14">
        <v>2.8</v>
      </c>
      <c r="O223" s="14">
        <v>5</v>
      </c>
      <c r="P223" s="14">
        <v>4</v>
      </c>
      <c r="Q223" s="14">
        <v>29</v>
      </c>
      <c r="R223" s="14">
        <v>9</v>
      </c>
      <c r="S223" s="14">
        <v>15.9</v>
      </c>
      <c r="T223" s="14">
        <v>24.9</v>
      </c>
      <c r="U223" s="14">
        <v>19.3</v>
      </c>
      <c r="V223" s="14">
        <v>0</v>
      </c>
      <c r="W223" s="14">
        <v>0</v>
      </c>
      <c r="X223" s="14">
        <v>5</v>
      </c>
      <c r="Y223" s="14">
        <v>0</v>
      </c>
      <c r="Z223" s="14" t="s">
        <v>866</v>
      </c>
      <c r="AA223" s="34" t="s">
        <v>881</v>
      </c>
      <c r="AB223" s="14">
        <v>4</v>
      </c>
      <c r="AC223" s="14">
        <v>2</v>
      </c>
      <c r="AD223" s="14" t="s">
        <v>860</v>
      </c>
      <c r="AE223" s="14" t="s">
        <v>47</v>
      </c>
      <c r="AF223" s="14">
        <v>10</v>
      </c>
      <c r="AG223" s="35" t="s">
        <v>5269</v>
      </c>
      <c r="AH223" s="27">
        <v>69516</v>
      </c>
      <c r="AI223" s="27">
        <v>12304</v>
      </c>
      <c r="AJ223" s="13" t="str">
        <f>HYPERLINK(AM223,_xlfn.CONCAT("BR:",D223))</f>
        <v>BR:Bassitt,Chris</v>
      </c>
      <c r="AK223" s="13" t="str">
        <f>HYPERLINK(AN223,_xlfn.CONCAT("BP:",D223))</f>
        <v>BP:Bassitt,Chris</v>
      </c>
      <c r="AL223" s="13" t="str">
        <f>HYPERLINK(AO223,_xlfn.CONCAT("FG:",D223))</f>
        <v>FG:Bassitt,Chris</v>
      </c>
      <c r="AM223" t="s">
        <v>5270</v>
      </c>
      <c r="AN223" t="s">
        <v>5271</v>
      </c>
      <c r="AO223" t="str">
        <f>_xlfn.CONCAT("https://www.fangraphs.com/statss.aspx?playerid=",AI223)</f>
        <v>https://www.fangraphs.com/statss.aspx?playerid=12304</v>
      </c>
    </row>
    <row r="224" spans="1:41" x14ac:dyDescent="0.25">
      <c r="A224" s="8" t="s">
        <v>1123</v>
      </c>
      <c r="C224" s="14">
        <v>178</v>
      </c>
      <c r="D224" s="15" t="s">
        <v>4677</v>
      </c>
      <c r="E224" s="14" t="s">
        <v>1029</v>
      </c>
      <c r="F224" s="26">
        <v>32807</v>
      </c>
      <c r="G224" s="12">
        <f>IF(MONTH(F224)&lt;7,2025-YEAR(F224),2025-YEAR(F224)-1)</f>
        <v>35</v>
      </c>
      <c r="H224" s="14">
        <v>30</v>
      </c>
      <c r="I224" s="14">
        <v>25</v>
      </c>
      <c r="J224" s="14">
        <v>0</v>
      </c>
      <c r="K224" s="14">
        <v>1.6</v>
      </c>
      <c r="L224" s="14">
        <v>1.6</v>
      </c>
      <c r="M224" s="14">
        <v>6.4</v>
      </c>
      <c r="N224" s="14">
        <v>1.6</v>
      </c>
      <c r="O224" s="14" t="s">
        <v>111</v>
      </c>
      <c r="P224" s="14">
        <v>12</v>
      </c>
      <c r="Q224" s="14">
        <v>46</v>
      </c>
      <c r="R224" s="14">
        <v>7</v>
      </c>
      <c r="S224" s="14">
        <v>2.2000000000000002</v>
      </c>
      <c r="T224" s="14">
        <v>9.1999999999999993</v>
      </c>
      <c r="U224" s="14">
        <v>8.8000000000000007</v>
      </c>
      <c r="V224" s="14">
        <v>2.2000000000000002</v>
      </c>
      <c r="W224" s="14" t="s">
        <v>95</v>
      </c>
      <c r="X224" s="14">
        <v>12</v>
      </c>
      <c r="Y224" s="14">
        <v>-1</v>
      </c>
      <c r="Z224" s="14" t="s">
        <v>896</v>
      </c>
      <c r="AA224" s="34" t="s">
        <v>891</v>
      </c>
      <c r="AB224" s="14">
        <v>0</v>
      </c>
      <c r="AC224" s="14">
        <v>18</v>
      </c>
      <c r="AD224" s="14" t="s">
        <v>865</v>
      </c>
      <c r="AE224" s="14" t="s">
        <v>47</v>
      </c>
      <c r="AF224" s="14">
        <v>10</v>
      </c>
      <c r="AG224" s="35" t="s">
        <v>5503</v>
      </c>
      <c r="AH224" s="27">
        <v>99616</v>
      </c>
      <c r="AI224" s="27">
        <v>13293</v>
      </c>
      <c r="AJ224" s="13" t="str">
        <f>HYPERLINK(AM224,_xlfn.CONCAT("BR:",D224))</f>
        <v>BR:Coulombe,Danny*</v>
      </c>
      <c r="AK224" s="13" t="str">
        <f>HYPERLINK(AN224,_xlfn.CONCAT("BP:",D224))</f>
        <v>BP:Coulombe,Danny*</v>
      </c>
      <c r="AL224" s="13" t="str">
        <f>HYPERLINK(AO224,_xlfn.CONCAT("FG:",D224))</f>
        <v>FG:Coulombe,Danny*</v>
      </c>
      <c r="AM224" t="s">
        <v>5504</v>
      </c>
      <c r="AN224" t="s">
        <v>5505</v>
      </c>
      <c r="AO224" t="str">
        <f>_xlfn.CONCAT("https://www.fangraphs.com/statss.aspx?playerid=",AI224)</f>
        <v>https://www.fangraphs.com/statss.aspx?playerid=13293</v>
      </c>
    </row>
    <row r="225" spans="1:41" x14ac:dyDescent="0.25">
      <c r="A225" s="8" t="s">
        <v>1123</v>
      </c>
      <c r="D225" s="15" t="s">
        <v>4679</v>
      </c>
      <c r="E225" s="14" t="s">
        <v>1022</v>
      </c>
      <c r="F225" s="26">
        <v>35156</v>
      </c>
      <c r="G225" s="12">
        <f>IF(MONTH(F225)&lt;7,2025-YEAR(F225),2025-YEAR(F225)-1)</f>
        <v>29</v>
      </c>
      <c r="H225" s="14">
        <v>184</v>
      </c>
      <c r="I225" s="14">
        <v>27</v>
      </c>
      <c r="J225" s="14">
        <v>5</v>
      </c>
      <c r="K225" s="14">
        <v>8.9</v>
      </c>
      <c r="L225" s="14">
        <v>13.9</v>
      </c>
      <c r="M225" s="14">
        <v>24.1</v>
      </c>
      <c r="N225" s="14">
        <v>4.8</v>
      </c>
      <c r="O225" s="14" t="s">
        <v>52</v>
      </c>
      <c r="P225" s="14">
        <v>4</v>
      </c>
      <c r="Q225" s="14">
        <v>25</v>
      </c>
      <c r="R225" s="14">
        <v>6</v>
      </c>
      <c r="S225" s="14">
        <v>13.5</v>
      </c>
      <c r="T225" s="14">
        <v>19.5</v>
      </c>
      <c r="U225" s="14">
        <v>32.200000000000003</v>
      </c>
      <c r="V225" s="14">
        <v>3.2</v>
      </c>
      <c r="W225" s="14">
        <v>5</v>
      </c>
      <c r="X225" s="14">
        <v>4</v>
      </c>
      <c r="Y225" s="14">
        <v>-2</v>
      </c>
      <c r="Z225" s="14" t="s">
        <v>880</v>
      </c>
      <c r="AA225" s="34" t="s">
        <v>891</v>
      </c>
      <c r="AB225" s="14">
        <v>0</v>
      </c>
      <c r="AC225" s="14">
        <v>4</v>
      </c>
      <c r="AD225" s="14" t="s">
        <v>860</v>
      </c>
      <c r="AE225" s="14" t="s">
        <v>47</v>
      </c>
      <c r="AF225" s="14">
        <v>12</v>
      </c>
      <c r="AG225" s="35" t="s">
        <v>5509</v>
      </c>
      <c r="AH225" s="27">
        <v>109650</v>
      </c>
      <c r="AI225" s="27">
        <v>20531</v>
      </c>
      <c r="AJ225" s="13" t="str">
        <f>HYPERLINK(AM225,_xlfn.CONCAT("BR:",D225))</f>
        <v>BR:Crawford,Kutter</v>
      </c>
      <c r="AK225" s="13" t="str">
        <f>HYPERLINK(AN225,_xlfn.CONCAT("BP:",D225))</f>
        <v>BP:Crawford,Kutter</v>
      </c>
      <c r="AL225" s="13" t="str">
        <f>HYPERLINK(AO225,_xlfn.CONCAT("FG:",D225))</f>
        <v>FG:Crawford,Kutter</v>
      </c>
      <c r="AM225" t="s">
        <v>5510</v>
      </c>
      <c r="AN225" t="s">
        <v>5511</v>
      </c>
      <c r="AO225" t="str">
        <f>_xlfn.CONCAT("https://www.fangraphs.com/statss.aspx?playerid=",AI225)</f>
        <v>https://www.fangraphs.com/statss.aspx?playerid=20531</v>
      </c>
    </row>
    <row r="226" spans="1:41" x14ac:dyDescent="0.25">
      <c r="A226" s="8" t="s">
        <v>1123</v>
      </c>
      <c r="D226" s="15" t="s">
        <v>4697</v>
      </c>
      <c r="E226" s="14" t="s">
        <v>220</v>
      </c>
      <c r="F226" s="26">
        <v>35336</v>
      </c>
      <c r="G226" s="12">
        <f>IF(MONTH(F226)&lt;7,2025-YEAR(F226),2025-YEAR(F226)-1)</f>
        <v>28</v>
      </c>
      <c r="H226" s="14">
        <v>56</v>
      </c>
      <c r="I226" s="14">
        <v>29</v>
      </c>
      <c r="J226" s="14">
        <v>29</v>
      </c>
      <c r="K226" s="14">
        <v>5.2</v>
      </c>
      <c r="L226" s="14">
        <v>34.200000000000003</v>
      </c>
      <c r="M226" s="14">
        <v>16.399999999999999</v>
      </c>
      <c r="N226" s="14">
        <v>3</v>
      </c>
      <c r="O226" s="14" t="s">
        <v>111</v>
      </c>
      <c r="P226" s="14">
        <v>5</v>
      </c>
      <c r="Q226" s="14">
        <v>23</v>
      </c>
      <c r="R226" s="14">
        <v>10</v>
      </c>
      <c r="S226" s="14">
        <v>8.6999999999999993</v>
      </c>
      <c r="T226" s="14">
        <v>18.7</v>
      </c>
      <c r="U226" s="14">
        <v>14.9</v>
      </c>
      <c r="V226" s="14">
        <v>0.4</v>
      </c>
      <c r="W226" s="14">
        <v>0</v>
      </c>
      <c r="X226" s="14">
        <v>5</v>
      </c>
      <c r="Y226" s="14">
        <v>1</v>
      </c>
      <c r="Z226" s="14" t="s">
        <v>892</v>
      </c>
      <c r="AA226" s="34" t="s">
        <v>867</v>
      </c>
      <c r="AB226" s="14">
        <v>6</v>
      </c>
      <c r="AC226" s="14">
        <v>3</v>
      </c>
      <c r="AD226" s="14" t="s">
        <v>860</v>
      </c>
      <c r="AE226" s="14" t="s">
        <v>47</v>
      </c>
      <c r="AF226" s="14">
        <v>10</v>
      </c>
      <c r="AG226" s="35" t="s">
        <v>5563</v>
      </c>
      <c r="AH226" s="27">
        <v>105859</v>
      </c>
      <c r="AI226" s="27">
        <v>21132</v>
      </c>
      <c r="AJ226" s="13" t="str">
        <f>HYPERLINK(AM226,_xlfn.CONCAT("BR:",D226))</f>
        <v>BR:Diaz,Alexis</v>
      </c>
      <c r="AK226" s="13" t="str">
        <f>HYPERLINK(AN226,_xlfn.CONCAT("BP:",D226))</f>
        <v>BP:Diaz,Alexis</v>
      </c>
      <c r="AL226" s="13" t="str">
        <f>HYPERLINK(AO226,_xlfn.CONCAT("FG:",D226))</f>
        <v>FG:Diaz,Alexis</v>
      </c>
      <c r="AM226" t="s">
        <v>5564</v>
      </c>
      <c r="AN226" t="s">
        <v>5565</v>
      </c>
      <c r="AO226" t="str">
        <f>_xlfn.CONCAT("https://www.fangraphs.com/statss.aspx?playerid=",AI226)</f>
        <v>https://www.fangraphs.com/statss.aspx?playerid=21132</v>
      </c>
    </row>
    <row r="227" spans="1:41" x14ac:dyDescent="0.25">
      <c r="A227" s="8" t="s">
        <v>1123</v>
      </c>
      <c r="D227" s="15" t="s">
        <v>4709</v>
      </c>
      <c r="E227" s="14" t="s">
        <v>1086</v>
      </c>
      <c r="F227" s="26">
        <v>35803</v>
      </c>
      <c r="G227" s="12">
        <f>IF(MONTH(F227)&lt;7,2025-YEAR(F227),2025-YEAR(F227)-1)</f>
        <v>27</v>
      </c>
      <c r="H227" s="14">
        <v>54</v>
      </c>
      <c r="I227" s="14">
        <v>44</v>
      </c>
      <c r="J227" s="14">
        <v>0</v>
      </c>
      <c r="K227" s="14">
        <v>12.8</v>
      </c>
      <c r="L227" s="14">
        <v>12.8</v>
      </c>
      <c r="M227" s="14">
        <v>23.1</v>
      </c>
      <c r="N227" s="14">
        <v>0.6</v>
      </c>
      <c r="O227" s="14">
        <v>0</v>
      </c>
      <c r="P227" s="14">
        <v>5</v>
      </c>
      <c r="Q227" s="14">
        <v>38</v>
      </c>
      <c r="R227" s="14">
        <v>10</v>
      </c>
      <c r="S227" s="14">
        <v>17.899999999999999</v>
      </c>
      <c r="T227" s="14">
        <v>27.9</v>
      </c>
      <c r="U227" s="14">
        <v>28.7</v>
      </c>
      <c r="V227" s="14">
        <v>0.6</v>
      </c>
      <c r="W227" s="14">
        <v>0</v>
      </c>
      <c r="X227" s="14">
        <v>5</v>
      </c>
      <c r="Y227" s="14">
        <v>2</v>
      </c>
      <c r="Z227" s="14" t="s">
        <v>884</v>
      </c>
      <c r="AA227" s="34" t="s">
        <v>893</v>
      </c>
      <c r="AB227" s="14">
        <v>6</v>
      </c>
      <c r="AC227" s="14">
        <v>3</v>
      </c>
      <c r="AD227" s="14" t="s">
        <v>860</v>
      </c>
      <c r="AE227" s="14" t="s">
        <v>47</v>
      </c>
      <c r="AF227" s="14">
        <v>10</v>
      </c>
      <c r="AG227" s="35" t="s">
        <v>5599</v>
      </c>
      <c r="AH227" s="27">
        <v>105894</v>
      </c>
      <c r="AI227" s="27">
        <v>21029</v>
      </c>
      <c r="AJ227" s="13" t="str">
        <f>HYPERLINK(AM227,_xlfn.CONCAT("BR:",D227))</f>
        <v>BR:Duran,Jhoan</v>
      </c>
      <c r="AK227" s="13" t="str">
        <f>HYPERLINK(AN227,_xlfn.CONCAT("BP:",D227))</f>
        <v>BP:Duran,Jhoan</v>
      </c>
      <c r="AL227" s="13" t="str">
        <f>HYPERLINK(AO227,_xlfn.CONCAT("FG:",D227))</f>
        <v>FG:Duran,Jhoan</v>
      </c>
      <c r="AM227" t="s">
        <v>5600</v>
      </c>
      <c r="AN227" t="s">
        <v>5601</v>
      </c>
      <c r="AO227" t="str">
        <f>_xlfn.CONCAT("https://www.fangraphs.com/statss.aspx?playerid=",AI227)</f>
        <v>https://www.fangraphs.com/statss.aspx?playerid=21029</v>
      </c>
    </row>
    <row r="228" spans="1:41" x14ac:dyDescent="0.25">
      <c r="A228" s="8" t="s">
        <v>1123</v>
      </c>
      <c r="C228" s="14">
        <v>198</v>
      </c>
      <c r="D228" s="15" t="s">
        <v>4779</v>
      </c>
      <c r="E228" s="14" t="s">
        <v>4617</v>
      </c>
      <c r="F228" s="26">
        <v>35425</v>
      </c>
      <c r="G228" s="12">
        <f>IF(MONTH(F228)&lt;7,2025-YEAR(F228),2025-YEAR(F228)-1)</f>
        <v>28</v>
      </c>
      <c r="H228" s="14">
        <v>72</v>
      </c>
      <c r="I228" s="14">
        <v>24</v>
      </c>
      <c r="J228" s="14">
        <v>25</v>
      </c>
      <c r="K228" s="14">
        <v>11.6</v>
      </c>
      <c r="L228" s="14">
        <v>36.6</v>
      </c>
      <c r="M228" s="14">
        <v>26.6</v>
      </c>
      <c r="N228" s="14">
        <v>1.6</v>
      </c>
      <c r="O228" s="14">
        <v>3</v>
      </c>
      <c r="P228" s="14">
        <v>8</v>
      </c>
      <c r="Q228" s="14">
        <v>17</v>
      </c>
      <c r="R228" s="14">
        <v>12</v>
      </c>
      <c r="S228" s="14">
        <v>8.9</v>
      </c>
      <c r="T228" s="14">
        <v>20.9</v>
      </c>
      <c r="U228" s="14">
        <v>11.9</v>
      </c>
      <c r="V228" s="14">
        <v>0.4</v>
      </c>
      <c r="W228" s="14">
        <v>1</v>
      </c>
      <c r="X228" s="14">
        <v>12</v>
      </c>
      <c r="Y228" s="14">
        <v>-3</v>
      </c>
      <c r="Z228" s="14" t="s">
        <v>862</v>
      </c>
      <c r="AA228" s="34" t="s">
        <v>976</v>
      </c>
      <c r="AB228" s="14">
        <v>5</v>
      </c>
      <c r="AC228" s="14">
        <v>9</v>
      </c>
      <c r="AD228" s="14" t="s">
        <v>860</v>
      </c>
      <c r="AE228" s="14" t="s">
        <v>47</v>
      </c>
      <c r="AF228" s="14">
        <v>10</v>
      </c>
      <c r="AG228" s="35" t="s">
        <v>5809</v>
      </c>
      <c r="AH228" s="27">
        <v>122878</v>
      </c>
      <c r="AI228" s="27">
        <v>21520</v>
      </c>
      <c r="AJ228" s="13" t="str">
        <f>HYPERLINK(AM228,_xlfn.CONCAT("BR:",D228))</f>
        <v>BR:Harris,Hogan*</v>
      </c>
      <c r="AK228" s="13" t="str">
        <f>HYPERLINK(AN228,_xlfn.CONCAT("BP:",D228))</f>
        <v>BP:Harris,Hogan*</v>
      </c>
      <c r="AL228" s="13" t="str">
        <f>HYPERLINK(AO228,_xlfn.CONCAT("FG:",D228))</f>
        <v>FG:Harris,Hogan*</v>
      </c>
      <c r="AM228" t="s">
        <v>5810</v>
      </c>
      <c r="AN228" t="s">
        <v>5811</v>
      </c>
      <c r="AO228" t="str">
        <f>_xlfn.CONCAT("https://www.fangraphs.com/statss.aspx?playerid=",AI228)</f>
        <v>https://www.fangraphs.com/statss.aspx?playerid=21520</v>
      </c>
    </row>
    <row r="229" spans="1:41" x14ac:dyDescent="0.25">
      <c r="A229" s="8" t="s">
        <v>1123</v>
      </c>
      <c r="C229" s="14">
        <v>177</v>
      </c>
      <c r="D229" s="15" t="s">
        <v>4789</v>
      </c>
      <c r="E229" s="14" t="s">
        <v>1035</v>
      </c>
      <c r="F229" s="26">
        <v>32849</v>
      </c>
      <c r="G229" s="12">
        <f>IF(MONTH(F229)&lt;7,2025-YEAR(F229),2025-YEAR(F229)-1)</f>
        <v>35</v>
      </c>
      <c r="H229" s="14">
        <v>131</v>
      </c>
      <c r="I229" s="14">
        <v>7</v>
      </c>
      <c r="J229" s="14">
        <v>9</v>
      </c>
      <c r="K229" s="14">
        <v>27.7</v>
      </c>
      <c r="L229" s="14">
        <v>36.700000000000003</v>
      </c>
      <c r="M229" s="14">
        <v>40.6</v>
      </c>
      <c r="N229" s="14">
        <v>3.6</v>
      </c>
      <c r="O229" s="14">
        <v>7</v>
      </c>
      <c r="P229" s="14">
        <v>1</v>
      </c>
      <c r="Q229" s="14">
        <v>10</v>
      </c>
      <c r="R229" s="14">
        <v>6</v>
      </c>
      <c r="S229" s="14">
        <v>24</v>
      </c>
      <c r="T229" s="14">
        <v>30</v>
      </c>
      <c r="U229" s="14">
        <v>30.7</v>
      </c>
      <c r="V229" s="14">
        <v>1.8</v>
      </c>
      <c r="W229" s="14">
        <v>3</v>
      </c>
      <c r="X229" s="14">
        <v>1</v>
      </c>
      <c r="Y229" s="14">
        <v>1</v>
      </c>
      <c r="Z229" s="14" t="s">
        <v>912</v>
      </c>
      <c r="AA229" s="34" t="s">
        <v>924</v>
      </c>
      <c r="AB229" s="14">
        <v>0</v>
      </c>
      <c r="AC229" s="14">
        <v>0</v>
      </c>
      <c r="AD229" s="14" t="s">
        <v>860</v>
      </c>
      <c r="AE229" s="14" t="s">
        <v>47</v>
      </c>
      <c r="AF229" s="14">
        <v>12</v>
      </c>
      <c r="AG229" s="35" t="s">
        <v>5839</v>
      </c>
      <c r="AH229" s="27">
        <v>69172</v>
      </c>
      <c r="AI229" s="27">
        <v>12049</v>
      </c>
      <c r="AJ229" s="13" t="str">
        <f>HYPERLINK(AM229,_xlfn.CONCAT("BR:",D229))</f>
        <v>BR:Hendricks,Kyle</v>
      </c>
      <c r="AK229" s="13" t="str">
        <f>HYPERLINK(AN229,_xlfn.CONCAT("BP:",D229))</f>
        <v>BP:Hendricks,Kyle</v>
      </c>
      <c r="AL229" s="13" t="str">
        <f>HYPERLINK(AO229,_xlfn.CONCAT("FG:",D229))</f>
        <v>FG:Hendricks,Kyle</v>
      </c>
      <c r="AM229" t="s">
        <v>5840</v>
      </c>
      <c r="AN229" t="s">
        <v>5841</v>
      </c>
      <c r="AO229" t="str">
        <f>_xlfn.CONCAT("https://www.fangraphs.com/statss.aspx?playerid=",AI229)</f>
        <v>https://www.fangraphs.com/statss.aspx?playerid=12049</v>
      </c>
    </row>
    <row r="230" spans="1:41" x14ac:dyDescent="0.25">
      <c r="A230" s="8" t="s">
        <v>1123</v>
      </c>
      <c r="C230" s="14">
        <v>183</v>
      </c>
      <c r="D230" s="15" t="s">
        <v>4874</v>
      </c>
      <c r="E230" s="14" t="s">
        <v>4489</v>
      </c>
      <c r="F230" s="26">
        <v>34547</v>
      </c>
      <c r="G230" s="12">
        <f>IF(MONTH(F230)&lt;7,2025-YEAR(F230),2025-YEAR(F230)-1)</f>
        <v>30</v>
      </c>
      <c r="H230" s="14">
        <v>60</v>
      </c>
      <c r="I230" s="14">
        <v>43</v>
      </c>
      <c r="J230" s="14">
        <v>0</v>
      </c>
      <c r="K230" s="14">
        <v>24.4</v>
      </c>
      <c r="L230" s="14">
        <v>24.4</v>
      </c>
      <c r="M230" s="14">
        <v>48.9</v>
      </c>
      <c r="N230" s="14">
        <v>3.6</v>
      </c>
      <c r="O230" s="14">
        <v>5</v>
      </c>
      <c r="P230" s="14">
        <v>0</v>
      </c>
      <c r="Q230" s="14">
        <v>44</v>
      </c>
      <c r="R230" s="14">
        <v>9</v>
      </c>
      <c r="S230" s="14">
        <v>6.5</v>
      </c>
      <c r="T230" s="14">
        <v>15.5</v>
      </c>
      <c r="U230" s="14">
        <v>13.8</v>
      </c>
      <c r="V230" s="14">
        <v>1.4</v>
      </c>
      <c r="W230" s="14">
        <v>2</v>
      </c>
      <c r="X230" s="14">
        <v>3</v>
      </c>
      <c r="Y230" s="14">
        <v>-4</v>
      </c>
      <c r="Z230" s="14" t="s">
        <v>869</v>
      </c>
      <c r="AA230" s="34" t="s">
        <v>891</v>
      </c>
      <c r="AB230" s="14">
        <v>0</v>
      </c>
      <c r="AC230" s="14">
        <v>0</v>
      </c>
      <c r="AD230" s="14" t="s">
        <v>865</v>
      </c>
      <c r="AE230" s="14" t="s">
        <v>47</v>
      </c>
      <c r="AF230" s="14">
        <v>10</v>
      </c>
      <c r="AG230" s="35" t="s">
        <v>6090</v>
      </c>
      <c r="AH230" s="27">
        <v>108089</v>
      </c>
      <c r="AI230" s="27">
        <v>19996</v>
      </c>
      <c r="AJ230" s="13" t="str">
        <f>HYPERLINK(AM230,_xlfn.CONCAT("BR:",D230))</f>
        <v>BR:Lee,Dylan*</v>
      </c>
      <c r="AK230" s="13" t="str">
        <f>HYPERLINK(AN230,_xlfn.CONCAT("BP:",D230))</f>
        <v>BP:Lee,Dylan*</v>
      </c>
      <c r="AL230" s="13" t="str">
        <f>HYPERLINK(AO230,_xlfn.CONCAT("FG:",D230))</f>
        <v>FG:Lee,Dylan*</v>
      </c>
      <c r="AM230" t="s">
        <v>6091</v>
      </c>
      <c r="AN230" t="s">
        <v>6092</v>
      </c>
      <c r="AO230" t="str">
        <f>_xlfn.CONCAT("https://www.fangraphs.com/statss.aspx?playerid=",AI230)</f>
        <v>https://www.fangraphs.com/statss.aspx?playerid=19996</v>
      </c>
    </row>
    <row r="231" spans="1:41" x14ac:dyDescent="0.25">
      <c r="A231" s="8" t="s">
        <v>1123</v>
      </c>
      <c r="C231" s="14">
        <v>263</v>
      </c>
      <c r="D231" s="15" t="s">
        <v>7419</v>
      </c>
      <c r="E231" s="14" t="s">
        <v>1086</v>
      </c>
      <c r="F231" s="26">
        <v>36668</v>
      </c>
      <c r="G231" s="12">
        <f>IF(MONTH(F231)&lt;7,2025-YEAR(F231),2025-YEAR(F231)-1)</f>
        <v>25</v>
      </c>
      <c r="H231" s="14">
        <v>38</v>
      </c>
      <c r="I231" s="14">
        <v>22</v>
      </c>
      <c r="J231" s="14">
        <v>10</v>
      </c>
      <c r="K231" s="14">
        <v>25.8</v>
      </c>
      <c r="L231" s="14">
        <v>35.799999999999997</v>
      </c>
      <c r="M231" s="14">
        <v>58.4</v>
      </c>
      <c r="N231" s="14">
        <v>9.6</v>
      </c>
      <c r="O231" s="14">
        <v>8</v>
      </c>
      <c r="P231" s="14">
        <v>0</v>
      </c>
      <c r="Q231" s="14">
        <v>32</v>
      </c>
      <c r="R231" s="14">
        <v>0</v>
      </c>
      <c r="S231" s="14">
        <v>29.6</v>
      </c>
      <c r="T231" s="14">
        <v>29.6</v>
      </c>
      <c r="U231" s="14">
        <v>50.3</v>
      </c>
      <c r="V231" s="14">
        <v>3.6</v>
      </c>
      <c r="W231" s="14">
        <v>5</v>
      </c>
      <c r="X231" s="14">
        <v>0</v>
      </c>
      <c r="Y231" s="14">
        <v>-2</v>
      </c>
      <c r="Z231" s="14" t="s">
        <v>866</v>
      </c>
      <c r="AA231" s="34" t="s">
        <v>888</v>
      </c>
      <c r="AB231" s="14">
        <v>0</v>
      </c>
      <c r="AC231" s="14">
        <v>5</v>
      </c>
      <c r="AD231" s="14" t="s">
        <v>860</v>
      </c>
      <c r="AE231" s="14" t="s">
        <v>47</v>
      </c>
      <c r="AF231" s="14">
        <v>10</v>
      </c>
      <c r="AG231" s="35" t="s">
        <v>7422</v>
      </c>
      <c r="AH231" s="27">
        <v>163859</v>
      </c>
      <c r="AI231" s="27">
        <v>31827</v>
      </c>
      <c r="AJ231" s="13" t="str">
        <f>HYPERLINK(AM231,_xlfn.CONCAT("BR:",D231))</f>
        <v>BR:Matthews,Zebby</v>
      </c>
      <c r="AK231" s="13" t="str">
        <f>HYPERLINK(AN231,_xlfn.CONCAT("BP:",D231))</f>
        <v>BP:Matthews,Zebby</v>
      </c>
      <c r="AL231" s="13" t="str">
        <f>HYPERLINK(AO231,_xlfn.CONCAT("FG:",D231))</f>
        <v>FG:Matthews,Zebby</v>
      </c>
      <c r="AM231" t="s">
        <v>7421</v>
      </c>
      <c r="AN231" t="s">
        <v>7420</v>
      </c>
      <c r="AO231" t="str">
        <f>_xlfn.CONCAT("https://www.fangraphs.com/statss.aspx?playerid=",AI231)</f>
        <v>https://www.fangraphs.com/statss.aspx?playerid=31827</v>
      </c>
    </row>
    <row r="232" spans="1:41" x14ac:dyDescent="0.25">
      <c r="A232" s="8" t="s">
        <v>1123</v>
      </c>
      <c r="D232" s="15" t="s">
        <v>4969</v>
      </c>
      <c r="E232" s="14" t="s">
        <v>4575</v>
      </c>
      <c r="F232" s="26">
        <v>36372</v>
      </c>
      <c r="G232" s="12">
        <f>IF(MONTH(F232)&lt;7,2025-YEAR(F232),2025-YEAR(F232)-1)</f>
        <v>25</v>
      </c>
      <c r="H232" s="14">
        <v>112</v>
      </c>
      <c r="I232" s="14">
        <v>28</v>
      </c>
      <c r="J232" s="14">
        <v>11</v>
      </c>
      <c r="K232" s="14">
        <v>16.600000000000001</v>
      </c>
      <c r="L232" s="14">
        <v>27.7</v>
      </c>
      <c r="M232" s="14">
        <v>24.2</v>
      </c>
      <c r="N232" s="14">
        <v>0.6</v>
      </c>
      <c r="O232" s="14">
        <v>1</v>
      </c>
      <c r="P232" s="14">
        <v>8</v>
      </c>
      <c r="Q232" s="14">
        <v>18</v>
      </c>
      <c r="R232" s="14">
        <v>2</v>
      </c>
      <c r="S232" s="14">
        <v>12.9</v>
      </c>
      <c r="T232" s="14">
        <v>14.9</v>
      </c>
      <c r="U232" s="14">
        <v>20.6</v>
      </c>
      <c r="V232" s="14">
        <v>0</v>
      </c>
      <c r="W232" s="14">
        <v>0</v>
      </c>
      <c r="X232" s="14">
        <v>8</v>
      </c>
      <c r="Y232" s="14">
        <v>1</v>
      </c>
      <c r="Z232" s="14" t="s">
        <v>866</v>
      </c>
      <c r="AA232" s="34" t="s">
        <v>944</v>
      </c>
      <c r="AB232" s="14">
        <v>0</v>
      </c>
      <c r="AC232" s="14">
        <v>7</v>
      </c>
      <c r="AD232" s="14" t="s">
        <v>860</v>
      </c>
      <c r="AE232" s="14" t="s">
        <v>47</v>
      </c>
      <c r="AF232" s="14">
        <v>10</v>
      </c>
      <c r="AG232" s="35" t="s">
        <v>6370</v>
      </c>
      <c r="AH232" s="27">
        <v>131358</v>
      </c>
      <c r="AI232" s="27">
        <v>24968</v>
      </c>
      <c r="AJ232" s="13" t="str">
        <f>HYPERLINK(AM232,_xlfn.CONCAT("BR:",D232))</f>
        <v>BR:Olson,Reese</v>
      </c>
      <c r="AK232" s="13" t="str">
        <f>HYPERLINK(AN232,_xlfn.CONCAT("BP:",D232))</f>
        <v>BP:Olson,Reese</v>
      </c>
      <c r="AL232" s="13" t="str">
        <f>HYPERLINK(AO232,_xlfn.CONCAT("FG:",D232))</f>
        <v>FG:Olson,Reese</v>
      </c>
      <c r="AM232" t="s">
        <v>6371</v>
      </c>
      <c r="AN232" t="s">
        <v>6372</v>
      </c>
      <c r="AO232" t="str">
        <f>_xlfn.CONCAT("https://www.fangraphs.com/statss.aspx?playerid=",AI232)</f>
        <v>https://www.fangraphs.com/statss.aspx?playerid=24968</v>
      </c>
    </row>
    <row r="233" spans="1:41" x14ac:dyDescent="0.25">
      <c r="A233" s="8" t="s">
        <v>1123</v>
      </c>
      <c r="D233" s="15" t="s">
        <v>5004</v>
      </c>
      <c r="E233" s="14" t="s">
        <v>4623</v>
      </c>
      <c r="F233" s="26">
        <v>35776</v>
      </c>
      <c r="G233" s="12">
        <f>IF(MONTH(F233)&lt;7,2025-YEAR(F233),2025-YEAR(F233)-1)</f>
        <v>27</v>
      </c>
      <c r="H233" s="14">
        <v>186</v>
      </c>
      <c r="I233" s="14">
        <v>18</v>
      </c>
      <c r="J233" s="14">
        <v>10</v>
      </c>
      <c r="K233" s="14">
        <v>20.5</v>
      </c>
      <c r="L233" s="14">
        <v>30.5</v>
      </c>
      <c r="M233" s="14">
        <v>25.5</v>
      </c>
      <c r="N233" s="14">
        <v>0</v>
      </c>
      <c r="O233" s="14">
        <v>0</v>
      </c>
      <c r="P233" s="14">
        <v>5</v>
      </c>
      <c r="Q233" s="14">
        <v>45</v>
      </c>
      <c r="R233" s="14">
        <v>10</v>
      </c>
      <c r="S233" s="14">
        <v>9.4</v>
      </c>
      <c r="T233" s="14">
        <v>19.5</v>
      </c>
      <c r="U233" s="14">
        <v>18.7</v>
      </c>
      <c r="V233" s="14">
        <v>1</v>
      </c>
      <c r="W233" s="14" t="s">
        <v>176</v>
      </c>
      <c r="X233" s="14">
        <v>4</v>
      </c>
      <c r="Y233" s="14">
        <v>0</v>
      </c>
      <c r="Z233" s="14" t="s">
        <v>880</v>
      </c>
      <c r="AA233" s="34" t="s">
        <v>891</v>
      </c>
      <c r="AB233" s="14">
        <v>0</v>
      </c>
      <c r="AC233" s="14">
        <v>13</v>
      </c>
      <c r="AD233" s="14" t="s">
        <v>865</v>
      </c>
      <c r="AE233" s="14" t="s">
        <v>47</v>
      </c>
      <c r="AF233" s="14">
        <v>10</v>
      </c>
      <c r="AG233" s="35" t="s">
        <v>6475</v>
      </c>
      <c r="AH233" s="27">
        <v>109131</v>
      </c>
      <c r="AI233" s="27">
        <v>21846</v>
      </c>
      <c r="AJ233" s="13" t="str">
        <f>HYPERLINK(AM233,_xlfn.CONCAT("BR:",D233))</f>
        <v>BR:Ragans,Cole*</v>
      </c>
      <c r="AK233" s="13" t="str">
        <f>HYPERLINK(AN233,_xlfn.CONCAT("BP:",D233))</f>
        <v>BP:Ragans,Cole*</v>
      </c>
      <c r="AL233" s="13" t="str">
        <f>HYPERLINK(AO233,_xlfn.CONCAT("FG:",D233))</f>
        <v>FG:Ragans,Cole*</v>
      </c>
      <c r="AM233" t="s">
        <v>6476</v>
      </c>
      <c r="AN233" t="s">
        <v>6477</v>
      </c>
      <c r="AO233" t="str">
        <f>_xlfn.CONCAT("https://www.fangraphs.com/statss.aspx?playerid=",AI233)</f>
        <v>https://www.fangraphs.com/statss.aspx?playerid=21846</v>
      </c>
    </row>
    <row r="234" spans="1:41" x14ac:dyDescent="0.25">
      <c r="A234" s="8" t="s">
        <v>1123</v>
      </c>
      <c r="D234" s="15" t="s">
        <v>5010</v>
      </c>
      <c r="E234" s="14" t="s">
        <v>1080</v>
      </c>
      <c r="F234" s="26">
        <v>34907</v>
      </c>
      <c r="G234" s="12">
        <f>IF(MONTH(F234)&lt;7,2025-YEAR(F234),2025-YEAR(F234)-1)</f>
        <v>29</v>
      </c>
      <c r="H234" s="14">
        <v>29</v>
      </c>
      <c r="I234" s="14">
        <v>52</v>
      </c>
      <c r="J234" s="14">
        <v>1</v>
      </c>
      <c r="K234" s="14">
        <v>8.3000000000000007</v>
      </c>
      <c r="L234" s="14">
        <v>9.3000000000000007</v>
      </c>
      <c r="M234" s="14">
        <v>10.3</v>
      </c>
      <c r="N234" s="14">
        <v>0</v>
      </c>
      <c r="O234" s="14">
        <v>0</v>
      </c>
      <c r="P234" s="14">
        <v>1</v>
      </c>
      <c r="Q234" s="14">
        <v>28</v>
      </c>
      <c r="R234" s="14">
        <v>5</v>
      </c>
      <c r="S234" s="14">
        <v>27.5</v>
      </c>
      <c r="T234" s="14">
        <v>32.5</v>
      </c>
      <c r="U234" s="14">
        <v>35</v>
      </c>
      <c r="V234" s="14">
        <v>0</v>
      </c>
      <c r="W234" s="14">
        <v>0</v>
      </c>
      <c r="X234" s="14">
        <v>1</v>
      </c>
      <c r="Y234" s="14">
        <v>4</v>
      </c>
      <c r="Z234" s="14" t="s">
        <v>871</v>
      </c>
      <c r="AA234" s="34" t="s">
        <v>941</v>
      </c>
      <c r="AB234" s="14">
        <v>0</v>
      </c>
      <c r="AC234" s="14">
        <v>8</v>
      </c>
      <c r="AD234" s="14" t="s">
        <v>860</v>
      </c>
      <c r="AE234" s="14" t="s">
        <v>47</v>
      </c>
      <c r="AF234" s="14">
        <v>10</v>
      </c>
      <c r="AG234" s="35" t="s">
        <v>6493</v>
      </c>
      <c r="AH234" s="27">
        <v>133756</v>
      </c>
      <c r="AI234" s="27">
        <v>25385</v>
      </c>
      <c r="AJ234" s="13" t="str">
        <f>HYPERLINK(AM234,_xlfn.CONCAT("BR:",D234))</f>
        <v>BR:Rasmussen,Drew</v>
      </c>
      <c r="AK234" s="13" t="str">
        <f>HYPERLINK(AN234,_xlfn.CONCAT("BP:",D234))</f>
        <v>BP:Rasmussen,Drew</v>
      </c>
      <c r="AL234" s="13" t="str">
        <f>HYPERLINK(AO234,_xlfn.CONCAT("FG:",D234))</f>
        <v>FG:Rasmussen,Drew</v>
      </c>
      <c r="AM234" t="s">
        <v>6494</v>
      </c>
      <c r="AN234" t="s">
        <v>6495</v>
      </c>
      <c r="AO234" t="str">
        <f>_xlfn.CONCAT("https://www.fangraphs.com/statss.aspx?playerid=",AI234)</f>
        <v>https://www.fangraphs.com/statss.aspx?playerid=25385</v>
      </c>
    </row>
    <row r="235" spans="1:41" x14ac:dyDescent="0.25">
      <c r="A235" s="8" t="s">
        <v>1123</v>
      </c>
      <c r="B235" t="s">
        <v>1018</v>
      </c>
      <c r="C235" s="14">
        <v>128</v>
      </c>
      <c r="D235" s="15" t="s">
        <v>7864</v>
      </c>
      <c r="E235" s="14" t="s">
        <v>1168</v>
      </c>
      <c r="F235" s="26">
        <v>37262</v>
      </c>
      <c r="G235" s="12">
        <f>IF(MONTH(F235)&lt;7,2025-YEAR(F235),2025-YEAR(F235)-1)</f>
        <v>23</v>
      </c>
      <c r="AG235" s="35" t="s">
        <v>7865</v>
      </c>
      <c r="AH235" s="27">
        <v>148317</v>
      </c>
      <c r="AI235" s="27" t="s">
        <v>7866</v>
      </c>
      <c r="AJ235" s="13" t="str">
        <f>HYPERLINK(AM235,_xlfn.CONCAT("BR:",D235))</f>
        <v>BR:Rosario,Alejandro</v>
      </c>
      <c r="AK235" s="13" t="str">
        <f>HYPERLINK(AN235,_xlfn.CONCAT("BP:",D235))</f>
        <v>BP:Rosario,Alejandro</v>
      </c>
      <c r="AL235" s="13" t="str">
        <f>HYPERLINK(AO235,_xlfn.CONCAT("FG:",D235))</f>
        <v>FG:Rosario,Alejandro</v>
      </c>
      <c r="AM235" t="str">
        <f>_xlfn.CONCAT("https://www.baseball-reference.com/register/player.fcgi?id=",AG235)</f>
        <v>https://www.baseball-reference.com/register/player.fcgi?id=rosari002ale</v>
      </c>
      <c r="AN235" t="s">
        <v>7867</v>
      </c>
      <c r="AO235" t="str">
        <f>_xlfn.CONCAT("https://www.fangraphs.com/statss.aspx?playerid=",AI235)</f>
        <v>https://www.fangraphs.com/statss.aspx?playerid=sa3023538</v>
      </c>
    </row>
    <row r="236" spans="1:41" x14ac:dyDescent="0.25">
      <c r="A236" s="8" t="s">
        <v>1123</v>
      </c>
      <c r="D236" s="15" t="s">
        <v>5033</v>
      </c>
      <c r="E236" s="14" t="s">
        <v>1086</v>
      </c>
      <c r="F236" s="26">
        <v>35221</v>
      </c>
      <c r="G236" s="12">
        <f>IF(MONTH(F236)&lt;7,2025-YEAR(F236),2025-YEAR(F236)-1)</f>
        <v>29</v>
      </c>
      <c r="H236" s="14">
        <v>135</v>
      </c>
      <c r="I236" s="14">
        <v>28</v>
      </c>
      <c r="J236" s="14">
        <v>0</v>
      </c>
      <c r="K236" s="14">
        <v>9.3000000000000007</v>
      </c>
      <c r="L236" s="14">
        <v>9.3000000000000007</v>
      </c>
      <c r="M236" s="14">
        <v>23.3</v>
      </c>
      <c r="N236" s="14">
        <v>2.2000000000000002</v>
      </c>
      <c r="O236" s="14">
        <v>4</v>
      </c>
      <c r="P236" s="14">
        <v>6</v>
      </c>
      <c r="Q236" s="14">
        <v>41</v>
      </c>
      <c r="R236" s="14">
        <v>2</v>
      </c>
      <c r="S236" s="14">
        <v>14.6</v>
      </c>
      <c r="T236" s="14">
        <v>16.600000000000001</v>
      </c>
      <c r="U236" s="14">
        <v>35.799999999999997</v>
      </c>
      <c r="V236" s="14">
        <v>2.6</v>
      </c>
      <c r="W236" s="14">
        <v>5</v>
      </c>
      <c r="X236" s="14">
        <v>5</v>
      </c>
      <c r="Y236" s="14">
        <v>0</v>
      </c>
      <c r="Z236" s="14" t="s">
        <v>880</v>
      </c>
      <c r="AA236" s="34" t="s">
        <v>953</v>
      </c>
      <c r="AB236" s="14">
        <v>3</v>
      </c>
      <c r="AC236" s="14">
        <v>3</v>
      </c>
      <c r="AD236" s="14" t="s">
        <v>860</v>
      </c>
      <c r="AE236" s="14" t="s">
        <v>47</v>
      </c>
      <c r="AF236" s="14">
        <v>10</v>
      </c>
      <c r="AG236" s="35" t="s">
        <v>6559</v>
      </c>
      <c r="AH236" s="27">
        <v>135535</v>
      </c>
      <c r="AI236" s="27">
        <v>21390</v>
      </c>
      <c r="AJ236" s="13" t="str">
        <f>HYPERLINK(AM236,_xlfn.CONCAT("BR:",D236))</f>
        <v>BR:Ryan,Joe</v>
      </c>
      <c r="AK236" s="13" t="str">
        <f>HYPERLINK(AN236,_xlfn.CONCAT("BP:",D236))</f>
        <v>BP:Ryan,Joe</v>
      </c>
      <c r="AL236" s="13" t="str">
        <f>HYPERLINK(AO236,_xlfn.CONCAT("FG:",D236))</f>
        <v>FG:Ryan,Joe</v>
      </c>
      <c r="AM236" t="s">
        <v>6560</v>
      </c>
      <c r="AN236" t="s">
        <v>6561</v>
      </c>
      <c r="AO236" t="str">
        <f>_xlfn.CONCAT("https://www.fangraphs.com/statss.aspx?playerid=",AI236)</f>
        <v>https://www.fangraphs.com/statss.aspx?playerid=21390</v>
      </c>
    </row>
    <row r="237" spans="1:41" x14ac:dyDescent="0.25">
      <c r="A237" s="8" t="s">
        <v>1123</v>
      </c>
      <c r="C237" s="14">
        <v>243</v>
      </c>
      <c r="D237" s="15" t="s">
        <v>5047</v>
      </c>
      <c r="E237" s="14" t="s">
        <v>1168</v>
      </c>
      <c r="F237" s="26">
        <v>30890</v>
      </c>
      <c r="G237" s="12">
        <f>IF(MONTH(F237)&lt;7,2025-YEAR(F237),2025-YEAR(F237)-1)</f>
        <v>40</v>
      </c>
      <c r="H237" s="14">
        <v>43</v>
      </c>
      <c r="I237" s="14">
        <v>12</v>
      </c>
      <c r="J237" s="14">
        <v>14</v>
      </c>
      <c r="K237" s="14">
        <v>20.100000000000001</v>
      </c>
      <c r="L237" s="14">
        <v>34.200000000000003</v>
      </c>
      <c r="M237" s="14">
        <v>36.9</v>
      </c>
      <c r="N237" s="14">
        <v>1</v>
      </c>
      <c r="O237" s="14">
        <v>1</v>
      </c>
      <c r="P237" s="14">
        <v>0</v>
      </c>
      <c r="Q237" s="14">
        <v>33</v>
      </c>
      <c r="R237" s="14">
        <v>0</v>
      </c>
      <c r="S237" s="14">
        <v>14.6</v>
      </c>
      <c r="T237" s="14">
        <v>14.6</v>
      </c>
      <c r="U237" s="14">
        <v>31.8</v>
      </c>
      <c r="V237" s="14">
        <v>4.2</v>
      </c>
      <c r="W237" s="14">
        <v>7</v>
      </c>
      <c r="X237" s="14">
        <v>0</v>
      </c>
      <c r="Y237" s="14">
        <v>-2</v>
      </c>
      <c r="Z237" s="14" t="s">
        <v>900</v>
      </c>
      <c r="AA237" s="34" t="s">
        <v>951</v>
      </c>
      <c r="AB237" s="14">
        <v>0</v>
      </c>
      <c r="AC237" s="14">
        <v>10</v>
      </c>
      <c r="AD237" s="14" t="s">
        <v>860</v>
      </c>
      <c r="AE237" s="14" t="s">
        <v>47</v>
      </c>
      <c r="AF237" s="14">
        <v>10</v>
      </c>
      <c r="AG237" s="35" t="s">
        <v>6601</v>
      </c>
      <c r="AH237" s="27">
        <v>56753</v>
      </c>
      <c r="AI237" s="27">
        <v>3137</v>
      </c>
      <c r="AJ237" s="13" t="str">
        <f>HYPERLINK(AM237,_xlfn.CONCAT("BR:",D237))</f>
        <v>BR:Scherzer,Max</v>
      </c>
      <c r="AK237" s="13" t="str">
        <f>HYPERLINK(AN237,_xlfn.CONCAT("BP:",D237))</f>
        <v>BP:Scherzer,Max</v>
      </c>
      <c r="AL237" s="13" t="str">
        <f>HYPERLINK(AO237,_xlfn.CONCAT("FG:",D237))</f>
        <v>FG:Scherzer,Max</v>
      </c>
      <c r="AM237" t="s">
        <v>6602</v>
      </c>
      <c r="AN237" t="s">
        <v>6603</v>
      </c>
      <c r="AO237" t="str">
        <f>_xlfn.CONCAT("https://www.fangraphs.com/statss.aspx?playerid=",AI237)</f>
        <v>https://www.fangraphs.com/statss.aspx?playerid=3137</v>
      </c>
    </row>
    <row r="238" spans="1:41" x14ac:dyDescent="0.25">
      <c r="A238" s="8" t="s">
        <v>1123</v>
      </c>
      <c r="D238" s="15" t="s">
        <v>5072</v>
      </c>
      <c r="E238" s="14" t="s">
        <v>4573</v>
      </c>
      <c r="F238" s="26">
        <v>33942</v>
      </c>
      <c r="G238" s="12">
        <f>IF(MONTH(F238)&lt;7,2025-YEAR(F238),2025-YEAR(F238)-1)</f>
        <v>32</v>
      </c>
      <c r="H238" s="14">
        <v>104</v>
      </c>
      <c r="I238" s="14">
        <v>61</v>
      </c>
      <c r="J238" s="14">
        <v>13</v>
      </c>
      <c r="K238" s="14">
        <v>2.2000000000000002</v>
      </c>
      <c r="L238" s="14">
        <v>15.2</v>
      </c>
      <c r="M238" s="14">
        <v>2.2000000000000002</v>
      </c>
      <c r="N238" s="14">
        <v>0</v>
      </c>
      <c r="O238" s="14" t="s">
        <v>84</v>
      </c>
      <c r="P238" s="14">
        <v>0</v>
      </c>
      <c r="Q238" s="14">
        <v>49</v>
      </c>
      <c r="R238" s="14">
        <v>14</v>
      </c>
      <c r="S238" s="14">
        <v>4.0999999999999996</v>
      </c>
      <c r="T238" s="14">
        <v>18.100000000000001</v>
      </c>
      <c r="U238" s="14">
        <v>6.7</v>
      </c>
      <c r="V238" s="14">
        <v>0</v>
      </c>
      <c r="W238" s="14" t="s">
        <v>84</v>
      </c>
      <c r="X238" s="14">
        <v>0</v>
      </c>
      <c r="Y238" s="14">
        <v>3</v>
      </c>
      <c r="Z238" s="14" t="s">
        <v>866</v>
      </c>
      <c r="AA238" s="34" t="s">
        <v>915</v>
      </c>
      <c r="AB238" s="14">
        <v>0</v>
      </c>
      <c r="AC238" s="14">
        <v>18</v>
      </c>
      <c r="AD238" s="14" t="s">
        <v>865</v>
      </c>
      <c r="AE238" s="14" t="s">
        <v>47</v>
      </c>
      <c r="AF238" s="14">
        <v>10</v>
      </c>
      <c r="AG238" s="35" t="s">
        <v>6670</v>
      </c>
      <c r="AH238" s="27">
        <v>70271</v>
      </c>
      <c r="AI238" s="27">
        <v>13543</v>
      </c>
      <c r="AJ238" s="13" t="str">
        <f>HYPERLINK(AM238,_xlfn.CONCAT("BR:",D238))</f>
        <v>BR:Snell,Blake*</v>
      </c>
      <c r="AK238" s="13" t="str">
        <f>HYPERLINK(AN238,_xlfn.CONCAT("BP:",D238))</f>
        <v>BP:Snell,Blake*</v>
      </c>
      <c r="AL238" s="13" t="str">
        <f>HYPERLINK(AO238,_xlfn.CONCAT("FG:",D238))</f>
        <v>FG:Snell,Blake*</v>
      </c>
      <c r="AM238" t="s">
        <v>6671</v>
      </c>
      <c r="AN238" t="s">
        <v>6672</v>
      </c>
      <c r="AO238" t="str">
        <f>_xlfn.CONCAT("https://www.fangraphs.com/statss.aspx?playerid=",AI238)</f>
        <v>https://www.fangraphs.com/statss.aspx?playerid=13543</v>
      </c>
    </row>
    <row r="239" spans="1:41" x14ac:dyDescent="0.25">
      <c r="A239" s="8" t="s">
        <v>1123</v>
      </c>
      <c r="C239" s="14">
        <v>281</v>
      </c>
      <c r="D239" s="15" t="s">
        <v>5073</v>
      </c>
      <c r="E239" s="14" t="s">
        <v>647</v>
      </c>
      <c r="F239" s="26">
        <v>34982</v>
      </c>
      <c r="G239" s="12">
        <f>IF(MONTH(F239)&lt;7,2025-YEAR(F239),2025-YEAR(F239)-1)</f>
        <v>29</v>
      </c>
      <c r="H239" s="14">
        <v>42</v>
      </c>
      <c r="I239" s="14">
        <v>27</v>
      </c>
      <c r="J239" s="14">
        <v>2</v>
      </c>
      <c r="K239" s="14">
        <v>22.5</v>
      </c>
      <c r="L239" s="14">
        <v>24.5</v>
      </c>
      <c r="M239" s="14">
        <v>29.7</v>
      </c>
      <c r="N239" s="14">
        <v>0</v>
      </c>
      <c r="O239" s="14">
        <v>0</v>
      </c>
      <c r="P239" s="14">
        <v>9</v>
      </c>
      <c r="Q239" s="14">
        <v>43</v>
      </c>
      <c r="R239" s="14">
        <v>8</v>
      </c>
      <c r="S239" s="14">
        <v>8.9</v>
      </c>
      <c r="T239" s="14">
        <v>16.8</v>
      </c>
      <c r="U239" s="14">
        <v>23</v>
      </c>
      <c r="V239" s="14">
        <v>3.2</v>
      </c>
      <c r="W239" s="14">
        <v>6</v>
      </c>
      <c r="X239" s="14">
        <v>2</v>
      </c>
      <c r="Y239" s="14">
        <v>1</v>
      </c>
      <c r="Z239" s="14" t="s">
        <v>864</v>
      </c>
      <c r="AA239" s="34" t="s">
        <v>908</v>
      </c>
      <c r="AB239" s="14">
        <v>0</v>
      </c>
      <c r="AC239" s="14">
        <v>5</v>
      </c>
      <c r="AD239" s="14" t="s">
        <v>860</v>
      </c>
      <c r="AE239" s="14" t="s">
        <v>47</v>
      </c>
      <c r="AF239" s="14">
        <v>10</v>
      </c>
      <c r="AG239" s="35" t="s">
        <v>6673</v>
      </c>
      <c r="AH239" s="27">
        <v>110859</v>
      </c>
      <c r="AI239" s="27">
        <v>23307</v>
      </c>
      <c r="AJ239" s="13" t="str">
        <f>HYPERLINK(AM239,_xlfn.CONCAT("BR:",D239))</f>
        <v>BR:Snider,Collin</v>
      </c>
      <c r="AK239" s="13" t="str">
        <f>HYPERLINK(AN239,_xlfn.CONCAT("BP:",D239))</f>
        <v>BP:Snider,Collin</v>
      </c>
      <c r="AL239" s="13" t="str">
        <f>HYPERLINK(AO239,_xlfn.CONCAT("FG:",D239))</f>
        <v>FG:Snider,Collin</v>
      </c>
      <c r="AM239" t="s">
        <v>6674</v>
      </c>
      <c r="AN239" t="s">
        <v>6675</v>
      </c>
      <c r="AO239" t="str">
        <f>_xlfn.CONCAT("https://www.fangraphs.com/statss.aspx?playerid=",AI239)</f>
        <v>https://www.fangraphs.com/statss.aspx?playerid=23307</v>
      </c>
    </row>
    <row r="240" spans="1:41" x14ac:dyDescent="0.25">
      <c r="A240" s="8" t="s">
        <v>1123</v>
      </c>
      <c r="B240" t="s">
        <v>1018</v>
      </c>
      <c r="C240" s="14">
        <v>218</v>
      </c>
      <c r="D240" s="15" t="s">
        <v>7924</v>
      </c>
      <c r="E240" s="14" t="s">
        <v>1074</v>
      </c>
      <c r="F240" s="26">
        <v>38105</v>
      </c>
      <c r="G240" s="12">
        <f>IF(MONTH(F240)&lt;7,2025-YEAR(F240),2025-YEAR(F240)-1)</f>
        <v>21</v>
      </c>
      <c r="AG240" s="35" t="s">
        <v>7925</v>
      </c>
      <c r="AH240" s="27">
        <v>170328</v>
      </c>
      <c r="AI240" s="27" t="s">
        <v>7926</v>
      </c>
      <c r="AJ240" s="13" t="str">
        <f>HYPERLINK(AM240,_xlfn.CONCAT("BR:",D240))</f>
        <v>BR:Sykora,Travis</v>
      </c>
      <c r="AK240" s="13" t="str">
        <f>HYPERLINK(AN240,_xlfn.CONCAT("BP:",D240))</f>
        <v>BP:Sykora,Travis</v>
      </c>
      <c r="AL240" s="13" t="str">
        <f>HYPERLINK(AO240,_xlfn.CONCAT("FG:",D240))</f>
        <v>FG:Sykora,Travis</v>
      </c>
      <c r="AM240" t="str">
        <f>_xlfn.CONCAT("https://www.baseball-reference.com/register/player.fcgi?id=",AG240)</f>
        <v>https://www.baseball-reference.com/register/player.fcgi?id=sykora000tra</v>
      </c>
      <c r="AN240" t="s">
        <v>7927</v>
      </c>
      <c r="AO240" t="str">
        <f>_xlfn.CONCAT("https://www.fangraphs.com/statss.aspx?playerid=",AI240)</f>
        <v>https://www.fangraphs.com/statss.aspx?playerid=sa3023557</v>
      </c>
    </row>
    <row r="241" spans="1:41" x14ac:dyDescent="0.25">
      <c r="A241" s="8" t="s">
        <v>1123</v>
      </c>
      <c r="D241" s="15" t="s">
        <v>5170</v>
      </c>
      <c r="E241" s="14" t="s">
        <v>1168</v>
      </c>
      <c r="F241" s="26">
        <v>31861</v>
      </c>
      <c r="G241" s="12">
        <f>IF(MONTH(F241)&lt;7,2025-YEAR(F241),2025-YEAR(F241)-1)</f>
        <v>38</v>
      </c>
      <c r="H241" s="14">
        <v>62</v>
      </c>
      <c r="I241" s="14">
        <v>51</v>
      </c>
      <c r="J241" s="14">
        <v>18</v>
      </c>
      <c r="K241" s="14">
        <v>1.4</v>
      </c>
      <c r="L241" s="14">
        <v>19.399999999999999</v>
      </c>
      <c r="M241" s="14">
        <v>2.4</v>
      </c>
      <c r="N241" s="14">
        <v>0</v>
      </c>
      <c r="O241" s="14">
        <v>0</v>
      </c>
      <c r="P241" s="14">
        <v>0</v>
      </c>
      <c r="Q241" s="14">
        <v>59</v>
      </c>
      <c r="R241" s="14">
        <v>9</v>
      </c>
      <c r="S241" s="14">
        <v>0</v>
      </c>
      <c r="T241" s="14">
        <v>9</v>
      </c>
      <c r="U241" s="14">
        <v>0</v>
      </c>
      <c r="V241" s="14">
        <v>0</v>
      </c>
      <c r="W241" s="14" t="s">
        <v>84</v>
      </c>
      <c r="X241" s="14">
        <v>0</v>
      </c>
      <c r="Y241" s="14">
        <v>1</v>
      </c>
      <c r="Z241" s="14" t="s">
        <v>892</v>
      </c>
      <c r="AA241" s="34" t="s">
        <v>990</v>
      </c>
      <c r="AB241" s="14">
        <v>11</v>
      </c>
      <c r="AC241" s="14">
        <v>3</v>
      </c>
      <c r="AD241" s="14" t="s">
        <v>865</v>
      </c>
      <c r="AE241" s="14" t="s">
        <v>47</v>
      </c>
      <c r="AF241" s="14">
        <v>10</v>
      </c>
      <c r="AG241" s="35" t="s">
        <v>6955</v>
      </c>
      <c r="AH241" s="27">
        <v>59239</v>
      </c>
      <c r="AI241" s="27">
        <v>9073</v>
      </c>
      <c r="AJ241" s="13" t="str">
        <f>HYPERLINK(AM241,_xlfn.CONCAT("BR:",D241))</f>
        <v>BR:Yates,Kirby</v>
      </c>
      <c r="AK241" s="13" t="str">
        <f>HYPERLINK(AN241,_xlfn.CONCAT("BP:",D241))</f>
        <v>BP:Yates,Kirby</v>
      </c>
      <c r="AL241" s="13" t="str">
        <f>HYPERLINK(AO241,_xlfn.CONCAT("FG:",D241))</f>
        <v>FG:Yates,Kirby</v>
      </c>
      <c r="AM241" t="s">
        <v>6956</v>
      </c>
      <c r="AN241" t="s">
        <v>6957</v>
      </c>
      <c r="AO241" t="str">
        <f>_xlfn.CONCAT("https://www.fangraphs.com/statss.aspx?playerid=",AI241)</f>
        <v>https://www.fangraphs.com/statss.aspx?playerid=9073</v>
      </c>
    </row>
    <row r="242" spans="1:41" x14ac:dyDescent="0.25">
      <c r="A242" s="8" t="s">
        <v>7780</v>
      </c>
      <c r="D242" s="15" t="s">
        <v>4566</v>
      </c>
      <c r="E242" s="14" t="s">
        <v>1049</v>
      </c>
      <c r="F242" s="26">
        <v>33454</v>
      </c>
      <c r="G242" s="12">
        <f>IF(MONTH(F242)&lt;7,2025-YEAR(F242),2025-YEAR(F242)-1)</f>
        <v>33</v>
      </c>
      <c r="H242" s="14">
        <v>74</v>
      </c>
      <c r="I242" s="14">
        <v>37</v>
      </c>
      <c r="J242" s="14">
        <v>3</v>
      </c>
      <c r="K242" s="14">
        <v>0.9</v>
      </c>
      <c r="L242" s="14">
        <v>3.8</v>
      </c>
      <c r="M242" s="14">
        <v>1.6</v>
      </c>
      <c r="N242" s="14">
        <v>0</v>
      </c>
      <c r="O242" s="14" t="s">
        <v>84</v>
      </c>
      <c r="P242" s="14">
        <v>12</v>
      </c>
      <c r="Q242" s="14">
        <v>42</v>
      </c>
      <c r="R242" s="14">
        <v>9</v>
      </c>
      <c r="S242" s="14">
        <v>3.9</v>
      </c>
      <c r="T242" s="14">
        <v>12.9</v>
      </c>
      <c r="U242" s="14">
        <v>10.4</v>
      </c>
      <c r="V242" s="14">
        <v>0.8</v>
      </c>
      <c r="W242" s="14" t="s">
        <v>176</v>
      </c>
      <c r="X242" s="14">
        <v>11</v>
      </c>
      <c r="Y242" s="14">
        <v>9</v>
      </c>
      <c r="Z242" s="14" t="s">
        <v>868</v>
      </c>
      <c r="AA242" s="34" t="s">
        <v>895</v>
      </c>
      <c r="AB242" s="14">
        <v>4</v>
      </c>
      <c r="AC242" s="14">
        <v>6</v>
      </c>
      <c r="AD242" s="14" t="s">
        <v>860</v>
      </c>
      <c r="AE242" s="14" t="s">
        <v>47</v>
      </c>
      <c r="AF242" s="14">
        <v>10</v>
      </c>
      <c r="AG242" s="35" t="s">
        <v>5182</v>
      </c>
      <c r="AH242" s="27">
        <v>68490</v>
      </c>
      <c r="AI242" s="27">
        <v>11861</v>
      </c>
      <c r="AJ242" s="13" t="str">
        <f>HYPERLINK(AM242,_xlfn.CONCAT("BR:",D242))</f>
        <v>BR:Adam,Jason</v>
      </c>
      <c r="AK242" s="13" t="str">
        <f>HYPERLINK(AN242,_xlfn.CONCAT("BP:",D242))</f>
        <v>BP:Adam,Jason</v>
      </c>
      <c r="AL242" s="13" t="str">
        <f>HYPERLINK(AO242,_xlfn.CONCAT("FG:",D242))</f>
        <v>FG:Adam,Jason</v>
      </c>
      <c r="AM242" t="s">
        <v>5183</v>
      </c>
      <c r="AN242" t="s">
        <v>5184</v>
      </c>
      <c r="AO242" t="str">
        <f>_xlfn.CONCAT("https://www.fangraphs.com/statss.aspx?playerid=",AI242)</f>
        <v>https://www.fangraphs.com/statss.aspx?playerid=11861</v>
      </c>
    </row>
    <row r="243" spans="1:41" x14ac:dyDescent="0.25">
      <c r="A243" s="8" t="s">
        <v>7780</v>
      </c>
      <c r="C243" s="14">
        <v>86</v>
      </c>
      <c r="D243" s="15" t="s">
        <v>7046</v>
      </c>
      <c r="E243" s="14" t="s">
        <v>4573</v>
      </c>
      <c r="F243" s="26">
        <v>37133</v>
      </c>
      <c r="G243" s="12">
        <f>IF(MONTH(F243)&lt;7,2025-YEAR(F243),2025-YEAR(F243)-1)</f>
        <v>23</v>
      </c>
      <c r="H243" s="14">
        <v>72</v>
      </c>
      <c r="I243" s="14">
        <v>33</v>
      </c>
      <c r="J243" s="14">
        <v>24</v>
      </c>
      <c r="K243" s="14">
        <v>6.8</v>
      </c>
      <c r="L243" s="14">
        <v>30.8</v>
      </c>
      <c r="M243" s="14">
        <v>14.5</v>
      </c>
      <c r="N243" s="14">
        <v>0.8</v>
      </c>
      <c r="O243" s="14">
        <v>1</v>
      </c>
      <c r="P243" s="14">
        <v>0</v>
      </c>
      <c r="Q243" s="14">
        <v>42</v>
      </c>
      <c r="R243" s="14">
        <v>18</v>
      </c>
      <c r="S243" s="14">
        <v>8.9</v>
      </c>
      <c r="T243" s="14">
        <v>26.9</v>
      </c>
      <c r="U243" s="14">
        <v>29</v>
      </c>
      <c r="V243" s="14">
        <v>6</v>
      </c>
      <c r="W243" s="14" t="s">
        <v>52</v>
      </c>
      <c r="X243" s="14">
        <v>0</v>
      </c>
      <c r="Y243" s="14">
        <v>-2</v>
      </c>
      <c r="Z243" s="14" t="s">
        <v>866</v>
      </c>
      <c r="AA243" s="34" t="s">
        <v>984</v>
      </c>
      <c r="AB243" s="14">
        <v>0</v>
      </c>
      <c r="AC243" s="14">
        <v>12</v>
      </c>
      <c r="AD243" s="14" t="s">
        <v>860</v>
      </c>
      <c r="AE243" s="14" t="s">
        <v>47</v>
      </c>
      <c r="AF243" s="14">
        <v>10</v>
      </c>
      <c r="AG243" s="35" t="s">
        <v>7045</v>
      </c>
      <c r="AH243" s="27">
        <v>163878</v>
      </c>
      <c r="AI243" s="27">
        <v>31635</v>
      </c>
      <c r="AJ243" s="13" t="str">
        <f>HYPERLINK(AM243,_xlfn.CONCAT("BR:",D243))</f>
        <v>BR:Birdsong,Hayden</v>
      </c>
      <c r="AK243" s="13" t="str">
        <f>HYPERLINK(AN243,_xlfn.CONCAT("BP:",D243))</f>
        <v>BP:Birdsong,Hayden</v>
      </c>
      <c r="AL243" s="13" t="str">
        <f>HYPERLINK(AO243,_xlfn.CONCAT("FG:",D243))</f>
        <v>FG:Birdsong,Hayden</v>
      </c>
      <c r="AM243" t="s">
        <v>7044</v>
      </c>
      <c r="AN243" t="s">
        <v>7043</v>
      </c>
      <c r="AO243" t="str">
        <f>_xlfn.CONCAT("https://www.fangraphs.com/statss.aspx?playerid=",AI243)</f>
        <v>https://www.fangraphs.com/statss.aspx?playerid=31635</v>
      </c>
    </row>
    <row r="244" spans="1:41" x14ac:dyDescent="0.25">
      <c r="A244" s="8" t="s">
        <v>7780</v>
      </c>
      <c r="D244" s="15" t="s">
        <v>4625</v>
      </c>
      <c r="E244" s="14" t="s">
        <v>1042</v>
      </c>
      <c r="F244" s="26">
        <v>33271</v>
      </c>
      <c r="G244" s="12">
        <f>IF(MONTH(F244)&lt;7,2025-YEAR(F244),2025-YEAR(F244)-1)</f>
        <v>34</v>
      </c>
      <c r="H244" s="14">
        <v>40</v>
      </c>
      <c r="I244" s="14">
        <v>35</v>
      </c>
      <c r="J244" s="14">
        <v>13</v>
      </c>
      <c r="K244" s="14">
        <v>3.6</v>
      </c>
      <c r="L244" s="14">
        <v>16.600000000000001</v>
      </c>
      <c r="M244" s="14">
        <v>10.8</v>
      </c>
      <c r="N244" s="14">
        <v>2.4</v>
      </c>
      <c r="O244" s="14" t="s">
        <v>73</v>
      </c>
      <c r="P244" s="14">
        <v>0</v>
      </c>
      <c r="Q244" s="14">
        <v>36</v>
      </c>
      <c r="R244" s="14">
        <v>8</v>
      </c>
      <c r="S244" s="14">
        <v>10</v>
      </c>
      <c r="T244" s="14">
        <v>18</v>
      </c>
      <c r="U244" s="14">
        <v>19.399999999999999</v>
      </c>
      <c r="V244" s="14">
        <v>1</v>
      </c>
      <c r="W244" s="14">
        <v>2</v>
      </c>
      <c r="X244" s="14">
        <v>0</v>
      </c>
      <c r="Y244" s="14">
        <v>0</v>
      </c>
      <c r="Z244" s="14" t="s">
        <v>866</v>
      </c>
      <c r="AA244" s="34" t="s">
        <v>931</v>
      </c>
      <c r="AB244" s="14">
        <v>9</v>
      </c>
      <c r="AC244" s="14">
        <v>0</v>
      </c>
      <c r="AD244" s="14" t="s">
        <v>865</v>
      </c>
      <c r="AE244" s="14" t="s">
        <v>47</v>
      </c>
      <c r="AF244" s="14">
        <v>10</v>
      </c>
      <c r="AG244" s="35" t="s">
        <v>5344</v>
      </c>
      <c r="AH244" s="27">
        <v>102011</v>
      </c>
      <c r="AI244" s="27">
        <v>15440</v>
      </c>
      <c r="AJ244" s="13" t="str">
        <f>HYPERLINK(AM244,_xlfn.CONCAT("BR:",D244))</f>
        <v>BR:Boyd,Matthew*</v>
      </c>
      <c r="AK244" s="13" t="str">
        <f>HYPERLINK(AN244,_xlfn.CONCAT("BP:",D244))</f>
        <v>BP:Boyd,Matthew*</v>
      </c>
      <c r="AL244" s="13" t="str">
        <f>HYPERLINK(AO244,_xlfn.CONCAT("FG:",D244))</f>
        <v>FG:Boyd,Matthew*</v>
      </c>
      <c r="AM244" t="s">
        <v>5345</v>
      </c>
      <c r="AN244" t="s">
        <v>5346</v>
      </c>
      <c r="AO244" t="str">
        <f>_xlfn.CONCAT("https://www.fangraphs.com/statss.aspx?playerid=",AI244)</f>
        <v>https://www.fangraphs.com/statss.aspx?playerid=15440</v>
      </c>
    </row>
    <row r="245" spans="1:41" x14ac:dyDescent="0.25">
      <c r="A245" s="8" t="s">
        <v>7780</v>
      </c>
      <c r="C245" s="14">
        <v>146</v>
      </c>
      <c r="D245" s="15" t="s">
        <v>4631</v>
      </c>
      <c r="E245" s="14" t="s">
        <v>1113</v>
      </c>
      <c r="F245" s="26">
        <v>32796</v>
      </c>
      <c r="G245" s="12">
        <f>IF(MONTH(F245)&lt;7,2025-YEAR(F245),2025-YEAR(F245)-1)</f>
        <v>35</v>
      </c>
      <c r="H245" s="14">
        <v>52</v>
      </c>
      <c r="I245" s="14">
        <v>27</v>
      </c>
      <c r="J245" s="14">
        <v>20</v>
      </c>
      <c r="K245" s="14">
        <v>0</v>
      </c>
      <c r="L245" s="14">
        <v>20</v>
      </c>
      <c r="M245" s="14">
        <v>0</v>
      </c>
      <c r="N245" s="14">
        <v>0</v>
      </c>
      <c r="O245" s="14" t="s">
        <v>84</v>
      </c>
      <c r="P245" s="14">
        <v>6</v>
      </c>
      <c r="Q245" s="14">
        <v>26</v>
      </c>
      <c r="R245" s="14">
        <v>14</v>
      </c>
      <c r="S245" s="14">
        <v>14.9</v>
      </c>
      <c r="T245" s="14">
        <v>29</v>
      </c>
      <c r="U245" s="14">
        <v>25.4</v>
      </c>
      <c r="V245" s="14">
        <v>0</v>
      </c>
      <c r="W245" s="14">
        <v>0</v>
      </c>
      <c r="X245" s="14">
        <v>5</v>
      </c>
      <c r="Y245" s="14">
        <v>0</v>
      </c>
      <c r="Z245" s="14" t="s">
        <v>869</v>
      </c>
      <c r="AA245" s="34" t="s">
        <v>883</v>
      </c>
      <c r="AB245" s="14">
        <v>0</v>
      </c>
      <c r="AC245" s="14">
        <v>17</v>
      </c>
      <c r="AD245" s="14" t="s">
        <v>860</v>
      </c>
      <c r="AE245" s="14" t="s">
        <v>47</v>
      </c>
      <c r="AF245" s="14">
        <v>10</v>
      </c>
      <c r="AG245" s="35" t="s">
        <v>5362</v>
      </c>
      <c r="AH245" s="27">
        <v>101287</v>
      </c>
      <c r="AI245" s="27">
        <v>6107</v>
      </c>
      <c r="AJ245" s="13" t="str">
        <f>HYPERLINK(AM245,_xlfn.CONCAT("BR:",D245))</f>
        <v>BR:Brazoban,Huascar</v>
      </c>
      <c r="AK245" s="13" t="str">
        <f>HYPERLINK(AN245,_xlfn.CONCAT("BP:",D245))</f>
        <v>BP:Brazoban,Huascar</v>
      </c>
      <c r="AL245" s="13" t="str">
        <f>HYPERLINK(AO245,_xlfn.CONCAT("FG:",D245))</f>
        <v>FG:Brazoban,Huascar</v>
      </c>
      <c r="AM245" t="s">
        <v>5363</v>
      </c>
      <c r="AN245" t="s">
        <v>5364</v>
      </c>
      <c r="AO245" t="str">
        <f>_xlfn.CONCAT("https://www.fangraphs.com/statss.aspx?playerid=",AI245)</f>
        <v>https://www.fangraphs.com/statss.aspx?playerid=6107</v>
      </c>
    </row>
    <row r="246" spans="1:41" x14ac:dyDescent="0.25">
      <c r="A246" s="8" t="s">
        <v>7780</v>
      </c>
      <c r="C246" s="14">
        <v>166</v>
      </c>
      <c r="D246" s="15" t="s">
        <v>4639</v>
      </c>
      <c r="E246" s="14" t="s">
        <v>4623</v>
      </c>
      <c r="F246" s="26">
        <v>35661</v>
      </c>
      <c r="G246" s="12">
        <f>IF(MONTH(F246)&lt;7,2025-YEAR(F246),2025-YEAR(F246)-1)</f>
        <v>27</v>
      </c>
      <c r="H246" s="14">
        <v>30</v>
      </c>
      <c r="I246" s="14">
        <v>42</v>
      </c>
      <c r="J246" s="14">
        <v>0</v>
      </c>
      <c r="K246" s="14">
        <v>24.5</v>
      </c>
      <c r="L246" s="14">
        <v>24.5</v>
      </c>
      <c r="M246" s="14">
        <v>34.6</v>
      </c>
      <c r="N246" s="14">
        <v>1.4</v>
      </c>
      <c r="O246" s="14">
        <v>3</v>
      </c>
      <c r="P246" s="14">
        <v>0</v>
      </c>
      <c r="Q246" s="14">
        <v>50</v>
      </c>
      <c r="R246" s="14">
        <v>0</v>
      </c>
      <c r="S246" s="14">
        <v>10.5</v>
      </c>
      <c r="T246" s="14">
        <v>10.5</v>
      </c>
      <c r="U246" s="14">
        <v>19.3</v>
      </c>
      <c r="V246" s="14">
        <v>0</v>
      </c>
      <c r="W246" s="14" t="s">
        <v>84</v>
      </c>
      <c r="X246" s="14">
        <v>1</v>
      </c>
      <c r="Y246" s="14">
        <v>-2</v>
      </c>
      <c r="Z246" s="14" t="s">
        <v>896</v>
      </c>
      <c r="AA246" s="34" t="s">
        <v>927</v>
      </c>
      <c r="AB246" s="14">
        <v>0</v>
      </c>
      <c r="AC246" s="14">
        <v>7</v>
      </c>
      <c r="AD246" s="14" t="s">
        <v>865</v>
      </c>
      <c r="AE246" s="14" t="s">
        <v>47</v>
      </c>
      <c r="AF246" s="14">
        <v>10</v>
      </c>
      <c r="AG246" s="35" t="s">
        <v>5386</v>
      </c>
      <c r="AH246" s="27">
        <v>114683</v>
      </c>
      <c r="AI246" s="27">
        <v>21455</v>
      </c>
      <c r="AJ246" s="13" t="str">
        <f>HYPERLINK(AM246,_xlfn.CONCAT("BR:",D246))</f>
        <v>BR:Bubic,Kris*</v>
      </c>
      <c r="AK246" s="13" t="str">
        <f>HYPERLINK(AN246,_xlfn.CONCAT("BP:",D246))</f>
        <v>BP:Bubic,Kris*</v>
      </c>
      <c r="AL246" s="13" t="str">
        <f>HYPERLINK(AO246,_xlfn.CONCAT("FG:",D246))</f>
        <v>FG:Bubic,Kris*</v>
      </c>
      <c r="AM246" t="s">
        <v>5387</v>
      </c>
      <c r="AN246" t="s">
        <v>5388</v>
      </c>
      <c r="AO246" t="str">
        <f>_xlfn.CONCAT("https://www.fangraphs.com/statss.aspx?playerid=",AI246)</f>
        <v>https://www.fangraphs.com/statss.aspx?playerid=21455</v>
      </c>
    </row>
    <row r="247" spans="1:41" x14ac:dyDescent="0.25">
      <c r="A247" s="8" t="s">
        <v>7780</v>
      </c>
      <c r="D247" s="15" t="s">
        <v>4657</v>
      </c>
      <c r="E247" s="14" t="s">
        <v>1049</v>
      </c>
      <c r="F247" s="26">
        <v>35061</v>
      </c>
      <c r="G247" s="12">
        <f>IF(MONTH(F247)&lt;7,2025-YEAR(F247),2025-YEAR(F247)-1)</f>
        <v>29</v>
      </c>
      <c r="H247" s="14">
        <v>189</v>
      </c>
      <c r="I247" s="14">
        <v>32</v>
      </c>
      <c r="J247" s="14">
        <v>9</v>
      </c>
      <c r="K247" s="14">
        <v>10.4</v>
      </c>
      <c r="L247" s="14">
        <v>19.5</v>
      </c>
      <c r="M247" s="14">
        <v>23</v>
      </c>
      <c r="N247" s="14">
        <v>1.8</v>
      </c>
      <c r="O247" s="14">
        <v>2</v>
      </c>
      <c r="P247" s="14">
        <v>5</v>
      </c>
      <c r="Q247" s="14">
        <v>46</v>
      </c>
      <c r="R247" s="14">
        <v>10</v>
      </c>
      <c r="S247" s="14">
        <v>7</v>
      </c>
      <c r="T247" s="14">
        <v>17</v>
      </c>
      <c r="U247" s="14">
        <v>13.1</v>
      </c>
      <c r="V247" s="14">
        <v>0.8</v>
      </c>
      <c r="W247" s="14">
        <v>0</v>
      </c>
      <c r="X247" s="14">
        <v>3</v>
      </c>
      <c r="Y247" s="14">
        <v>-3</v>
      </c>
      <c r="Z247" s="14" t="s">
        <v>880</v>
      </c>
      <c r="AA247" s="34" t="s">
        <v>859</v>
      </c>
      <c r="AB247" s="14">
        <v>0</v>
      </c>
      <c r="AC247" s="14">
        <v>15</v>
      </c>
      <c r="AD247" s="14" t="s">
        <v>860</v>
      </c>
      <c r="AE247" s="14" t="s">
        <v>47</v>
      </c>
      <c r="AF247" s="14">
        <v>10</v>
      </c>
      <c r="AG247" s="35" t="s">
        <v>5443</v>
      </c>
      <c r="AH247" s="27">
        <v>105703</v>
      </c>
      <c r="AI247" s="27">
        <v>18525</v>
      </c>
      <c r="AJ247" s="13" t="str">
        <f>HYPERLINK(AM247,_xlfn.CONCAT("BR:",D247))</f>
        <v>BR:Cease,Dylan</v>
      </c>
      <c r="AK247" s="13" t="str">
        <f>HYPERLINK(AN247,_xlfn.CONCAT("BP:",D247))</f>
        <v>BP:Cease,Dylan</v>
      </c>
      <c r="AL247" s="13" t="str">
        <f>HYPERLINK(AO247,_xlfn.CONCAT("FG:",D247))</f>
        <v>FG:Cease,Dylan</v>
      </c>
      <c r="AM247" t="s">
        <v>5444</v>
      </c>
      <c r="AN247" t="s">
        <v>5445</v>
      </c>
      <c r="AO247" t="str">
        <f>_xlfn.CONCAT("https://www.fangraphs.com/statss.aspx?playerid=",AI247)</f>
        <v>https://www.fangraphs.com/statss.aspx?playerid=18525</v>
      </c>
    </row>
    <row r="248" spans="1:41" x14ac:dyDescent="0.25">
      <c r="A248" s="8" t="s">
        <v>7780</v>
      </c>
      <c r="D248" s="15" t="s">
        <v>4749</v>
      </c>
      <c r="E248" s="14" t="s">
        <v>647</v>
      </c>
      <c r="F248" s="26">
        <v>33103</v>
      </c>
      <c r="G248" s="12">
        <f>IF(MONTH(F248)&lt;7,2025-YEAR(F248),2025-YEAR(F248)-1)</f>
        <v>34</v>
      </c>
      <c r="H248" s="14">
        <v>39</v>
      </c>
      <c r="I248" s="14">
        <v>48</v>
      </c>
      <c r="J248" s="14">
        <v>7</v>
      </c>
      <c r="K248" s="14">
        <v>14.3</v>
      </c>
      <c r="L248" s="14">
        <v>21.3</v>
      </c>
      <c r="M248" s="14">
        <v>56</v>
      </c>
      <c r="N248" s="14">
        <v>13.7</v>
      </c>
      <c r="O248" s="14" t="s">
        <v>52</v>
      </c>
      <c r="P248" s="14">
        <v>0</v>
      </c>
      <c r="Q248" s="14">
        <v>46</v>
      </c>
      <c r="R248" s="14">
        <v>3</v>
      </c>
      <c r="S248" s="14">
        <v>0</v>
      </c>
      <c r="T248" s="14">
        <v>3</v>
      </c>
      <c r="U248" s="14">
        <v>0</v>
      </c>
      <c r="V248" s="14">
        <v>0</v>
      </c>
      <c r="W248" s="14" t="s">
        <v>84</v>
      </c>
      <c r="X248" s="14">
        <v>0</v>
      </c>
      <c r="Y248" s="14">
        <v>5</v>
      </c>
      <c r="Z248" s="14" t="s">
        <v>925</v>
      </c>
      <c r="AA248" s="34" t="s">
        <v>891</v>
      </c>
      <c r="AB248" s="14">
        <v>0</v>
      </c>
      <c r="AC248" s="14">
        <v>5</v>
      </c>
      <c r="AD248" s="14" t="s">
        <v>860</v>
      </c>
      <c r="AE248" s="14" t="s">
        <v>47</v>
      </c>
      <c r="AF248" s="14">
        <v>10</v>
      </c>
      <c r="AG248" s="35" t="s">
        <v>5719</v>
      </c>
      <c r="AH248" s="27">
        <v>66174</v>
      </c>
      <c r="AI248" s="27">
        <v>12095</v>
      </c>
      <c r="AJ248" s="13" t="str">
        <f>HYPERLINK(AM248,_xlfn.CONCAT("BR:",D248))</f>
        <v>BR:Garcia,Yimi</v>
      </c>
      <c r="AK248" s="13" t="str">
        <f>HYPERLINK(AN248,_xlfn.CONCAT("BP:",D248))</f>
        <v>BP:Garcia,Yimi</v>
      </c>
      <c r="AL248" s="13" t="str">
        <f>HYPERLINK(AO248,_xlfn.CONCAT("FG:",D248))</f>
        <v>FG:Garcia,Yimi</v>
      </c>
      <c r="AM248" t="s">
        <v>5720</v>
      </c>
      <c r="AN248" t="s">
        <v>5721</v>
      </c>
      <c r="AO248" t="str">
        <f>_xlfn.CONCAT("https://www.fangraphs.com/statss.aspx?playerid=",AI248)</f>
        <v>https://www.fangraphs.com/statss.aspx?playerid=12095</v>
      </c>
    </row>
    <row r="249" spans="1:41" x14ac:dyDescent="0.25">
      <c r="A249" s="8" t="s">
        <v>7780</v>
      </c>
      <c r="D249" s="15" t="s">
        <v>4822</v>
      </c>
      <c r="E249" s="14" t="s">
        <v>1074</v>
      </c>
      <c r="F249" s="26">
        <v>35479</v>
      </c>
      <c r="G249" s="12">
        <f>IF(MONTH(F249)&lt;7,2025-YEAR(F249),2025-YEAR(F249)-1)</f>
        <v>28</v>
      </c>
      <c r="H249" s="14">
        <v>188</v>
      </c>
      <c r="I249" s="14">
        <v>18</v>
      </c>
      <c r="J249" s="14">
        <v>8</v>
      </c>
      <c r="K249" s="14">
        <v>14.3</v>
      </c>
      <c r="L249" s="14">
        <v>22.4</v>
      </c>
      <c r="M249" s="14">
        <v>31.9</v>
      </c>
      <c r="N249" s="14">
        <v>3.4</v>
      </c>
      <c r="O249" s="14">
        <v>5</v>
      </c>
      <c r="P249" s="14">
        <v>11</v>
      </c>
      <c r="Q249" s="14">
        <v>20</v>
      </c>
      <c r="R249" s="14">
        <v>3</v>
      </c>
      <c r="S249" s="14">
        <v>16.3</v>
      </c>
      <c r="T249" s="14">
        <v>19.3</v>
      </c>
      <c r="U249" s="14">
        <v>29.4</v>
      </c>
      <c r="V249" s="14">
        <v>2.2000000000000002</v>
      </c>
      <c r="W249" s="14">
        <v>3</v>
      </c>
      <c r="X249" s="14">
        <v>12</v>
      </c>
      <c r="Y249" s="14">
        <v>-4</v>
      </c>
      <c r="Z249" s="14" t="s">
        <v>880</v>
      </c>
      <c r="AA249" s="34" t="s">
        <v>996</v>
      </c>
      <c r="AB249" s="14">
        <v>2</v>
      </c>
      <c r="AC249" s="14">
        <v>5</v>
      </c>
      <c r="AD249" s="14" t="s">
        <v>860</v>
      </c>
      <c r="AE249" s="14" t="s">
        <v>47</v>
      </c>
      <c r="AF249" s="14">
        <v>10</v>
      </c>
      <c r="AG249" s="35" t="s">
        <v>5936</v>
      </c>
      <c r="AH249" s="27">
        <v>124381</v>
      </c>
      <c r="AI249" s="27">
        <v>21504</v>
      </c>
      <c r="AJ249" s="13" t="str">
        <f>HYPERLINK(AM249,_xlfn.CONCAT("BR:",D249))</f>
        <v>BR:Irvin,Jake</v>
      </c>
      <c r="AK249" s="13" t="str">
        <f>HYPERLINK(AN249,_xlfn.CONCAT("BP:",D249))</f>
        <v>BP:Irvin,Jake</v>
      </c>
      <c r="AL249" s="13" t="str">
        <f>HYPERLINK(AO249,_xlfn.CONCAT("FG:",D249))</f>
        <v>FG:Irvin,Jake</v>
      </c>
      <c r="AM249" t="s">
        <v>5937</v>
      </c>
      <c r="AN249" t="s">
        <v>5938</v>
      </c>
      <c r="AO249" t="str">
        <f>_xlfn.CONCAT("https://www.fangraphs.com/statss.aspx?playerid=",AI249)</f>
        <v>https://www.fangraphs.com/statss.aspx?playerid=21504</v>
      </c>
    </row>
    <row r="250" spans="1:41" x14ac:dyDescent="0.25">
      <c r="A250" s="8" t="s">
        <v>7780</v>
      </c>
      <c r="D250" s="15" t="s">
        <v>4882</v>
      </c>
      <c r="E250" s="14" t="s">
        <v>1042</v>
      </c>
      <c r="F250" s="26">
        <v>33668</v>
      </c>
      <c r="G250" s="12">
        <f>IF(MONTH(F250)&lt;7,2025-YEAR(F250),2025-YEAR(F250)-1)</f>
        <v>33</v>
      </c>
      <c r="H250" s="14">
        <v>151</v>
      </c>
      <c r="I250" s="14">
        <v>17</v>
      </c>
      <c r="J250" s="14">
        <v>12</v>
      </c>
      <c r="K250" s="14">
        <v>11.9</v>
      </c>
      <c r="L250" s="14">
        <v>23.9</v>
      </c>
      <c r="M250" s="14">
        <v>26.2</v>
      </c>
      <c r="N250" s="14">
        <v>3.4</v>
      </c>
      <c r="O250" s="14">
        <v>5</v>
      </c>
      <c r="P250" s="14">
        <v>5</v>
      </c>
      <c r="Q250" s="14">
        <v>14</v>
      </c>
      <c r="R250" s="14">
        <v>5</v>
      </c>
      <c r="S250" s="14">
        <v>19.8</v>
      </c>
      <c r="T250" s="14">
        <v>24.8</v>
      </c>
      <c r="U250" s="14">
        <v>34.700000000000003</v>
      </c>
      <c r="V250" s="14">
        <v>2.2000000000000002</v>
      </c>
      <c r="W250" s="14">
        <v>4</v>
      </c>
      <c r="X250" s="14">
        <v>5</v>
      </c>
      <c r="Y250" s="14">
        <v>0</v>
      </c>
      <c r="Z250" s="14" t="s">
        <v>866</v>
      </c>
      <c r="AA250" s="34" t="s">
        <v>859</v>
      </c>
      <c r="AB250" s="14">
        <v>2</v>
      </c>
      <c r="AC250" s="14">
        <v>2</v>
      </c>
      <c r="AD250" s="14" t="s">
        <v>860</v>
      </c>
      <c r="AE250" s="14" t="s">
        <v>47</v>
      </c>
      <c r="AF250" s="14">
        <v>10</v>
      </c>
      <c r="AG250" s="35" t="s">
        <v>6112</v>
      </c>
      <c r="AH250" s="27">
        <v>68781</v>
      </c>
      <c r="AI250" s="27">
        <v>14932</v>
      </c>
      <c r="AJ250" s="13" t="str">
        <f>HYPERLINK(AM250,_xlfn.CONCAT("BR:",D250))</f>
        <v>BR:Lively,Ben</v>
      </c>
      <c r="AK250" s="13" t="str">
        <f>HYPERLINK(AN250,_xlfn.CONCAT("BP:",D250))</f>
        <v>BP:Lively,Ben</v>
      </c>
      <c r="AL250" s="13" t="str">
        <f>HYPERLINK(AO250,_xlfn.CONCAT("FG:",D250))</f>
        <v>FG:Lively,Ben</v>
      </c>
      <c r="AM250" t="s">
        <v>6113</v>
      </c>
      <c r="AN250" t="s">
        <v>6114</v>
      </c>
      <c r="AO250" t="str">
        <f>_xlfn.CONCAT("https://www.fangraphs.com/statss.aspx?playerid=",AI250)</f>
        <v>https://www.fangraphs.com/statss.aspx?playerid=14932</v>
      </c>
    </row>
    <row r="251" spans="1:41" x14ac:dyDescent="0.25">
      <c r="A251" s="8" t="s">
        <v>7780</v>
      </c>
      <c r="D251" s="15" t="s">
        <v>4930</v>
      </c>
      <c r="E251" s="14" t="s">
        <v>1113</v>
      </c>
      <c r="F251" s="26">
        <v>34908</v>
      </c>
      <c r="G251" s="12">
        <f>IF(MONTH(F251)&lt;7,2025-YEAR(F251),2025-YEAR(F251)-1)</f>
        <v>29</v>
      </c>
      <c r="H251" s="14">
        <v>78</v>
      </c>
      <c r="I251" s="14">
        <v>39</v>
      </c>
      <c r="J251" s="14">
        <v>15</v>
      </c>
      <c r="K251" s="14">
        <v>15</v>
      </c>
      <c r="L251" s="14">
        <v>30</v>
      </c>
      <c r="M251" s="14">
        <v>22.7</v>
      </c>
      <c r="N251" s="14">
        <v>0.2</v>
      </c>
      <c r="O251" s="14">
        <v>0</v>
      </c>
      <c r="P251" s="14">
        <v>0</v>
      </c>
      <c r="Q251" s="14">
        <v>28</v>
      </c>
      <c r="R251" s="14">
        <v>10</v>
      </c>
      <c r="S251" s="14">
        <v>17.100000000000001</v>
      </c>
      <c r="T251" s="14">
        <v>27</v>
      </c>
      <c r="U251" s="14">
        <v>27.1</v>
      </c>
      <c r="V251" s="14">
        <v>1.8</v>
      </c>
      <c r="W251" s="14">
        <v>3</v>
      </c>
      <c r="X251" s="14">
        <v>1</v>
      </c>
      <c r="Y251" s="14">
        <v>-2</v>
      </c>
      <c r="Z251" s="14" t="s">
        <v>866</v>
      </c>
      <c r="AA251" s="34" t="s">
        <v>891</v>
      </c>
      <c r="AB251" s="14">
        <v>0</v>
      </c>
      <c r="AC251" s="14">
        <v>11</v>
      </c>
      <c r="AD251" s="14" t="s">
        <v>860</v>
      </c>
      <c r="AE251" s="14" t="s">
        <v>47</v>
      </c>
      <c r="AF251" s="14">
        <v>10</v>
      </c>
      <c r="AG251" s="35" t="s">
        <v>6253</v>
      </c>
      <c r="AH251" s="27">
        <v>128959</v>
      </c>
      <c r="AI251" s="27">
        <v>21318</v>
      </c>
      <c r="AJ251" s="13" t="str">
        <f>HYPERLINK(AM251,_xlfn.CONCAT("BR:",D251))</f>
        <v>BR:Megill,Tylor</v>
      </c>
      <c r="AK251" s="13" t="str">
        <f>HYPERLINK(AN251,_xlfn.CONCAT("BP:",D251))</f>
        <v>BP:Megill,Tylor</v>
      </c>
      <c r="AL251" s="13" t="str">
        <f>HYPERLINK(AO251,_xlfn.CONCAT("FG:",D251))</f>
        <v>FG:Megill,Tylor</v>
      </c>
      <c r="AM251" t="s">
        <v>6254</v>
      </c>
      <c r="AN251" t="s">
        <v>6255</v>
      </c>
      <c r="AO251" t="str">
        <f>_xlfn.CONCAT("https://www.fangraphs.com/statss.aspx?playerid=",AI251)</f>
        <v>https://www.fangraphs.com/statss.aspx?playerid=21318</v>
      </c>
    </row>
    <row r="252" spans="1:41" x14ac:dyDescent="0.25">
      <c r="A252" s="8" t="s">
        <v>7780</v>
      </c>
      <c r="C252" s="14">
        <v>266</v>
      </c>
      <c r="D252" s="15" t="s">
        <v>7471</v>
      </c>
      <c r="E252" s="14" t="s">
        <v>4575</v>
      </c>
      <c r="F252" s="26">
        <v>36713</v>
      </c>
      <c r="G252" s="12">
        <f>IF(MONTH(F252)&lt;7,2025-YEAR(F252),2025-YEAR(F252)-1)</f>
        <v>24</v>
      </c>
      <c r="H252" s="14">
        <v>98</v>
      </c>
      <c r="I252" s="14">
        <v>19</v>
      </c>
      <c r="J252" s="14">
        <v>7</v>
      </c>
      <c r="K252" s="14">
        <v>15.1</v>
      </c>
      <c r="L252" s="14">
        <v>22.1</v>
      </c>
      <c r="M252" s="14">
        <v>28.4</v>
      </c>
      <c r="N252" s="14">
        <v>3.2</v>
      </c>
      <c r="O252" s="14">
        <v>6</v>
      </c>
      <c r="P252" s="14">
        <v>9</v>
      </c>
      <c r="Q252" s="14">
        <v>11</v>
      </c>
      <c r="R252" s="14">
        <v>9</v>
      </c>
      <c r="S252" s="14">
        <v>20.6</v>
      </c>
      <c r="T252" s="14">
        <v>29.6</v>
      </c>
      <c r="U252" s="14">
        <v>39.200000000000003</v>
      </c>
      <c r="V252" s="14">
        <v>4.5</v>
      </c>
      <c r="W252" s="14">
        <v>7</v>
      </c>
      <c r="X252" s="14">
        <v>10</v>
      </c>
      <c r="Y252" s="14">
        <v>0</v>
      </c>
      <c r="Z252" s="14" t="s">
        <v>912</v>
      </c>
      <c r="AA252" s="34" t="s">
        <v>891</v>
      </c>
      <c r="AB252" s="14">
        <v>0</v>
      </c>
      <c r="AC252" s="14">
        <v>4</v>
      </c>
      <c r="AD252" s="14" t="s">
        <v>860</v>
      </c>
      <c r="AE252" s="14" t="s">
        <v>47</v>
      </c>
      <c r="AF252" s="14">
        <v>10</v>
      </c>
      <c r="AG252" s="35" t="s">
        <v>7474</v>
      </c>
      <c r="AH252" s="27">
        <v>110387</v>
      </c>
      <c r="AI252" s="27">
        <v>22630</v>
      </c>
      <c r="AJ252" s="13" t="str">
        <f>HYPERLINK(AM252,_xlfn.CONCAT("BR:",D252))</f>
        <v>BR:Montero,Keider</v>
      </c>
      <c r="AK252" s="13" t="str">
        <f>HYPERLINK(AN252,_xlfn.CONCAT("BP:",D252))</f>
        <v>BP:Montero,Keider</v>
      </c>
      <c r="AL252" s="13" t="str">
        <f>HYPERLINK(AO252,_xlfn.CONCAT("FG:",D252))</f>
        <v>FG:Montero,Keider</v>
      </c>
      <c r="AM252" t="s">
        <v>7473</v>
      </c>
      <c r="AN252" t="s">
        <v>7472</v>
      </c>
      <c r="AO252" t="str">
        <f>_xlfn.CONCAT("https://www.fangraphs.com/statss.aspx?playerid=",AI252)</f>
        <v>https://www.fangraphs.com/statss.aspx?playerid=22630</v>
      </c>
    </row>
    <row r="253" spans="1:41" x14ac:dyDescent="0.25">
      <c r="A253" s="8" t="s">
        <v>7780</v>
      </c>
      <c r="C253" s="14">
        <v>226</v>
      </c>
      <c r="D253" s="15" t="s">
        <v>7515</v>
      </c>
      <c r="E253" s="14" t="s">
        <v>4617</v>
      </c>
      <c r="F253" s="26">
        <v>35614</v>
      </c>
      <c r="G253" s="12">
        <f>IF(MONTH(F253)&lt;7,2025-YEAR(F253),2025-YEAR(F253)-1)</f>
        <v>27</v>
      </c>
      <c r="H253" s="14">
        <v>34</v>
      </c>
      <c r="I253" s="14">
        <v>52</v>
      </c>
      <c r="J253" s="14">
        <v>25</v>
      </c>
      <c r="K253" s="14">
        <v>0.1</v>
      </c>
      <c r="L253" s="14">
        <v>25.1</v>
      </c>
      <c r="M253" s="14">
        <v>0.1</v>
      </c>
      <c r="N253" s="14">
        <v>0</v>
      </c>
      <c r="O253" s="14" t="s">
        <v>84</v>
      </c>
      <c r="P253" s="14">
        <v>0</v>
      </c>
      <c r="Q253" s="14">
        <v>42</v>
      </c>
      <c r="R253" s="14">
        <v>19</v>
      </c>
      <c r="S253" s="14">
        <v>11.5</v>
      </c>
      <c r="T253" s="14">
        <v>30.5</v>
      </c>
      <c r="U253" s="14">
        <v>15.8</v>
      </c>
      <c r="V253" s="14">
        <v>0</v>
      </c>
      <c r="W253" s="14">
        <v>0</v>
      </c>
      <c r="X253" s="14">
        <v>0</v>
      </c>
      <c r="Y253" s="14">
        <v>2</v>
      </c>
      <c r="Z253" s="14" t="s">
        <v>896</v>
      </c>
      <c r="AA253" s="34" t="s">
        <v>867</v>
      </c>
      <c r="AB253" s="14">
        <v>0</v>
      </c>
      <c r="AC253" s="14">
        <v>20</v>
      </c>
      <c r="AD253" s="14" t="s">
        <v>860</v>
      </c>
      <c r="AE253" s="14" t="s">
        <v>47</v>
      </c>
      <c r="AF253" s="14">
        <v>10</v>
      </c>
      <c r="AG253" s="35" t="s">
        <v>7518</v>
      </c>
      <c r="AH253" s="27">
        <v>109236</v>
      </c>
      <c r="AI253" s="27">
        <v>22533</v>
      </c>
      <c r="AJ253" s="13" t="str">
        <f>HYPERLINK(AM253,_xlfn.CONCAT("BR:",D253))</f>
        <v>BR:Otanez,Michel</v>
      </c>
      <c r="AK253" s="13" t="str">
        <f>HYPERLINK(AN253,_xlfn.CONCAT("BP:",D253))</f>
        <v>BP:Otanez,Michel</v>
      </c>
      <c r="AL253" s="13" t="str">
        <f>HYPERLINK(AO253,_xlfn.CONCAT("FG:",D253))</f>
        <v>FG:Otanez,Michel</v>
      </c>
      <c r="AM253" t="s">
        <v>7517</v>
      </c>
      <c r="AN253" t="s">
        <v>7516</v>
      </c>
      <c r="AO253" t="str">
        <f>_xlfn.CONCAT("https://www.fangraphs.com/statss.aspx?playerid=",AI253)</f>
        <v>https://www.fangraphs.com/statss.aspx?playerid=22533</v>
      </c>
    </row>
    <row r="254" spans="1:41" x14ac:dyDescent="0.25">
      <c r="A254" s="8" t="s">
        <v>7780</v>
      </c>
      <c r="D254" s="15" t="s">
        <v>5000</v>
      </c>
      <c r="E254" s="14" t="s">
        <v>1107</v>
      </c>
      <c r="F254" s="26">
        <v>34814</v>
      </c>
      <c r="G254" s="12">
        <f>IF(MONTH(F254)&lt;7,2025-YEAR(F254),2025-YEAR(F254)-1)</f>
        <v>30</v>
      </c>
      <c r="H254" s="14">
        <v>71</v>
      </c>
      <c r="I254" s="14">
        <v>51</v>
      </c>
      <c r="J254" s="14">
        <v>2</v>
      </c>
      <c r="K254" s="14">
        <v>7.4</v>
      </c>
      <c r="L254" s="14">
        <v>9.4</v>
      </c>
      <c r="M254" s="14">
        <v>14.3</v>
      </c>
      <c r="N254" s="14">
        <v>0</v>
      </c>
      <c r="O254" s="14" t="s">
        <v>84</v>
      </c>
      <c r="P254" s="14">
        <v>0</v>
      </c>
      <c r="Q254" s="14">
        <v>36</v>
      </c>
      <c r="R254" s="14">
        <v>15</v>
      </c>
      <c r="S254" s="14">
        <v>10.8</v>
      </c>
      <c r="T254" s="14">
        <v>25.8</v>
      </c>
      <c r="U254" s="14">
        <v>22.7</v>
      </c>
      <c r="V254" s="14">
        <v>0.6</v>
      </c>
      <c r="W254" s="14" t="s">
        <v>176</v>
      </c>
      <c r="X254" s="14">
        <v>0</v>
      </c>
      <c r="Y254" s="14">
        <v>0</v>
      </c>
      <c r="Z254" s="14" t="s">
        <v>882</v>
      </c>
      <c r="AA254" s="34" t="s">
        <v>859</v>
      </c>
      <c r="AB254" s="14">
        <v>5</v>
      </c>
      <c r="AC254" s="14">
        <v>6</v>
      </c>
      <c r="AD254" s="14" t="s">
        <v>865</v>
      </c>
      <c r="AE254" s="14" t="s">
        <v>47</v>
      </c>
      <c r="AF254" s="14">
        <v>10</v>
      </c>
      <c r="AG254" s="35" t="s">
        <v>6463</v>
      </c>
      <c r="AH254" s="27">
        <v>109027</v>
      </c>
      <c r="AI254" s="27">
        <v>19343</v>
      </c>
      <c r="AJ254" s="13" t="str">
        <f>HYPERLINK(AM254,_xlfn.CONCAT("BR:",D254))</f>
        <v>BR:Puk,A.J.*</v>
      </c>
      <c r="AK254" s="13" t="str">
        <f>HYPERLINK(AN254,_xlfn.CONCAT("BP:",D254))</f>
        <v>BP:Puk,A.J.*</v>
      </c>
      <c r="AL254" s="13" t="str">
        <f>HYPERLINK(AO254,_xlfn.CONCAT("FG:",D254))</f>
        <v>FG:Puk,A.J.*</v>
      </c>
      <c r="AM254" t="s">
        <v>6464</v>
      </c>
      <c r="AN254" t="s">
        <v>6465</v>
      </c>
      <c r="AO254" t="str">
        <f>_xlfn.CONCAT("https://www.fangraphs.com/statss.aspx?playerid=",AI254)</f>
        <v>https://www.fangraphs.com/statss.aspx?playerid=19343</v>
      </c>
    </row>
    <row r="255" spans="1:41" x14ac:dyDescent="0.25">
      <c r="A255" s="8" t="s">
        <v>7780</v>
      </c>
      <c r="C255" s="14">
        <v>291</v>
      </c>
      <c r="D255" s="15" t="s">
        <v>5025</v>
      </c>
      <c r="E255" s="14" t="s">
        <v>4573</v>
      </c>
      <c r="F255" s="26">
        <v>33224</v>
      </c>
      <c r="G255" s="12">
        <f>IF(MONTH(F255)&lt;7,2025-YEAR(F255),2025-YEAR(F255)-1)</f>
        <v>34</v>
      </c>
      <c r="H255" s="14">
        <v>60</v>
      </c>
      <c r="I255" s="14">
        <v>35</v>
      </c>
      <c r="J255" s="14">
        <v>15</v>
      </c>
      <c r="K255" s="14">
        <v>18.100000000000001</v>
      </c>
      <c r="L255" s="14">
        <v>33.200000000000003</v>
      </c>
      <c r="M255" s="14">
        <v>29.8</v>
      </c>
      <c r="N255" s="14">
        <v>0.8</v>
      </c>
      <c r="O255" s="14">
        <v>2</v>
      </c>
      <c r="P255" s="14">
        <v>2</v>
      </c>
      <c r="Q255" s="14">
        <v>27</v>
      </c>
      <c r="R255" s="14">
        <v>8</v>
      </c>
      <c r="S255" s="14">
        <v>11.5</v>
      </c>
      <c r="T255" s="14">
        <v>19.5</v>
      </c>
      <c r="U255" s="14">
        <v>26.7</v>
      </c>
      <c r="V255" s="14">
        <v>2.6</v>
      </c>
      <c r="W255" s="14" t="s">
        <v>192</v>
      </c>
      <c r="X255" s="14">
        <v>12</v>
      </c>
      <c r="Y255" s="14">
        <v>0</v>
      </c>
      <c r="Z255" s="14" t="s">
        <v>864</v>
      </c>
      <c r="AA255" s="34" t="s">
        <v>986</v>
      </c>
      <c r="AB255" s="14">
        <v>0</v>
      </c>
      <c r="AC255" s="14">
        <v>0</v>
      </c>
      <c r="AD255" s="14" t="s">
        <v>865</v>
      </c>
      <c r="AE255" s="14" t="s">
        <v>47</v>
      </c>
      <c r="AF255" s="14">
        <v>10</v>
      </c>
      <c r="AG255" s="35" t="s">
        <v>6535</v>
      </c>
      <c r="AH255" s="27">
        <v>99954</v>
      </c>
      <c r="AI255" s="27">
        <v>13449</v>
      </c>
      <c r="AJ255" s="13" t="str">
        <f>HYPERLINK(AM255,_xlfn.CONCAT("BR:",D255))</f>
        <v>BR:Rogers,Taylor*</v>
      </c>
      <c r="AK255" s="13" t="str">
        <f>HYPERLINK(AN255,_xlfn.CONCAT("BP:",D255))</f>
        <v>BP:Rogers,Taylor*</v>
      </c>
      <c r="AL255" s="13" t="str">
        <f>HYPERLINK(AO255,_xlfn.CONCAT("FG:",D255))</f>
        <v>FG:Rogers,Taylor*</v>
      </c>
      <c r="AM255" t="s">
        <v>6536</v>
      </c>
      <c r="AN255" t="s">
        <v>6537</v>
      </c>
      <c r="AO255" t="str">
        <f>_xlfn.CONCAT("https://www.fangraphs.com/statss.aspx?playerid=",AI255)</f>
        <v>https://www.fangraphs.com/statss.aspx?playerid=13449</v>
      </c>
    </row>
    <row r="256" spans="1:41" x14ac:dyDescent="0.25">
      <c r="A256" s="8" t="s">
        <v>7780</v>
      </c>
      <c r="D256" s="15" t="s">
        <v>5081</v>
      </c>
      <c r="E256" s="14" t="s">
        <v>1080</v>
      </c>
      <c r="F256" s="26">
        <v>33867</v>
      </c>
      <c r="G256" s="12">
        <f>IF(MONTH(F256)&lt;7,2025-YEAR(F256),2025-YEAR(F256)-1)</f>
        <v>32</v>
      </c>
      <c r="H256" s="14">
        <v>33</v>
      </c>
      <c r="I256" s="14">
        <v>25</v>
      </c>
      <c r="J256" s="14">
        <v>0</v>
      </c>
      <c r="K256" s="14">
        <v>15.5</v>
      </c>
      <c r="L256" s="14">
        <v>15.5</v>
      </c>
      <c r="M256" s="14">
        <v>23.3</v>
      </c>
      <c r="N256" s="14">
        <v>2.6</v>
      </c>
      <c r="O256" s="14">
        <v>4</v>
      </c>
      <c r="P256" s="14">
        <v>3</v>
      </c>
      <c r="Q256" s="14">
        <v>33</v>
      </c>
      <c r="R256" s="14">
        <v>11</v>
      </c>
      <c r="S256" s="14">
        <v>15.1</v>
      </c>
      <c r="T256" s="14">
        <v>26.1</v>
      </c>
      <c r="U256" s="14">
        <v>21.8</v>
      </c>
      <c r="V256" s="14">
        <v>1.4</v>
      </c>
      <c r="W256" s="14">
        <v>2</v>
      </c>
      <c r="X256" s="14">
        <v>2</v>
      </c>
      <c r="Y256" s="14">
        <v>3</v>
      </c>
      <c r="Z256" s="14" t="s">
        <v>866</v>
      </c>
      <c r="AA256" s="34" t="s">
        <v>859</v>
      </c>
      <c r="AB256" s="14">
        <v>0</v>
      </c>
      <c r="AC256" s="14">
        <v>0</v>
      </c>
      <c r="AD256" s="14" t="s">
        <v>865</v>
      </c>
      <c r="AE256" s="14" t="s">
        <v>47</v>
      </c>
      <c r="AF256" s="14">
        <v>10</v>
      </c>
      <c r="AG256" s="35" t="s">
        <v>6697</v>
      </c>
      <c r="AH256" s="27">
        <v>106950</v>
      </c>
      <c r="AI256" s="27">
        <v>17677</v>
      </c>
      <c r="AJ256" s="13" t="str">
        <f>HYPERLINK(AM256,_xlfn.CONCAT("BR:",D256))</f>
        <v>BR:Springs,Jeffrey*</v>
      </c>
      <c r="AK256" s="13" t="str">
        <f>HYPERLINK(AN256,_xlfn.CONCAT("BP:",D256))</f>
        <v>BP:Springs,Jeffrey*</v>
      </c>
      <c r="AL256" s="13" t="str">
        <f>HYPERLINK(AO256,_xlfn.CONCAT("FG:",D256))</f>
        <v>FG:Springs,Jeffrey*</v>
      </c>
      <c r="AM256" t="s">
        <v>6698</v>
      </c>
      <c r="AN256" t="s">
        <v>6699</v>
      </c>
      <c r="AO256" t="str">
        <f>_xlfn.CONCAT("https://www.fangraphs.com/statss.aspx?playerid=",AI256)</f>
        <v>https://www.fangraphs.com/statss.aspx?playerid=17677</v>
      </c>
    </row>
    <row r="257" spans="1:41" x14ac:dyDescent="0.25">
      <c r="A257" s="8" t="s">
        <v>7780</v>
      </c>
      <c r="D257" s="15" t="s">
        <v>5102</v>
      </c>
      <c r="E257" s="14" t="s">
        <v>1035</v>
      </c>
      <c r="F257" s="26">
        <v>33560</v>
      </c>
      <c r="G257" s="12">
        <f>IF(MONTH(F257)&lt;7,2025-YEAR(F257),2025-YEAR(F257)-1)</f>
        <v>33</v>
      </c>
      <c r="H257" s="14">
        <v>165</v>
      </c>
      <c r="I257" s="14">
        <v>14</v>
      </c>
      <c r="J257" s="14">
        <v>4</v>
      </c>
      <c r="K257" s="14">
        <v>20.3</v>
      </c>
      <c r="L257" s="14">
        <v>24.3</v>
      </c>
      <c r="M257" s="14">
        <v>33.299999999999997</v>
      </c>
      <c r="N257" s="14">
        <v>2.6</v>
      </c>
      <c r="O257" s="14">
        <v>5</v>
      </c>
      <c r="P257" s="14">
        <v>1</v>
      </c>
      <c r="Q257" s="14">
        <v>17</v>
      </c>
      <c r="R257" s="14">
        <v>0</v>
      </c>
      <c r="S257" s="14">
        <v>18.899999999999999</v>
      </c>
      <c r="T257" s="14">
        <v>18.899999999999999</v>
      </c>
      <c r="U257" s="14">
        <v>24.8</v>
      </c>
      <c r="V257" s="14">
        <v>1.4</v>
      </c>
      <c r="W257" s="14">
        <v>2</v>
      </c>
      <c r="X257" s="14">
        <v>3</v>
      </c>
      <c r="Y257" s="14">
        <v>0</v>
      </c>
      <c r="Z257" s="14" t="s">
        <v>880</v>
      </c>
      <c r="AA257" s="34" t="s">
        <v>881</v>
      </c>
      <c r="AB257" s="14">
        <v>4</v>
      </c>
      <c r="AC257" s="14">
        <v>5</v>
      </c>
      <c r="AD257" s="14" t="s">
        <v>860</v>
      </c>
      <c r="AE257" s="14" t="s">
        <v>47</v>
      </c>
      <c r="AF257" s="14">
        <v>10</v>
      </c>
      <c r="AG257" s="35" t="s">
        <v>6760</v>
      </c>
      <c r="AH257" s="27">
        <v>68694</v>
      </c>
      <c r="AI257" s="27">
        <v>11674</v>
      </c>
      <c r="AJ257" s="13" t="str">
        <f>HYPERLINK(AM257,_xlfn.CONCAT("BR:",D257))</f>
        <v>BR:Taillon,Jameson</v>
      </c>
      <c r="AK257" s="13" t="str">
        <f>HYPERLINK(AN257,_xlfn.CONCAT("BP:",D257))</f>
        <v>BP:Taillon,Jameson</v>
      </c>
      <c r="AL257" s="13" t="str">
        <f>HYPERLINK(AO257,_xlfn.CONCAT("FG:",D257))</f>
        <v>FG:Taillon,Jameson</v>
      </c>
      <c r="AM257" t="s">
        <v>6761</v>
      </c>
      <c r="AN257" t="s">
        <v>6762</v>
      </c>
      <c r="AO257" t="str">
        <f>_xlfn.CONCAT("https://www.fangraphs.com/statss.aspx?playerid=",AI257)</f>
        <v>https://www.fangraphs.com/statss.aspx?playerid=11674</v>
      </c>
    </row>
    <row r="258" spans="1:41" x14ac:dyDescent="0.25">
      <c r="A258" s="8" t="s">
        <v>7780</v>
      </c>
      <c r="C258" s="14">
        <v>106</v>
      </c>
      <c r="D258" s="15" t="s">
        <v>7683</v>
      </c>
      <c r="E258" s="14" t="s">
        <v>1148</v>
      </c>
      <c r="F258" s="26">
        <v>32324</v>
      </c>
      <c r="G258" s="12">
        <f>IF(MONTH(F258)&lt;7,2025-YEAR(F258),2025-YEAR(F258)-1)</f>
        <v>37</v>
      </c>
      <c r="H258" s="14">
        <v>47</v>
      </c>
      <c r="I258" s="14">
        <v>60</v>
      </c>
      <c r="J258" s="14">
        <v>0</v>
      </c>
      <c r="K258" s="14">
        <v>13.2</v>
      </c>
      <c r="L258" s="14">
        <v>13.2</v>
      </c>
      <c r="M258" s="14">
        <v>30.8</v>
      </c>
      <c r="N258" s="14">
        <v>2.4</v>
      </c>
      <c r="O258" s="14" t="s">
        <v>73</v>
      </c>
      <c r="P258" s="14">
        <v>0</v>
      </c>
      <c r="Q258" s="14">
        <v>26</v>
      </c>
      <c r="R258" s="14">
        <v>12</v>
      </c>
      <c r="S258" s="14">
        <v>4.2</v>
      </c>
      <c r="T258" s="14">
        <v>16.2</v>
      </c>
      <c r="U258" s="14">
        <v>10.3</v>
      </c>
      <c r="V258" s="14">
        <v>1.2</v>
      </c>
      <c r="W258" s="14" t="s">
        <v>84</v>
      </c>
      <c r="X258" s="14">
        <v>0</v>
      </c>
      <c r="Y258" s="14">
        <v>3</v>
      </c>
      <c r="Z258" s="14" t="s">
        <v>896</v>
      </c>
      <c r="AA258" s="34" t="s">
        <v>956</v>
      </c>
      <c r="AB258" s="14">
        <v>0</v>
      </c>
      <c r="AC258" s="14">
        <v>4</v>
      </c>
      <c r="AD258" s="14" t="s">
        <v>860</v>
      </c>
      <c r="AE258" s="14" t="s">
        <v>47</v>
      </c>
      <c r="AF258" s="14">
        <v>10</v>
      </c>
      <c r="AG258" s="35" t="s">
        <v>7686</v>
      </c>
      <c r="AH258" s="27">
        <v>68804</v>
      </c>
      <c r="AI258" s="27">
        <v>12572</v>
      </c>
      <c r="AJ258" s="13" t="str">
        <f>HYPERLINK(AM258,_xlfn.CONCAT("BR:",D258))</f>
        <v>BR:Treinen,Blake</v>
      </c>
      <c r="AK258" s="13" t="str">
        <f>HYPERLINK(AN258,_xlfn.CONCAT("BP:",D258))</f>
        <v>BP:Treinen,Blake</v>
      </c>
      <c r="AL258" s="13" t="str">
        <f>HYPERLINK(AO258,_xlfn.CONCAT("FG:",D258))</f>
        <v>FG:Treinen,Blake</v>
      </c>
      <c r="AM258" t="s">
        <v>7685</v>
      </c>
      <c r="AN258" t="s">
        <v>7684</v>
      </c>
      <c r="AO258" t="str">
        <f>_xlfn.CONCAT("https://www.fangraphs.com/statss.aspx?playerid=",AI258)</f>
        <v>https://www.fangraphs.com/statss.aspx?playerid=12572</v>
      </c>
    </row>
    <row r="259" spans="1:41" x14ac:dyDescent="0.25">
      <c r="A259" s="8" t="s">
        <v>7780</v>
      </c>
      <c r="C259" s="14">
        <v>66</v>
      </c>
      <c r="D259" s="15" t="s">
        <v>5123</v>
      </c>
      <c r="E259" s="14" t="s">
        <v>1148</v>
      </c>
      <c r="F259" s="26">
        <v>35166</v>
      </c>
      <c r="G259" s="12">
        <f>IF(MONTH(F259)&lt;7,2025-YEAR(F259),2025-YEAR(F259)-1)</f>
        <v>29</v>
      </c>
      <c r="H259" s="14">
        <v>66</v>
      </c>
      <c r="I259" s="14">
        <v>47</v>
      </c>
      <c r="J259" s="14">
        <v>14</v>
      </c>
      <c r="K259" s="14">
        <v>2.5</v>
      </c>
      <c r="L259" s="14">
        <v>16.5</v>
      </c>
      <c r="M259" s="14">
        <v>9.6999999999999993</v>
      </c>
      <c r="N259" s="14">
        <v>2.4</v>
      </c>
      <c r="O259" s="14" t="s">
        <v>95</v>
      </c>
      <c r="P259" s="14">
        <v>0</v>
      </c>
      <c r="Q259" s="14">
        <v>50</v>
      </c>
      <c r="R259" s="14">
        <v>19</v>
      </c>
      <c r="S259" s="14">
        <v>1.6</v>
      </c>
      <c r="T259" s="14">
        <v>20.6</v>
      </c>
      <c r="U259" s="14">
        <v>6.4</v>
      </c>
      <c r="V259" s="14">
        <v>1.6</v>
      </c>
      <c r="W259" s="14" t="s">
        <v>176</v>
      </c>
      <c r="X259" s="14">
        <v>0</v>
      </c>
      <c r="Y259" s="14">
        <v>0</v>
      </c>
      <c r="Z259" s="14" t="s">
        <v>868</v>
      </c>
      <c r="AA259" s="34" t="s">
        <v>957</v>
      </c>
      <c r="AB259" s="14">
        <v>0</v>
      </c>
      <c r="AC259" s="14">
        <v>6</v>
      </c>
      <c r="AD259" s="14" t="s">
        <v>865</v>
      </c>
      <c r="AE259" s="14" t="s">
        <v>47</v>
      </c>
      <c r="AF259" s="14">
        <v>10</v>
      </c>
      <c r="AG259" s="35" t="s">
        <v>6820</v>
      </c>
      <c r="AH259" s="27">
        <v>139955</v>
      </c>
      <c r="AI259" s="27">
        <v>25007</v>
      </c>
      <c r="AJ259" s="13" t="str">
        <f>HYPERLINK(AM259,_xlfn.CONCAT("BR:",D259))</f>
        <v>BR:Vesia,Alex*</v>
      </c>
      <c r="AK259" s="13" t="str">
        <f>HYPERLINK(AN259,_xlfn.CONCAT("BP:",D259))</f>
        <v>BP:Vesia,Alex*</v>
      </c>
      <c r="AL259" s="13" t="str">
        <f>HYPERLINK(AO259,_xlfn.CONCAT("FG:",D259))</f>
        <v>FG:Vesia,Alex*</v>
      </c>
      <c r="AM259" t="s">
        <v>6821</v>
      </c>
      <c r="AN259" t="s">
        <v>5259</v>
      </c>
      <c r="AO259" t="str">
        <f>_xlfn.CONCAT("https://www.fangraphs.com/statss.aspx?playerid=",AI259)</f>
        <v>https://www.fangraphs.com/statss.aspx?playerid=25007</v>
      </c>
    </row>
    <row r="260" spans="1:41" x14ac:dyDescent="0.25">
      <c r="A260" s="8" t="s">
        <v>1188</v>
      </c>
      <c r="B260" t="s">
        <v>1018</v>
      </c>
      <c r="C260" s="14">
        <v>293</v>
      </c>
      <c r="D260" s="15" t="s">
        <v>7998</v>
      </c>
      <c r="E260" s="14" t="s">
        <v>1099</v>
      </c>
      <c r="F260" s="26">
        <v>36438</v>
      </c>
      <c r="G260" s="12">
        <f>IF(MONTH(F260)&lt;7,2025-YEAR(F260),2025-YEAR(F260)-1)</f>
        <v>25</v>
      </c>
      <c r="AG260" s="35" t="s">
        <v>8002</v>
      </c>
      <c r="AH260" s="27">
        <v>112437</v>
      </c>
      <c r="AI260" s="27" t="s">
        <v>7999</v>
      </c>
      <c r="AJ260" s="13" t="str">
        <f>HYPERLINK(AM260,_xlfn.CONCAT("BR:",D260))</f>
        <v>BR:Ashcraft,Braxton</v>
      </c>
      <c r="AK260" s="13" t="str">
        <f>HYPERLINK(AN260,_xlfn.CONCAT("BP:",D260))</f>
        <v>BP:Ashcraft,Braxton</v>
      </c>
      <c r="AL260" s="13" t="str">
        <f>HYPERLINK(AO260,_xlfn.CONCAT("FG:",D260))</f>
        <v>FG:Ashcraft,Braxton</v>
      </c>
      <c r="AM260" t="s">
        <v>8003</v>
      </c>
      <c r="AN260" t="s">
        <v>8001</v>
      </c>
      <c r="AO260" t="s">
        <v>8000</v>
      </c>
    </row>
    <row r="261" spans="1:41" x14ac:dyDescent="0.25">
      <c r="A261" s="8" t="s">
        <v>1188</v>
      </c>
      <c r="C261" s="14">
        <v>295</v>
      </c>
      <c r="D261" s="15" t="s">
        <v>4635</v>
      </c>
      <c r="E261" s="14" t="s">
        <v>1049</v>
      </c>
      <c r="F261" s="26">
        <v>35843</v>
      </c>
      <c r="G261" s="12">
        <f>IF(MONTH(F261)&lt;7,2025-YEAR(F261),2025-YEAR(F261)-1)</f>
        <v>27</v>
      </c>
      <c r="H261" s="14">
        <v>44</v>
      </c>
      <c r="I261" s="14">
        <v>24</v>
      </c>
      <c r="J261" s="14">
        <v>3</v>
      </c>
      <c r="K261" s="14">
        <v>10.6</v>
      </c>
      <c r="L261" s="14">
        <v>13.6</v>
      </c>
      <c r="M261" s="14">
        <v>23.3</v>
      </c>
      <c r="N261" s="14">
        <v>2.6</v>
      </c>
      <c r="O261" s="14">
        <v>4</v>
      </c>
      <c r="P261" s="14">
        <v>5</v>
      </c>
      <c r="Q261" s="14">
        <v>0</v>
      </c>
      <c r="R261" s="14">
        <v>1</v>
      </c>
      <c r="S261" s="14">
        <v>39</v>
      </c>
      <c r="T261" s="14">
        <v>40</v>
      </c>
      <c r="U261" s="14">
        <v>39</v>
      </c>
      <c r="V261" s="14">
        <v>0</v>
      </c>
      <c r="W261" s="14">
        <v>0</v>
      </c>
      <c r="X261" s="14">
        <v>5</v>
      </c>
      <c r="Y261" s="14">
        <v>4</v>
      </c>
      <c r="Z261" s="14" t="s">
        <v>869</v>
      </c>
      <c r="AA261" s="34" t="s">
        <v>921</v>
      </c>
      <c r="AB261" s="14">
        <v>0</v>
      </c>
      <c r="AC261" s="14">
        <v>4</v>
      </c>
      <c r="AD261" s="14" t="s">
        <v>860</v>
      </c>
      <c r="AE261" s="14" t="s">
        <v>47</v>
      </c>
      <c r="AF261" s="14">
        <v>10</v>
      </c>
      <c r="AG261" s="35" t="s">
        <v>5374</v>
      </c>
      <c r="AH261" s="27">
        <v>107530</v>
      </c>
      <c r="AI261" s="27">
        <v>25386</v>
      </c>
      <c r="AJ261" s="13" t="str">
        <f>HYPERLINK(AM261,_xlfn.CONCAT("BR:",D261))</f>
        <v>BR:Brito,Jhony</v>
      </c>
      <c r="AK261" s="13" t="str">
        <f>HYPERLINK(AN261,_xlfn.CONCAT("BP:",D261))</f>
        <v>BP:Brito,Jhony</v>
      </c>
      <c r="AL261" s="13" t="str">
        <f>HYPERLINK(AO261,_xlfn.CONCAT("FG:",D261))</f>
        <v>FG:Brito,Jhony</v>
      </c>
      <c r="AM261" t="s">
        <v>5375</v>
      </c>
      <c r="AN261" t="s">
        <v>5376</v>
      </c>
      <c r="AO261" t="str">
        <f>_xlfn.CONCAT("https://www.fangraphs.com/statss.aspx?playerid=",AI261)</f>
        <v>https://www.fangraphs.com/statss.aspx?playerid=25386</v>
      </c>
    </row>
    <row r="262" spans="1:41" x14ac:dyDescent="0.25">
      <c r="A262" s="8" t="s">
        <v>1188</v>
      </c>
      <c r="D262" s="15" t="s">
        <v>4645</v>
      </c>
      <c r="E262" s="14" t="s">
        <v>1029</v>
      </c>
      <c r="F262" s="26">
        <v>34629</v>
      </c>
      <c r="G262" s="12">
        <f>IF(MONTH(F262)&lt;7,2025-YEAR(F262),2025-YEAR(F262)-1)</f>
        <v>30</v>
      </c>
      <c r="H262" s="14">
        <v>194</v>
      </c>
      <c r="I262" s="14">
        <v>23</v>
      </c>
      <c r="J262" s="14">
        <v>4</v>
      </c>
      <c r="K262" s="14">
        <v>13</v>
      </c>
      <c r="L262" s="14">
        <v>17</v>
      </c>
      <c r="M262" s="14">
        <v>14.8</v>
      </c>
      <c r="N262" s="14">
        <v>0.6</v>
      </c>
      <c r="O262" s="14">
        <v>1</v>
      </c>
      <c r="P262" s="14">
        <v>8</v>
      </c>
      <c r="Q262" s="14">
        <v>28</v>
      </c>
      <c r="R262" s="14">
        <v>5</v>
      </c>
      <c r="S262" s="14">
        <v>15.5</v>
      </c>
      <c r="T262" s="14">
        <v>20.5</v>
      </c>
      <c r="U262" s="14">
        <v>26.7</v>
      </c>
      <c r="V262" s="14">
        <v>2.8</v>
      </c>
      <c r="W262" s="14">
        <v>5</v>
      </c>
      <c r="X262" s="14">
        <v>7</v>
      </c>
      <c r="Y262" s="14">
        <v>9</v>
      </c>
      <c r="Z262" s="14" t="s">
        <v>901</v>
      </c>
      <c r="AA262" s="34" t="s">
        <v>902</v>
      </c>
      <c r="AB262" s="14">
        <v>5</v>
      </c>
      <c r="AC262" s="14">
        <v>8</v>
      </c>
      <c r="AD262" s="14" t="s">
        <v>860</v>
      </c>
      <c r="AE262" s="14" t="s">
        <v>47</v>
      </c>
      <c r="AF262" s="14">
        <v>10</v>
      </c>
      <c r="AG262" s="35" t="s">
        <v>5404</v>
      </c>
      <c r="AH262" s="27">
        <v>107554</v>
      </c>
      <c r="AI262" s="27">
        <v>19361</v>
      </c>
      <c r="AJ262" s="13" t="str">
        <f>HYPERLINK(AM262,_xlfn.CONCAT("BR:",D262))</f>
        <v>BR:Burnes,Corbin</v>
      </c>
      <c r="AK262" s="13" t="str">
        <f>HYPERLINK(AN262,_xlfn.CONCAT("BP:",D262))</f>
        <v>BP:Burnes,Corbin</v>
      </c>
      <c r="AL262" s="13" t="str">
        <f>HYPERLINK(AO262,_xlfn.CONCAT("FG:",D262))</f>
        <v>FG:Burnes,Corbin</v>
      </c>
      <c r="AM262" t="s">
        <v>5405</v>
      </c>
      <c r="AN262" t="s">
        <v>5406</v>
      </c>
      <c r="AO262" t="str">
        <f>_xlfn.CONCAT("https://www.fangraphs.com/statss.aspx?playerid=",AI262)</f>
        <v>https://www.fangraphs.com/statss.aspx?playerid=19361</v>
      </c>
    </row>
    <row r="263" spans="1:41" x14ac:dyDescent="0.25">
      <c r="A263" s="8" t="s">
        <v>1188</v>
      </c>
      <c r="D263" s="15" t="s">
        <v>4655</v>
      </c>
      <c r="E263" s="14" t="s">
        <v>647</v>
      </c>
      <c r="F263" s="26">
        <v>33950</v>
      </c>
      <c r="G263" s="12">
        <f>IF(MONTH(F263)&lt;7,2025-YEAR(F263),2025-YEAR(F263)-1)</f>
        <v>32</v>
      </c>
      <c r="H263" s="14">
        <v>175</v>
      </c>
      <c r="I263" s="14">
        <v>19</v>
      </c>
      <c r="J263" s="14">
        <v>6</v>
      </c>
      <c r="K263" s="14">
        <v>21.9</v>
      </c>
      <c r="L263" s="14">
        <v>27.9</v>
      </c>
      <c r="M263" s="14">
        <v>44.8</v>
      </c>
      <c r="N263" s="14">
        <v>5</v>
      </c>
      <c r="O263" s="14">
        <v>8</v>
      </c>
      <c r="P263" s="14">
        <v>7</v>
      </c>
      <c r="Q263" s="14">
        <v>38</v>
      </c>
      <c r="R263" s="14">
        <v>4</v>
      </c>
      <c r="S263" s="14">
        <v>11.6</v>
      </c>
      <c r="T263" s="14">
        <v>15.6</v>
      </c>
      <c r="U263" s="14">
        <v>21</v>
      </c>
      <c r="V263" s="14">
        <v>0.8</v>
      </c>
      <c r="W263" s="14">
        <v>0</v>
      </c>
      <c r="X263" s="14">
        <v>9</v>
      </c>
      <c r="Y263" s="14">
        <v>1</v>
      </c>
      <c r="Z263" s="14" t="s">
        <v>880</v>
      </c>
      <c r="AA263" s="34" t="s">
        <v>881</v>
      </c>
      <c r="AB263" s="14">
        <v>0</v>
      </c>
      <c r="AC263" s="14">
        <v>0</v>
      </c>
      <c r="AD263" s="14" t="s">
        <v>860</v>
      </c>
      <c r="AE263" s="14" t="s">
        <v>47</v>
      </c>
      <c r="AF263" s="14">
        <v>10</v>
      </c>
      <c r="AG263" s="35" t="s">
        <v>5437</v>
      </c>
      <c r="AH263" s="27">
        <v>100945</v>
      </c>
      <c r="AI263" s="27">
        <v>15689</v>
      </c>
      <c r="AJ263" s="13" t="str">
        <f>HYPERLINK(AM263,_xlfn.CONCAT("BR:",D263))</f>
        <v>BR:Castillo,Luis</v>
      </c>
      <c r="AK263" s="13" t="str">
        <f>HYPERLINK(AN263,_xlfn.CONCAT("BP:",D263))</f>
        <v>BP:Castillo,Luis</v>
      </c>
      <c r="AL263" s="13" t="str">
        <f>HYPERLINK(AO263,_xlfn.CONCAT("FG:",D263))</f>
        <v>FG:Castillo,Luis</v>
      </c>
      <c r="AM263" t="s">
        <v>5438</v>
      </c>
      <c r="AN263" t="s">
        <v>5439</v>
      </c>
      <c r="AO263" t="str">
        <f>_xlfn.CONCAT("https://www.fangraphs.com/statss.aspx?playerid=",AI263)</f>
        <v>https://www.fangraphs.com/statss.aspx?playerid=15689</v>
      </c>
    </row>
    <row r="264" spans="1:41" x14ac:dyDescent="0.25">
      <c r="A264" s="8" t="s">
        <v>1188</v>
      </c>
      <c r="B264" t="s">
        <v>1018</v>
      </c>
      <c r="C264" s="14">
        <v>297</v>
      </c>
      <c r="D264" s="15" t="s">
        <v>4670</v>
      </c>
      <c r="E264" s="14" t="s">
        <v>1042</v>
      </c>
      <c r="F264" s="26">
        <v>32057</v>
      </c>
      <c r="G264" s="12">
        <f>IF(MONTH(F264)&lt;7,2025-YEAR(F264),2025-YEAR(F264)-1)</f>
        <v>37</v>
      </c>
      <c r="H264" s="14">
        <v>16</v>
      </c>
      <c r="I264" s="14">
        <v>0</v>
      </c>
      <c r="J264" s="14">
        <v>0</v>
      </c>
      <c r="K264" s="14">
        <v>27.4</v>
      </c>
      <c r="L264" s="14">
        <v>27.4</v>
      </c>
      <c r="M264" s="14">
        <v>35.200000000000003</v>
      </c>
      <c r="N264" s="14">
        <v>2.6</v>
      </c>
      <c r="O264" s="14">
        <v>3</v>
      </c>
      <c r="P264" s="14">
        <v>12</v>
      </c>
      <c r="Q264" s="14">
        <v>22</v>
      </c>
      <c r="R264" s="14">
        <v>6</v>
      </c>
      <c r="S264" s="14">
        <v>10.4</v>
      </c>
      <c r="T264" s="14">
        <v>16.399999999999999</v>
      </c>
      <c r="U264" s="14">
        <v>25.5</v>
      </c>
      <c r="V264" s="14">
        <v>0</v>
      </c>
      <c r="W264" s="14">
        <v>0</v>
      </c>
      <c r="X264" s="14">
        <v>12</v>
      </c>
      <c r="Y264" s="14">
        <v>0</v>
      </c>
      <c r="Z264" s="14" t="s">
        <v>866</v>
      </c>
      <c r="AA264" s="34" t="s">
        <v>859</v>
      </c>
      <c r="AB264" s="14">
        <v>0</v>
      </c>
      <c r="AC264" s="14">
        <v>0</v>
      </c>
      <c r="AD264" s="14" t="s">
        <v>860</v>
      </c>
      <c r="AE264" s="14" t="s">
        <v>47</v>
      </c>
      <c r="AF264" s="14">
        <v>10</v>
      </c>
      <c r="AG264" s="35" t="s">
        <v>5482</v>
      </c>
      <c r="AH264" s="27">
        <v>50167</v>
      </c>
      <c r="AI264" s="27">
        <v>6562</v>
      </c>
      <c r="AJ264" s="13" t="str">
        <f>HYPERLINK(AM264,_xlfn.CONCAT("BR:",D264))</f>
        <v>BR:Cobb,Alex</v>
      </c>
      <c r="AK264" s="13" t="str">
        <f>HYPERLINK(AN264,_xlfn.CONCAT("BP:",D264))</f>
        <v>BP:Cobb,Alex</v>
      </c>
      <c r="AL264" s="13" t="str">
        <f>HYPERLINK(AO264,_xlfn.CONCAT("FG:",D264))</f>
        <v>FG:Cobb,Alex</v>
      </c>
      <c r="AM264" t="s">
        <v>5483</v>
      </c>
      <c r="AN264" t="s">
        <v>5484</v>
      </c>
      <c r="AO264" t="str">
        <f>_xlfn.CONCAT("https://www.fangraphs.com/statss.aspx?playerid=",AI264)</f>
        <v>https://www.fangraphs.com/statss.aspx?playerid=6562</v>
      </c>
    </row>
    <row r="265" spans="1:41" x14ac:dyDescent="0.25">
      <c r="A265" s="8" t="s">
        <v>1188</v>
      </c>
      <c r="C265" s="14">
        <v>232</v>
      </c>
      <c r="D265" s="15" t="s">
        <v>4747</v>
      </c>
      <c r="E265" s="14" t="s">
        <v>1022</v>
      </c>
      <c r="F265" s="26">
        <v>31807</v>
      </c>
      <c r="G265" s="12">
        <f>IF(MONTH(F265)&lt;7,2025-YEAR(F265),2025-YEAR(F265)-1)</f>
        <v>38</v>
      </c>
      <c r="H265" s="14">
        <v>59</v>
      </c>
      <c r="I265" s="14">
        <v>27</v>
      </c>
      <c r="J265" s="14">
        <v>6</v>
      </c>
      <c r="K265" s="14">
        <v>20.7</v>
      </c>
      <c r="L265" s="14">
        <v>26.7</v>
      </c>
      <c r="M265" s="14">
        <v>33.200000000000003</v>
      </c>
      <c r="N265" s="14">
        <v>1.6</v>
      </c>
      <c r="O265" s="14">
        <v>2</v>
      </c>
      <c r="P265" s="14">
        <v>5</v>
      </c>
      <c r="Q265" s="14">
        <v>17</v>
      </c>
      <c r="R265" s="14">
        <v>0</v>
      </c>
      <c r="S265" s="14">
        <v>19.3</v>
      </c>
      <c r="T265" s="14">
        <v>19.3</v>
      </c>
      <c r="U265" s="14">
        <v>32.6</v>
      </c>
      <c r="V265" s="14">
        <v>2.4</v>
      </c>
      <c r="W265" s="14">
        <v>4</v>
      </c>
      <c r="X265" s="14">
        <v>5</v>
      </c>
      <c r="Y265" s="14">
        <v>6</v>
      </c>
      <c r="Z265" s="14" t="s">
        <v>868</v>
      </c>
      <c r="AA265" s="34" t="s">
        <v>859</v>
      </c>
      <c r="AB265" s="14">
        <v>0</v>
      </c>
      <c r="AC265" s="14">
        <v>19</v>
      </c>
      <c r="AD265" s="14" t="s">
        <v>860</v>
      </c>
      <c r="AE265" s="14" t="s">
        <v>47</v>
      </c>
      <c r="AF265" s="14">
        <v>10</v>
      </c>
      <c r="AG265" s="35" t="s">
        <v>5713</v>
      </c>
      <c r="AH265" s="27">
        <v>49727</v>
      </c>
      <c r="AI265" s="27">
        <v>6984</v>
      </c>
      <c r="AJ265" s="13" t="str">
        <f>HYPERLINK(AM265,_xlfn.CONCAT("BR:",D265))</f>
        <v>BR:Garcia,Luis A.</v>
      </c>
      <c r="AK265" s="13" t="str">
        <f>HYPERLINK(AN265,_xlfn.CONCAT("BP:",D265))</f>
        <v>BP:Garcia,Luis A.</v>
      </c>
      <c r="AL265" s="13" t="str">
        <f>HYPERLINK(AO265,_xlfn.CONCAT("FG:",D265))</f>
        <v>FG:Garcia,Luis A.</v>
      </c>
      <c r="AM265" t="s">
        <v>5714</v>
      </c>
      <c r="AN265" t="s">
        <v>5715</v>
      </c>
      <c r="AO265" t="str">
        <f>_xlfn.CONCAT("https://www.fangraphs.com/statss.aspx?playerid=",AI265)</f>
        <v>https://www.fangraphs.com/statss.aspx?playerid=6984</v>
      </c>
    </row>
    <row r="266" spans="1:41" x14ac:dyDescent="0.25">
      <c r="A266" s="8" t="s">
        <v>1188</v>
      </c>
      <c r="C266" s="14">
        <v>3</v>
      </c>
      <c r="D266" s="15" t="s">
        <v>7227</v>
      </c>
      <c r="E266" s="14" t="s">
        <v>1092</v>
      </c>
      <c r="F266" s="26">
        <v>35949</v>
      </c>
      <c r="G266" s="12">
        <f>IF(MONTH(F266)&lt;7,2025-YEAR(F266),2025-YEAR(F266)-1)</f>
        <v>27</v>
      </c>
      <c r="H266" s="14">
        <v>152</v>
      </c>
      <c r="I266" s="14">
        <v>27</v>
      </c>
      <c r="J266" s="14">
        <v>18</v>
      </c>
      <c r="K266" s="14">
        <v>9.9</v>
      </c>
      <c r="L266" s="14">
        <v>27.8</v>
      </c>
      <c r="M266" s="14">
        <v>25.5</v>
      </c>
      <c r="N266" s="14">
        <v>2.4</v>
      </c>
      <c r="O266" s="14" t="s">
        <v>111</v>
      </c>
      <c r="P266" s="14">
        <v>0</v>
      </c>
      <c r="Q266" s="14">
        <v>40</v>
      </c>
      <c r="R266" s="14">
        <v>18</v>
      </c>
      <c r="S266" s="14">
        <v>2.8</v>
      </c>
      <c r="T266" s="14">
        <v>20.9</v>
      </c>
      <c r="U266" s="14">
        <v>8.1</v>
      </c>
      <c r="V266" s="14">
        <v>1.2</v>
      </c>
      <c r="W266" s="14" t="s">
        <v>111</v>
      </c>
      <c r="X266" s="14">
        <v>0</v>
      </c>
      <c r="Y266" s="14">
        <v>-3</v>
      </c>
      <c r="Z266" s="14" t="s">
        <v>866</v>
      </c>
      <c r="AA266" s="34" t="s">
        <v>918</v>
      </c>
      <c r="AB266" s="14">
        <v>5</v>
      </c>
      <c r="AC266" s="14">
        <v>8</v>
      </c>
      <c r="AD266" s="14" t="s">
        <v>860</v>
      </c>
      <c r="AE266" s="14" t="s">
        <v>47</v>
      </c>
      <c r="AF266" s="14">
        <v>10</v>
      </c>
      <c r="AG266" s="35" t="s">
        <v>7229</v>
      </c>
      <c r="AH266" s="27">
        <v>106040</v>
      </c>
      <c r="AI266" s="27">
        <v>21052</v>
      </c>
      <c r="AJ266" s="13" t="str">
        <f>HYPERLINK(AM266,_xlfn.CONCAT("BR:",D266))</f>
        <v>BR:Gil,Luis</v>
      </c>
      <c r="AK266" s="13" t="str">
        <f>HYPERLINK(AN266,_xlfn.CONCAT("BP:",D266))</f>
        <v>BP:Gil,Luis</v>
      </c>
      <c r="AL266" s="13" t="str">
        <f>HYPERLINK(AO266,_xlfn.CONCAT("FG:",D266))</f>
        <v>FG:Gil,Luis</v>
      </c>
      <c r="AM266" t="s">
        <v>7228</v>
      </c>
      <c r="AN266" t="s">
        <v>7230</v>
      </c>
      <c r="AO266" t="str">
        <f>_xlfn.CONCAT("https://www.fangraphs.com/statss.aspx?playerid=",AI266)</f>
        <v>https://www.fangraphs.com/statss.aspx?playerid=21052</v>
      </c>
    </row>
    <row r="267" spans="1:41" x14ac:dyDescent="0.25">
      <c r="A267" s="8" t="s">
        <v>1188</v>
      </c>
      <c r="C267" s="14">
        <v>190</v>
      </c>
      <c r="D267" s="15" t="s">
        <v>4760</v>
      </c>
      <c r="E267" s="14" t="s">
        <v>1107</v>
      </c>
      <c r="F267" s="26">
        <v>34417</v>
      </c>
      <c r="G267" s="12">
        <f>IF(MONTH(F267)&lt;7,2025-YEAR(F267),2025-YEAR(F267)-1)</f>
        <v>31</v>
      </c>
      <c r="H267" s="14">
        <v>70</v>
      </c>
      <c r="I267" s="14">
        <v>42</v>
      </c>
      <c r="J267" s="14">
        <v>4</v>
      </c>
      <c r="K267" s="14">
        <v>20.9</v>
      </c>
      <c r="L267" s="14">
        <v>24.9</v>
      </c>
      <c r="M267" s="14">
        <v>32.799999999999997</v>
      </c>
      <c r="N267" s="14">
        <v>1.2</v>
      </c>
      <c r="O267" s="14">
        <v>2</v>
      </c>
      <c r="P267" s="14">
        <v>3</v>
      </c>
      <c r="Q267" s="14">
        <v>27</v>
      </c>
      <c r="R267" s="14">
        <v>2</v>
      </c>
      <c r="S267" s="14">
        <v>20.5</v>
      </c>
      <c r="T267" s="14">
        <v>22.5</v>
      </c>
      <c r="U267" s="14">
        <v>30.4</v>
      </c>
      <c r="V267" s="14">
        <v>0.4</v>
      </c>
      <c r="W267" s="14">
        <v>1</v>
      </c>
      <c r="X267" s="14">
        <v>6</v>
      </c>
      <c r="Y267" s="14">
        <v>2</v>
      </c>
      <c r="Z267" s="14" t="s">
        <v>868</v>
      </c>
      <c r="AA267" s="34" t="s">
        <v>859</v>
      </c>
      <c r="AB267" s="14">
        <v>0</v>
      </c>
      <c r="AC267" s="14">
        <v>13</v>
      </c>
      <c r="AD267" s="14" t="s">
        <v>865</v>
      </c>
      <c r="AE267" s="14" t="s">
        <v>47</v>
      </c>
      <c r="AF267" s="14">
        <v>10</v>
      </c>
      <c r="AG267" s="35" t="s">
        <v>5752</v>
      </c>
      <c r="AH267" s="27">
        <v>108893</v>
      </c>
      <c r="AI267" s="27">
        <v>19876</v>
      </c>
      <c r="AJ267" s="13" t="str">
        <f>HYPERLINK(AM267,_xlfn.CONCAT("BR:",D267))</f>
        <v>BR:Ginkel,Kevin</v>
      </c>
      <c r="AK267" s="13" t="str">
        <f>HYPERLINK(AN267,_xlfn.CONCAT("BP:",D267))</f>
        <v>BP:Ginkel,Kevin</v>
      </c>
      <c r="AL267" s="13" t="str">
        <f>HYPERLINK(AO267,_xlfn.CONCAT("FG:",D267))</f>
        <v>FG:Ginkel,Kevin</v>
      </c>
      <c r="AM267" t="s">
        <v>5753</v>
      </c>
      <c r="AN267" t="s">
        <v>5754</v>
      </c>
      <c r="AO267" t="str">
        <f>_xlfn.CONCAT("https://www.fangraphs.com/statss.aspx?playerid=",AI267)</f>
        <v>https://www.fangraphs.com/statss.aspx?playerid=19876</v>
      </c>
    </row>
    <row r="268" spans="1:41" x14ac:dyDescent="0.25">
      <c r="A268" s="8" t="s">
        <v>1188</v>
      </c>
      <c r="C268" s="14">
        <v>72</v>
      </c>
      <c r="D268" s="15" t="s">
        <v>4804</v>
      </c>
      <c r="E268" s="14" t="s">
        <v>1049</v>
      </c>
      <c r="F268" s="26">
        <v>35357</v>
      </c>
      <c r="G268" s="12">
        <f>IF(MONTH(F268)&lt;7,2025-YEAR(F268),2025-YEAR(F268)-1)</f>
        <v>28</v>
      </c>
      <c r="H268" s="14">
        <v>54</v>
      </c>
      <c r="I268" s="14">
        <v>26</v>
      </c>
      <c r="J268" s="14">
        <v>5</v>
      </c>
      <c r="K268" s="14">
        <v>5.0999999999999996</v>
      </c>
      <c r="L268" s="14">
        <v>10.1</v>
      </c>
      <c r="M268" s="14">
        <v>5.0999999999999996</v>
      </c>
      <c r="N268" s="14">
        <v>0</v>
      </c>
      <c r="O268" s="14">
        <v>0</v>
      </c>
      <c r="P268" s="14">
        <v>10</v>
      </c>
      <c r="Q268" s="14">
        <v>15</v>
      </c>
      <c r="R268" s="14">
        <v>5</v>
      </c>
      <c r="S268" s="14">
        <v>18.399999999999999</v>
      </c>
      <c r="T268" s="14">
        <v>23.4</v>
      </c>
      <c r="U268" s="14">
        <v>25.8</v>
      </c>
      <c r="V268" s="14">
        <v>1</v>
      </c>
      <c r="W268" s="14">
        <v>1</v>
      </c>
      <c r="X268" s="14">
        <v>10</v>
      </c>
      <c r="Y268" s="14">
        <v>2</v>
      </c>
      <c r="Z268" s="14" t="s">
        <v>861</v>
      </c>
      <c r="AA268" s="34" t="s">
        <v>981</v>
      </c>
      <c r="AB268" s="14">
        <v>0</v>
      </c>
      <c r="AC268" s="14">
        <v>20</v>
      </c>
      <c r="AD268" s="14" t="s">
        <v>860</v>
      </c>
      <c r="AE268" s="14" t="s">
        <v>47</v>
      </c>
      <c r="AF268" s="14">
        <v>10</v>
      </c>
      <c r="AG268" s="35" t="s">
        <v>5884</v>
      </c>
      <c r="AH268" s="27">
        <v>123804</v>
      </c>
      <c r="AI268" s="27">
        <v>26304</v>
      </c>
      <c r="AJ268" s="13" t="str">
        <f>HYPERLINK(AM268,_xlfn.CONCAT("BR:",D268))</f>
        <v>BR:Hoeing,Bryan</v>
      </c>
      <c r="AK268" s="13" t="str">
        <f>HYPERLINK(AN268,_xlfn.CONCAT("BP:",D268))</f>
        <v>BP:Hoeing,Bryan</v>
      </c>
      <c r="AL268" s="13" t="str">
        <f>HYPERLINK(AO268,_xlfn.CONCAT("FG:",D268))</f>
        <v>FG:Hoeing,Bryan</v>
      </c>
      <c r="AM268" t="s">
        <v>5885</v>
      </c>
      <c r="AN268" t="s">
        <v>5886</v>
      </c>
      <c r="AO268" t="str">
        <f>_xlfn.CONCAT("https://www.fangraphs.com/statss.aspx?playerid=",AI268)</f>
        <v>https://www.fangraphs.com/statss.aspx?playerid=26304</v>
      </c>
    </row>
    <row r="269" spans="1:41" x14ac:dyDescent="0.25">
      <c r="A269" s="8" t="s">
        <v>1188</v>
      </c>
      <c r="D269" s="15" t="s">
        <v>4811</v>
      </c>
      <c r="E269" s="14" t="s">
        <v>1022</v>
      </c>
      <c r="F269" s="26">
        <v>35245</v>
      </c>
      <c r="G269" s="12">
        <f>IF(MONTH(F269)&lt;7,2025-YEAR(F269),2025-YEAR(F269)-1)</f>
        <v>29</v>
      </c>
      <c r="H269" s="14">
        <v>179</v>
      </c>
      <c r="I269" s="14">
        <v>16</v>
      </c>
      <c r="J269" s="14">
        <v>7</v>
      </c>
      <c r="K269" s="14">
        <v>9.9</v>
      </c>
      <c r="L269" s="14">
        <v>16.899999999999999</v>
      </c>
      <c r="M269" s="14">
        <v>13.7</v>
      </c>
      <c r="N269" s="14">
        <v>0</v>
      </c>
      <c r="O269" s="14">
        <v>0</v>
      </c>
      <c r="P269" s="14">
        <v>8</v>
      </c>
      <c r="Q269" s="14">
        <v>27</v>
      </c>
      <c r="R269" s="14">
        <v>4</v>
      </c>
      <c r="S269" s="14">
        <v>17.8</v>
      </c>
      <c r="T269" s="14">
        <v>21.8</v>
      </c>
      <c r="U269" s="14">
        <v>20.8</v>
      </c>
      <c r="V269" s="14">
        <v>0</v>
      </c>
      <c r="W269" s="14">
        <v>0</v>
      </c>
      <c r="X269" s="14">
        <v>8</v>
      </c>
      <c r="Y269" s="14">
        <v>0</v>
      </c>
      <c r="Z269" s="14" t="s">
        <v>880</v>
      </c>
      <c r="AA269" s="34" t="s">
        <v>891</v>
      </c>
      <c r="AB269" s="14">
        <v>0</v>
      </c>
      <c r="AC269" s="14">
        <v>2</v>
      </c>
      <c r="AD269" s="14" t="s">
        <v>860</v>
      </c>
      <c r="AE269" s="14" t="s">
        <v>47</v>
      </c>
      <c r="AF269" s="14">
        <v>10</v>
      </c>
      <c r="AG269" s="35" t="s">
        <v>5905</v>
      </c>
      <c r="AH269" s="27">
        <v>111116</v>
      </c>
      <c r="AI269" s="27">
        <v>19879</v>
      </c>
      <c r="AJ269" s="13" t="str">
        <f>HYPERLINK(AM269,_xlfn.CONCAT("BR:",D269))</f>
        <v>BR:Houck,Tanner</v>
      </c>
      <c r="AK269" s="13" t="str">
        <f>HYPERLINK(AN269,_xlfn.CONCAT("BP:",D269))</f>
        <v>BP:Houck,Tanner</v>
      </c>
      <c r="AL269" s="13" t="str">
        <f>HYPERLINK(AO269,_xlfn.CONCAT("FG:",D269))</f>
        <v>FG:Houck,Tanner</v>
      </c>
      <c r="AM269" t="s">
        <v>5906</v>
      </c>
      <c r="AN269" t="s">
        <v>5907</v>
      </c>
      <c r="AO269" t="str">
        <f>_xlfn.CONCAT("https://www.fangraphs.com/statss.aspx?playerid=",AI269)</f>
        <v>https://www.fangraphs.com/statss.aspx?playerid=19879</v>
      </c>
    </row>
    <row r="270" spans="1:41" x14ac:dyDescent="0.25">
      <c r="A270" s="8" t="s">
        <v>1188</v>
      </c>
      <c r="D270" s="15" t="s">
        <v>4839</v>
      </c>
      <c r="E270" s="14" t="s">
        <v>1092</v>
      </c>
      <c r="F270" s="26">
        <v>32727</v>
      </c>
      <c r="G270" s="12">
        <f>IF(MONTH(F270)&lt;7,2025-YEAR(F270),2025-YEAR(F270)-1)</f>
        <v>35</v>
      </c>
      <c r="H270" s="14">
        <v>43</v>
      </c>
      <c r="I270" s="14">
        <v>37</v>
      </c>
      <c r="J270" s="14">
        <v>11</v>
      </c>
      <c r="K270" s="14">
        <v>4.5</v>
      </c>
      <c r="L270" s="14">
        <v>15.5</v>
      </c>
      <c r="M270" s="14">
        <v>11.4</v>
      </c>
      <c r="N270" s="14">
        <v>1.2</v>
      </c>
      <c r="O270" s="14" t="s">
        <v>84</v>
      </c>
      <c r="P270" s="14">
        <v>8</v>
      </c>
      <c r="Q270" s="14">
        <v>26</v>
      </c>
      <c r="R270" s="14">
        <v>16</v>
      </c>
      <c r="S270" s="14">
        <v>10.5</v>
      </c>
      <c r="T270" s="14">
        <v>26.5</v>
      </c>
      <c r="U270" s="14">
        <v>26.2</v>
      </c>
      <c r="V270" s="14">
        <v>2.6</v>
      </c>
      <c r="W270" s="14" t="s">
        <v>73</v>
      </c>
      <c r="X270" s="14">
        <v>7</v>
      </c>
      <c r="Y270" s="14">
        <v>-2</v>
      </c>
      <c r="Z270" s="14" t="s">
        <v>896</v>
      </c>
      <c r="AA270" s="34" t="s">
        <v>859</v>
      </c>
      <c r="AB270" s="14">
        <v>0</v>
      </c>
      <c r="AC270" s="14">
        <v>4</v>
      </c>
      <c r="AD270" s="14" t="s">
        <v>860</v>
      </c>
      <c r="AE270" s="14" t="s">
        <v>47</v>
      </c>
      <c r="AF270" s="14">
        <v>10</v>
      </c>
      <c r="AG270" s="35" t="s">
        <v>5985</v>
      </c>
      <c r="AH270" s="27">
        <v>67028</v>
      </c>
      <c r="AI270" s="27">
        <v>11384</v>
      </c>
      <c r="AJ270" s="13" t="str">
        <f>HYPERLINK(AM270,_xlfn.CONCAT("BR:",D270))</f>
        <v>BR:Kahnle,Tommy</v>
      </c>
      <c r="AK270" s="13" t="str">
        <f>HYPERLINK(AN270,_xlfn.CONCAT("BP:",D270))</f>
        <v>BP:Kahnle,Tommy</v>
      </c>
      <c r="AL270" s="13" t="str">
        <f>HYPERLINK(AO270,_xlfn.CONCAT("FG:",D270))</f>
        <v>FG:Kahnle,Tommy</v>
      </c>
      <c r="AM270" t="s">
        <v>5986</v>
      </c>
      <c r="AN270" t="s">
        <v>5987</v>
      </c>
      <c r="AO270" t="str">
        <f>_xlfn.CONCAT("https://www.fangraphs.com/statss.aspx?playerid=",AI270)</f>
        <v>https://www.fangraphs.com/statss.aspx?playerid=11384</v>
      </c>
    </row>
    <row r="271" spans="1:41" x14ac:dyDescent="0.25">
      <c r="A271" s="8" t="s">
        <v>1188</v>
      </c>
      <c r="C271" s="14">
        <v>116</v>
      </c>
      <c r="D271" s="15" t="s">
        <v>7357</v>
      </c>
      <c r="E271" s="14" t="s">
        <v>1148</v>
      </c>
      <c r="F271" s="26">
        <v>35626</v>
      </c>
      <c r="G271" s="12">
        <f>IF(MONTH(F271)&lt;7,2025-YEAR(F271),2025-YEAR(F271)-1)</f>
        <v>27</v>
      </c>
      <c r="H271" s="14">
        <v>69</v>
      </c>
      <c r="I271" s="14">
        <v>30</v>
      </c>
      <c r="J271" s="14">
        <v>5</v>
      </c>
      <c r="K271" s="14">
        <v>9.6999999999999993</v>
      </c>
      <c r="L271" s="14">
        <v>14.7</v>
      </c>
      <c r="M271" s="14">
        <v>25.2</v>
      </c>
      <c r="N271" s="14">
        <v>2.8</v>
      </c>
      <c r="O271" s="14" t="s">
        <v>192</v>
      </c>
      <c r="P271" s="14">
        <v>0</v>
      </c>
      <c r="Q271" s="14">
        <v>26</v>
      </c>
      <c r="R271" s="14">
        <v>5</v>
      </c>
      <c r="S271" s="14">
        <v>10.5</v>
      </c>
      <c r="T271" s="14">
        <v>15.5</v>
      </c>
      <c r="U271" s="14">
        <v>27.3</v>
      </c>
      <c r="V271" s="14">
        <v>5</v>
      </c>
      <c r="W271" s="14">
        <v>8</v>
      </c>
      <c r="X271" s="14">
        <v>0</v>
      </c>
      <c r="Y271" s="14">
        <v>3</v>
      </c>
      <c r="Z271" s="14" t="s">
        <v>955</v>
      </c>
      <c r="AA271" s="34" t="s">
        <v>867</v>
      </c>
      <c r="AB271" s="14">
        <v>5</v>
      </c>
      <c r="AC271" s="14">
        <v>2</v>
      </c>
      <c r="AD271" s="14" t="s">
        <v>865</v>
      </c>
      <c r="AE271" s="14" t="s">
        <v>47</v>
      </c>
      <c r="AF271" s="14">
        <v>10</v>
      </c>
      <c r="AG271" s="35" t="s">
        <v>7356</v>
      </c>
      <c r="AH271" s="27">
        <v>146392</v>
      </c>
      <c r="AI271" s="27">
        <v>27487</v>
      </c>
      <c r="AJ271" s="13" t="str">
        <f>HYPERLINK(AM271,_xlfn.CONCAT("BR:",D271))</f>
        <v>BR:Knack,Landon</v>
      </c>
      <c r="AK271" s="13" t="str">
        <f>HYPERLINK(AN271,_xlfn.CONCAT("BP:",D271))</f>
        <v>BP:Knack,Landon</v>
      </c>
      <c r="AL271" s="13" t="str">
        <f>HYPERLINK(AO271,_xlfn.CONCAT("FG:",D271))</f>
        <v>FG:Knack,Landon</v>
      </c>
      <c r="AM271" t="s">
        <v>7355</v>
      </c>
      <c r="AN271" t="s">
        <v>7358</v>
      </c>
      <c r="AO271" t="str">
        <f>_xlfn.CONCAT("https://www.fangraphs.com/statss.aspx?playerid=",AI271)</f>
        <v>https://www.fangraphs.com/statss.aspx?playerid=27487</v>
      </c>
    </row>
    <row r="272" spans="1:41" x14ac:dyDescent="0.25">
      <c r="A272" s="8" t="s">
        <v>1188</v>
      </c>
      <c r="D272" s="15" t="s">
        <v>4876</v>
      </c>
      <c r="E272" s="14" t="s">
        <v>1168</v>
      </c>
      <c r="F272" s="26">
        <v>36637</v>
      </c>
      <c r="G272" s="12">
        <f>IF(MONTH(F272)&lt;7,2025-YEAR(F272),2025-YEAR(F272)-1)</f>
        <v>25</v>
      </c>
      <c r="H272" s="14">
        <v>36</v>
      </c>
      <c r="I272" s="14">
        <v>9</v>
      </c>
      <c r="J272" s="14">
        <v>16</v>
      </c>
      <c r="K272" s="14">
        <v>20.100000000000001</v>
      </c>
      <c r="L272" s="14">
        <v>36.200000000000003</v>
      </c>
      <c r="M272" s="14">
        <v>39.799999999999997</v>
      </c>
      <c r="N272" s="14">
        <v>2.4</v>
      </c>
      <c r="O272" s="14">
        <v>3</v>
      </c>
      <c r="P272" s="14">
        <v>0</v>
      </c>
      <c r="Q272" s="14">
        <v>18</v>
      </c>
      <c r="R272" s="14">
        <v>11</v>
      </c>
      <c r="S272" s="14">
        <v>31.5</v>
      </c>
      <c r="T272" s="14">
        <v>42.5</v>
      </c>
      <c r="U272" s="14">
        <v>55.8</v>
      </c>
      <c r="V272" s="14">
        <v>4.3</v>
      </c>
      <c r="W272" s="14">
        <v>6</v>
      </c>
      <c r="X272" s="14">
        <v>0</v>
      </c>
      <c r="Y272" s="14">
        <v>1</v>
      </c>
      <c r="Z272" s="14" t="s">
        <v>936</v>
      </c>
      <c r="AA272" s="34" t="s">
        <v>859</v>
      </c>
      <c r="AB272" s="14">
        <v>0</v>
      </c>
      <c r="AC272" s="14">
        <v>16</v>
      </c>
      <c r="AD272" s="14" t="s">
        <v>860</v>
      </c>
      <c r="AE272" s="14" t="s">
        <v>47</v>
      </c>
      <c r="AF272" s="14">
        <v>10</v>
      </c>
      <c r="AG272" s="35" t="s">
        <v>7754</v>
      </c>
      <c r="AH272" s="27">
        <v>126483</v>
      </c>
      <c r="AI272" s="27">
        <v>30146</v>
      </c>
      <c r="AJ272" s="13" t="str">
        <f>HYPERLINK(AM272,_xlfn.CONCAT("BR:",D272))</f>
        <v>BR:Leiter,Jack</v>
      </c>
      <c r="AK272" s="13" t="str">
        <f>HYPERLINK(AN272,_xlfn.CONCAT("BP:",D272))</f>
        <v>BP:Leiter,Jack</v>
      </c>
      <c r="AL272" s="13" t="str">
        <f>HYPERLINK(AO272,_xlfn.CONCAT("FG:",D272))</f>
        <v>FG:Leiter,Jack</v>
      </c>
      <c r="AM272" t="s">
        <v>7753</v>
      </c>
      <c r="AN272" t="s">
        <v>6096</v>
      </c>
      <c r="AO272" t="str">
        <f>_xlfn.CONCAT("https://www.fangraphs.com/statss.aspx?playerid=",AI272)</f>
        <v>https://www.fangraphs.com/statss.aspx?playerid=30146</v>
      </c>
    </row>
    <row r="273" spans="1:41" x14ac:dyDescent="0.25">
      <c r="A273" s="8" t="s">
        <v>1188</v>
      </c>
      <c r="C273" s="14">
        <v>223</v>
      </c>
      <c r="D273" s="15" t="s">
        <v>4886</v>
      </c>
      <c r="E273" s="14" t="s">
        <v>4623</v>
      </c>
      <c r="F273" s="26">
        <v>34888</v>
      </c>
      <c r="G273" s="12">
        <f>IF(MONTH(F273)&lt;7,2025-YEAR(F273),2025-YEAR(F273)-1)</f>
        <v>29</v>
      </c>
      <c r="H273" s="14">
        <v>43</v>
      </c>
      <c r="I273" s="14">
        <v>27</v>
      </c>
      <c r="J273" s="14">
        <v>6</v>
      </c>
      <c r="K273" s="14">
        <v>11.6</v>
      </c>
      <c r="L273" s="14">
        <v>17.600000000000001</v>
      </c>
      <c r="M273" s="14">
        <v>18.8</v>
      </c>
      <c r="N273" s="14">
        <v>1.8</v>
      </c>
      <c r="O273" s="14">
        <v>4</v>
      </c>
      <c r="P273" s="14">
        <v>0</v>
      </c>
      <c r="Q273" s="14">
        <v>32</v>
      </c>
      <c r="R273" s="14">
        <v>15</v>
      </c>
      <c r="S273" s="14">
        <v>7.4</v>
      </c>
      <c r="T273" s="14">
        <v>22.5</v>
      </c>
      <c r="U273" s="14">
        <v>17.2</v>
      </c>
      <c r="V273" s="14">
        <v>2</v>
      </c>
      <c r="W273" s="14">
        <v>3</v>
      </c>
      <c r="X273" s="14">
        <v>0</v>
      </c>
      <c r="Y273" s="14">
        <v>-2</v>
      </c>
      <c r="Z273" s="14" t="s">
        <v>896</v>
      </c>
      <c r="AA273" s="34" t="s">
        <v>859</v>
      </c>
      <c r="AB273" s="14">
        <v>10</v>
      </c>
      <c r="AC273" s="14">
        <v>16</v>
      </c>
      <c r="AD273" s="14" t="s">
        <v>865</v>
      </c>
      <c r="AE273" s="14" t="s">
        <v>47</v>
      </c>
      <c r="AF273" s="14">
        <v>10</v>
      </c>
      <c r="AG273" s="35" t="s">
        <v>6124</v>
      </c>
      <c r="AH273" s="27">
        <v>108959</v>
      </c>
      <c r="AI273" s="27">
        <v>25379</v>
      </c>
      <c r="AJ273" s="13" t="str">
        <f>HYPERLINK(AM273,_xlfn.CONCAT("BR:",D273))</f>
        <v>BR:Long,Sammy*</v>
      </c>
      <c r="AK273" s="13" t="str">
        <f>HYPERLINK(AN273,_xlfn.CONCAT("BP:",D273))</f>
        <v>BP:Long,Sammy*</v>
      </c>
      <c r="AL273" s="13" t="str">
        <f>HYPERLINK(AO273,_xlfn.CONCAT("FG:",D273))</f>
        <v>FG:Long,Sammy*</v>
      </c>
      <c r="AM273" t="s">
        <v>6125</v>
      </c>
      <c r="AN273" t="s">
        <v>6126</v>
      </c>
      <c r="AO273" t="str">
        <f>_xlfn.CONCAT("https://www.fangraphs.com/statss.aspx?playerid=",AI273)</f>
        <v>https://www.fangraphs.com/statss.aspx?playerid=25379</v>
      </c>
    </row>
    <row r="274" spans="1:41" x14ac:dyDescent="0.25">
      <c r="A274" s="8" t="s">
        <v>1188</v>
      </c>
      <c r="D274" s="15" t="s">
        <v>4914</v>
      </c>
      <c r="E274" s="14" t="s">
        <v>220</v>
      </c>
      <c r="F274" s="26">
        <v>33090</v>
      </c>
      <c r="G274" s="12">
        <f>IF(MONTH(F274)&lt;7,2025-YEAR(F274),2025-YEAR(F274)-1)</f>
        <v>34</v>
      </c>
      <c r="H274" s="14">
        <v>142</v>
      </c>
      <c r="I274" s="14">
        <v>22</v>
      </c>
      <c r="J274" s="14">
        <v>0</v>
      </c>
      <c r="K274" s="14">
        <v>17.5</v>
      </c>
      <c r="L274" s="14">
        <v>17.5</v>
      </c>
      <c r="M274" s="14">
        <v>29.2</v>
      </c>
      <c r="N274" s="14">
        <v>1.6</v>
      </c>
      <c r="O274" s="14">
        <v>0</v>
      </c>
      <c r="P274" s="14">
        <v>7</v>
      </c>
      <c r="Q274" s="14">
        <v>17</v>
      </c>
      <c r="R274" s="14">
        <v>0</v>
      </c>
      <c r="S274" s="14">
        <v>14.1</v>
      </c>
      <c r="T274" s="14">
        <v>14.1</v>
      </c>
      <c r="U274" s="14">
        <v>28.1</v>
      </c>
      <c r="V274" s="14">
        <v>1.2</v>
      </c>
      <c r="W274" s="14">
        <v>1</v>
      </c>
      <c r="X274" s="14">
        <v>7</v>
      </c>
      <c r="Y274" s="14">
        <v>0</v>
      </c>
      <c r="Z274" s="14" t="s">
        <v>862</v>
      </c>
      <c r="AA274" s="34" t="s">
        <v>928</v>
      </c>
      <c r="AB274" s="14">
        <v>0</v>
      </c>
      <c r="AC274" s="14">
        <v>6</v>
      </c>
      <c r="AD274" s="14" t="s">
        <v>865</v>
      </c>
      <c r="AE274" s="14" t="s">
        <v>47</v>
      </c>
      <c r="AF274" s="14">
        <v>10</v>
      </c>
      <c r="AG274" s="35" t="s">
        <v>6205</v>
      </c>
      <c r="AH274" s="27">
        <v>69887</v>
      </c>
      <c r="AI274" s="27">
        <v>12730</v>
      </c>
      <c r="AJ274" s="13" t="str">
        <f>HYPERLINK(AM274,_xlfn.CONCAT("BR:",D274))</f>
        <v>BR:Martinez,Nick</v>
      </c>
      <c r="AK274" s="13" t="str">
        <f>HYPERLINK(AN274,_xlfn.CONCAT("BP:",D274))</f>
        <v>BP:Martinez,Nick</v>
      </c>
      <c r="AL274" s="13" t="str">
        <f>HYPERLINK(AO274,_xlfn.CONCAT("FG:",D274))</f>
        <v>FG:Martinez,Nick</v>
      </c>
      <c r="AM274" t="s">
        <v>6206</v>
      </c>
      <c r="AN274" t="s">
        <v>6207</v>
      </c>
      <c r="AO274" t="str">
        <f>_xlfn.CONCAT("https://www.fangraphs.com/statss.aspx?playerid=",AI274)</f>
        <v>https://www.fangraphs.com/statss.aspx?playerid=12730</v>
      </c>
    </row>
    <row r="275" spans="1:41" x14ac:dyDescent="0.25">
      <c r="A275" s="8" t="s">
        <v>1188</v>
      </c>
      <c r="C275" s="14">
        <v>272</v>
      </c>
      <c r="D275" s="15" t="s">
        <v>4921</v>
      </c>
      <c r="E275" s="14" t="s">
        <v>4617</v>
      </c>
      <c r="F275" s="26">
        <v>32667</v>
      </c>
      <c r="G275" s="12">
        <f>IF(MONTH(F275)&lt;7,2025-YEAR(F275),2025-YEAR(F275)-1)</f>
        <v>36</v>
      </c>
      <c r="H275" s="14">
        <v>57</v>
      </c>
      <c r="I275" s="14">
        <v>20</v>
      </c>
      <c r="J275" s="14">
        <v>0</v>
      </c>
      <c r="K275" s="14">
        <v>16.600000000000001</v>
      </c>
      <c r="L275" s="14">
        <v>16.600000000000001</v>
      </c>
      <c r="M275" s="14">
        <v>25.8</v>
      </c>
      <c r="N275" s="14">
        <v>0</v>
      </c>
      <c r="O275" s="14">
        <v>0</v>
      </c>
      <c r="P275" s="14">
        <v>12</v>
      </c>
      <c r="Q275" s="14">
        <v>3</v>
      </c>
      <c r="R275" s="14">
        <v>9</v>
      </c>
      <c r="S275" s="14">
        <v>19.8</v>
      </c>
      <c r="T275" s="14">
        <v>28.8</v>
      </c>
      <c r="U275" s="14">
        <v>30.4</v>
      </c>
      <c r="V275" s="14">
        <v>1.8</v>
      </c>
      <c r="W275" s="14">
        <v>3</v>
      </c>
      <c r="X275" s="14">
        <v>12</v>
      </c>
      <c r="Y275" s="14">
        <v>3</v>
      </c>
      <c r="Z275" s="14" t="s">
        <v>864</v>
      </c>
      <c r="AA275" s="34" t="s">
        <v>867</v>
      </c>
      <c r="AB275" s="14">
        <v>0</v>
      </c>
      <c r="AC275" s="14">
        <v>0</v>
      </c>
      <c r="AD275" s="14" t="s">
        <v>865</v>
      </c>
      <c r="AE275" s="14" t="s">
        <v>47</v>
      </c>
      <c r="AF275" s="14">
        <v>10</v>
      </c>
      <c r="AG275" s="35" t="s">
        <v>6226</v>
      </c>
      <c r="AH275" s="27">
        <v>58436</v>
      </c>
      <c r="AI275" s="27">
        <v>3237</v>
      </c>
      <c r="AJ275" s="13" t="str">
        <f>HYPERLINK(AM275,_xlfn.CONCAT("BR:",D275))</f>
        <v>BR:McFarland,T.J.*</v>
      </c>
      <c r="AK275" s="13" t="str">
        <f>HYPERLINK(AN275,_xlfn.CONCAT("BP:",D275))</f>
        <v>BP:McFarland,T.J.*</v>
      </c>
      <c r="AL275" s="13" t="str">
        <f>HYPERLINK(AO275,_xlfn.CONCAT("FG:",D275))</f>
        <v>FG:McFarland,T.J.*</v>
      </c>
      <c r="AM275" t="s">
        <v>6227</v>
      </c>
      <c r="AN275" t="s">
        <v>6228</v>
      </c>
      <c r="AO275" t="str">
        <f>_xlfn.CONCAT("https://www.fangraphs.com/statss.aspx?playerid=",AI275)</f>
        <v>https://www.fangraphs.com/statss.aspx?playerid=3237</v>
      </c>
    </row>
    <row r="276" spans="1:41" x14ac:dyDescent="0.25">
      <c r="A276" s="8" t="s">
        <v>1188</v>
      </c>
      <c r="D276" s="15" t="s">
        <v>4993</v>
      </c>
      <c r="E276" s="14" t="s">
        <v>1022</v>
      </c>
      <c r="F276" s="26">
        <v>34014</v>
      </c>
      <c r="G276" s="12">
        <f>IF(MONTH(F276)&lt;7,2025-YEAR(F276),2025-YEAR(F276)-1)</f>
        <v>32</v>
      </c>
      <c r="H276" s="14">
        <v>146</v>
      </c>
      <c r="I276" s="14">
        <v>44</v>
      </c>
      <c r="J276" s="14">
        <v>5</v>
      </c>
      <c r="K276" s="14">
        <v>7.9</v>
      </c>
      <c r="L276" s="14">
        <v>12.9</v>
      </c>
      <c r="M276" s="14">
        <v>21.3</v>
      </c>
      <c r="N276" s="14">
        <v>2.8</v>
      </c>
      <c r="O276" s="14" t="s">
        <v>192</v>
      </c>
      <c r="P276" s="14">
        <v>4</v>
      </c>
      <c r="Q276" s="14">
        <v>30</v>
      </c>
      <c r="R276" s="14">
        <v>3</v>
      </c>
      <c r="S276" s="14">
        <v>17.7</v>
      </c>
      <c r="T276" s="14">
        <v>20.7</v>
      </c>
      <c r="U276" s="14">
        <v>42.1</v>
      </c>
      <c r="V276" s="14">
        <v>5.5</v>
      </c>
      <c r="W276" s="14">
        <v>8</v>
      </c>
      <c r="X276" s="14">
        <v>6</v>
      </c>
      <c r="Y276" s="14">
        <v>0</v>
      </c>
      <c r="Z276" s="14" t="s">
        <v>912</v>
      </c>
      <c r="AA276" s="34" t="s">
        <v>879</v>
      </c>
      <c r="AB276" s="14">
        <v>0</v>
      </c>
      <c r="AC276" s="14">
        <v>6</v>
      </c>
      <c r="AD276" s="14" t="s">
        <v>860</v>
      </c>
      <c r="AE276" s="14" t="s">
        <v>47</v>
      </c>
      <c r="AF276" s="14">
        <v>10</v>
      </c>
      <c r="AG276" s="35" t="s">
        <v>6442</v>
      </c>
      <c r="AH276" s="27">
        <v>102061</v>
      </c>
      <c r="AI276" s="27">
        <v>15454</v>
      </c>
      <c r="AJ276" s="13" t="str">
        <f>HYPERLINK(AM276,_xlfn.CONCAT("BR:",D276))</f>
        <v>BR:Pivetta,Nick</v>
      </c>
      <c r="AK276" s="13" t="str">
        <f>HYPERLINK(AN276,_xlfn.CONCAT("BP:",D276))</f>
        <v>BP:Pivetta,Nick</v>
      </c>
      <c r="AL276" s="13" t="str">
        <f>HYPERLINK(AO276,_xlfn.CONCAT("FG:",D276))</f>
        <v>FG:Pivetta,Nick</v>
      </c>
      <c r="AM276" t="s">
        <v>6443</v>
      </c>
      <c r="AN276" t="s">
        <v>6444</v>
      </c>
      <c r="AO276" t="str">
        <f>_xlfn.CONCAT("https://www.fangraphs.com/statss.aspx?playerid=",AI276)</f>
        <v>https://www.fangraphs.com/statss.aspx?playerid=15454</v>
      </c>
    </row>
    <row r="277" spans="1:41" x14ac:dyDescent="0.25">
      <c r="A277" s="8" t="s">
        <v>1188</v>
      </c>
      <c r="D277" s="15" t="s">
        <v>5106</v>
      </c>
      <c r="E277" s="14" t="s">
        <v>1107</v>
      </c>
      <c r="F277" s="26">
        <v>33781</v>
      </c>
      <c r="G277" s="12">
        <f>IF(MONTH(F277)&lt;7,2025-YEAR(F277),2025-YEAR(F277)-1)</f>
        <v>33</v>
      </c>
      <c r="H277" s="14">
        <v>66</v>
      </c>
      <c r="I277" s="14">
        <v>6</v>
      </c>
      <c r="J277" s="14">
        <v>0</v>
      </c>
      <c r="K277" s="14">
        <v>21.7</v>
      </c>
      <c r="L277" s="14">
        <v>21.7</v>
      </c>
      <c r="M277" s="14">
        <v>31.9</v>
      </c>
      <c r="N277" s="14">
        <v>0.2</v>
      </c>
      <c r="O277" s="14">
        <v>0</v>
      </c>
      <c r="P277" s="14">
        <v>9</v>
      </c>
      <c r="Q277" s="14">
        <v>26</v>
      </c>
      <c r="R277" s="14">
        <v>6</v>
      </c>
      <c r="S277" s="14">
        <v>20</v>
      </c>
      <c r="T277" s="14">
        <v>26</v>
      </c>
      <c r="U277" s="14">
        <v>28.4</v>
      </c>
      <c r="V277" s="14">
        <v>0.8</v>
      </c>
      <c r="W277" s="14">
        <v>1</v>
      </c>
      <c r="X277" s="14">
        <v>9</v>
      </c>
      <c r="Y277" s="14">
        <v>9</v>
      </c>
      <c r="Z277" s="14" t="s">
        <v>885</v>
      </c>
      <c r="AA277" s="34" t="s">
        <v>886</v>
      </c>
      <c r="AB277" s="14">
        <v>0</v>
      </c>
      <c r="AC277" s="14">
        <v>6</v>
      </c>
      <c r="AD277" s="14" t="s">
        <v>860</v>
      </c>
      <c r="AE277" s="14" t="s">
        <v>47</v>
      </c>
      <c r="AF277" s="14">
        <v>10</v>
      </c>
      <c r="AG277" s="35" t="s">
        <v>6772</v>
      </c>
      <c r="AH277" s="27">
        <v>104928</v>
      </c>
      <c r="AI277" s="27">
        <v>16647</v>
      </c>
      <c r="AJ277" s="13" t="str">
        <f>HYPERLINK(AM277,_xlfn.CONCAT("BR:",D277))</f>
        <v>BR:Thompson,Ryan</v>
      </c>
      <c r="AK277" s="13" t="str">
        <f>HYPERLINK(AN277,_xlfn.CONCAT("BP:",D277))</f>
        <v>BP:Thompson,Ryan</v>
      </c>
      <c r="AL277" s="13" t="str">
        <f>HYPERLINK(AO277,_xlfn.CONCAT("FG:",D277))</f>
        <v>FG:Thompson,Ryan</v>
      </c>
      <c r="AM277" t="s">
        <v>6773</v>
      </c>
      <c r="AN277" t="s">
        <v>6774</v>
      </c>
      <c r="AO277" t="str">
        <f>_xlfn.CONCAT("https://www.fangraphs.com/statss.aspx?playerid=",AI277)</f>
        <v>https://www.fangraphs.com/statss.aspx?playerid=16647</v>
      </c>
    </row>
    <row r="278" spans="1:41" x14ac:dyDescent="0.25">
      <c r="A278" s="8" t="s">
        <v>1188</v>
      </c>
      <c r="C278" s="14">
        <v>76</v>
      </c>
      <c r="D278" s="15" t="s">
        <v>7679</v>
      </c>
      <c r="E278" s="14" t="s">
        <v>4484</v>
      </c>
      <c r="F278" s="26">
        <v>34819</v>
      </c>
      <c r="G278" s="12">
        <f>IF(MONTH(F278)&lt;7,2025-YEAR(F278),2025-YEAR(F278)-1)</f>
        <v>30</v>
      </c>
      <c r="H278" s="14">
        <v>41</v>
      </c>
      <c r="I278" s="14">
        <v>33</v>
      </c>
      <c r="J278" s="14">
        <v>6</v>
      </c>
      <c r="K278" s="14">
        <v>4.3</v>
      </c>
      <c r="L278" s="14">
        <v>10.3</v>
      </c>
      <c r="M278" s="14">
        <v>7.3</v>
      </c>
      <c r="N278" s="14">
        <v>1</v>
      </c>
      <c r="O278" s="14" t="s">
        <v>176</v>
      </c>
      <c r="P278" s="14">
        <v>4</v>
      </c>
      <c r="Q278" s="14">
        <v>31</v>
      </c>
      <c r="R278" s="14">
        <v>6</v>
      </c>
      <c r="S278" s="14">
        <v>7.8</v>
      </c>
      <c r="T278" s="14">
        <v>13.8</v>
      </c>
      <c r="U278" s="14">
        <v>14</v>
      </c>
      <c r="V278" s="14">
        <v>0</v>
      </c>
      <c r="W278" s="14">
        <v>0</v>
      </c>
      <c r="X278" s="14">
        <v>4</v>
      </c>
      <c r="Y278" s="14">
        <v>1</v>
      </c>
      <c r="Z278" s="14" t="s">
        <v>963</v>
      </c>
      <c r="AA278" s="34" t="s">
        <v>867</v>
      </c>
      <c r="AB278" s="14">
        <v>0</v>
      </c>
      <c r="AC278" s="14">
        <v>5</v>
      </c>
      <c r="AD278" s="14" t="s">
        <v>860</v>
      </c>
      <c r="AE278" s="14" t="s">
        <v>47</v>
      </c>
      <c r="AF278" s="14">
        <v>10</v>
      </c>
      <c r="AG278" s="35" t="s">
        <v>7682</v>
      </c>
      <c r="AH278" s="27">
        <v>101190</v>
      </c>
      <c r="AI278" s="27">
        <v>16300</v>
      </c>
      <c r="AJ278" s="13" t="str">
        <f>HYPERLINK(AM278,_xlfn.CONCAT("BR:",D278))</f>
        <v>BR:Tinoco,Jesus</v>
      </c>
      <c r="AK278" s="13" t="str">
        <f>HYPERLINK(AN278,_xlfn.CONCAT("BP:",D278))</f>
        <v>BP:Tinoco,Jesus</v>
      </c>
      <c r="AL278" s="13" t="str">
        <f>HYPERLINK(AO278,_xlfn.CONCAT("FG:",D278))</f>
        <v>FG:Tinoco,Jesus</v>
      </c>
      <c r="AM278" t="s">
        <v>7681</v>
      </c>
      <c r="AN278" t="s">
        <v>7680</v>
      </c>
      <c r="AO278" t="str">
        <f>_xlfn.CONCAT("https://www.fangraphs.com/statss.aspx?playerid=",AI278)</f>
        <v>https://www.fangraphs.com/statss.aspx?playerid=16300</v>
      </c>
    </row>
    <row r="279" spans="1:41" x14ac:dyDescent="0.25">
      <c r="A279" s="8" t="s">
        <v>1188</v>
      </c>
      <c r="C279" s="14">
        <v>147</v>
      </c>
      <c r="D279" s="15" t="s">
        <v>5129</v>
      </c>
      <c r="E279" s="14" t="s">
        <v>647</v>
      </c>
      <c r="F279" s="26">
        <v>33781</v>
      </c>
      <c r="G279" s="12">
        <f>IF(MONTH(F279)&lt;7,2025-YEAR(F279),2025-YEAR(F279)-1)</f>
        <v>33</v>
      </c>
      <c r="H279" s="14">
        <v>61</v>
      </c>
      <c r="I279" s="14">
        <v>16</v>
      </c>
      <c r="J279" s="14">
        <v>3</v>
      </c>
      <c r="K279" s="14">
        <v>11.8</v>
      </c>
      <c r="L279" s="14">
        <v>14.8</v>
      </c>
      <c r="M279" s="14">
        <v>27.7</v>
      </c>
      <c r="N279" s="14">
        <v>2.4</v>
      </c>
      <c r="O279" s="14">
        <v>4</v>
      </c>
      <c r="P279" s="14">
        <v>0</v>
      </c>
      <c r="Q279" s="14">
        <v>42</v>
      </c>
      <c r="R279" s="14">
        <v>11</v>
      </c>
      <c r="S279" s="14">
        <v>5.7</v>
      </c>
      <c r="T279" s="14">
        <v>16.7</v>
      </c>
      <c r="U279" s="14">
        <v>15.9</v>
      </c>
      <c r="V279" s="14">
        <v>3.4</v>
      </c>
      <c r="W279" s="14">
        <v>5</v>
      </c>
      <c r="X279" s="14">
        <v>0</v>
      </c>
      <c r="Y279" s="14">
        <v>1</v>
      </c>
      <c r="Z279" s="14" t="s">
        <v>864</v>
      </c>
      <c r="AA279" s="34" t="s">
        <v>990</v>
      </c>
      <c r="AB279" s="14">
        <v>0</v>
      </c>
      <c r="AC279" s="14">
        <v>0</v>
      </c>
      <c r="AD279" s="14" t="s">
        <v>860</v>
      </c>
      <c r="AE279" s="14" t="s">
        <v>47</v>
      </c>
      <c r="AF279" s="14">
        <v>10</v>
      </c>
      <c r="AG279" s="35" t="s">
        <v>6837</v>
      </c>
      <c r="AH279" s="27">
        <v>102084</v>
      </c>
      <c r="AI279" s="27">
        <v>15047</v>
      </c>
      <c r="AJ279" s="13" t="str">
        <f>HYPERLINK(AM279,_xlfn.CONCAT("BR:",D279))</f>
        <v>BR:Voth,Austin</v>
      </c>
      <c r="AK279" s="13" t="str">
        <f>HYPERLINK(AN279,_xlfn.CONCAT("BP:",D279))</f>
        <v>BP:Voth,Austin</v>
      </c>
      <c r="AL279" s="13" t="str">
        <f>HYPERLINK(AO279,_xlfn.CONCAT("FG:",D279))</f>
        <v>FG:Voth,Austin</v>
      </c>
      <c r="AM279" t="s">
        <v>6838</v>
      </c>
      <c r="AN279" t="s">
        <v>6839</v>
      </c>
      <c r="AO279" t="str">
        <f>_xlfn.CONCAT("https://www.fangraphs.com/statss.aspx?playerid=",AI279)</f>
        <v>https://www.fangraphs.com/statss.aspx?playerid=15047</v>
      </c>
    </row>
    <row r="280" spans="1:41" x14ac:dyDescent="0.25">
      <c r="A280" s="8" t="s">
        <v>1105</v>
      </c>
      <c r="D280" s="15" t="s">
        <v>4565</v>
      </c>
      <c r="E280" s="14" t="s">
        <v>4528</v>
      </c>
      <c r="F280" s="26">
        <v>35542</v>
      </c>
      <c r="G280" s="12">
        <f>IF(MONTH(F280)&lt;7,2025-YEAR(F280),2025-YEAR(F280)-1)</f>
        <v>28</v>
      </c>
      <c r="H280" s="14">
        <v>78</v>
      </c>
      <c r="I280" s="14">
        <v>34</v>
      </c>
      <c r="J280" s="14">
        <v>15</v>
      </c>
      <c r="K280" s="14">
        <v>13.8</v>
      </c>
      <c r="L280" s="14">
        <v>28.8</v>
      </c>
      <c r="M280" s="14">
        <v>25.1</v>
      </c>
      <c r="N280" s="14">
        <v>1.8</v>
      </c>
      <c r="O280" s="14">
        <v>3</v>
      </c>
      <c r="P280" s="14">
        <v>6</v>
      </c>
      <c r="Q280" s="14">
        <v>53</v>
      </c>
      <c r="R280" s="14">
        <v>10</v>
      </c>
      <c r="S280" s="14">
        <v>3.2</v>
      </c>
      <c r="T280" s="14">
        <v>13.1</v>
      </c>
      <c r="U280" s="14">
        <v>9.4</v>
      </c>
      <c r="V280" s="14">
        <v>1.4</v>
      </c>
      <c r="W280" s="14">
        <v>2</v>
      </c>
      <c r="X280" s="14">
        <v>4</v>
      </c>
      <c r="Y280" s="14">
        <v>3</v>
      </c>
      <c r="Z280" s="14" t="s">
        <v>896</v>
      </c>
      <c r="AA280" s="34" t="s">
        <v>895</v>
      </c>
      <c r="AB280" s="14">
        <v>4</v>
      </c>
      <c r="AC280" s="14">
        <v>11</v>
      </c>
      <c r="AD280" s="14" t="s">
        <v>860</v>
      </c>
      <c r="AE280" s="14" t="s">
        <v>47</v>
      </c>
      <c r="AF280" s="14">
        <v>10</v>
      </c>
      <c r="AG280" s="35" t="s">
        <v>5179</v>
      </c>
      <c r="AH280" s="27">
        <v>104258</v>
      </c>
      <c r="AI280" s="27">
        <v>16609</v>
      </c>
      <c r="AJ280" s="13" t="str">
        <f>HYPERLINK(AM280,_xlfn.CONCAT("BR:",D280))</f>
        <v>BR:Abreu,Bryan</v>
      </c>
      <c r="AK280" s="13" t="str">
        <f>HYPERLINK(AN280,_xlfn.CONCAT("BP:",D280))</f>
        <v>BP:Abreu,Bryan</v>
      </c>
      <c r="AL280" s="13" t="str">
        <f>HYPERLINK(AO280,_xlfn.CONCAT("FG:",D280))</f>
        <v>FG:Abreu,Bryan</v>
      </c>
      <c r="AM280" t="s">
        <v>5180</v>
      </c>
      <c r="AN280" t="s">
        <v>5181</v>
      </c>
      <c r="AO280" t="str">
        <f>_xlfn.CONCAT("https://www.fangraphs.com/statss.aspx?playerid=",AI280)</f>
        <v>https://www.fangraphs.com/statss.aspx?playerid=16609</v>
      </c>
    </row>
    <row r="281" spans="1:41" x14ac:dyDescent="0.25">
      <c r="A281" s="8" t="s">
        <v>1105</v>
      </c>
      <c r="C281" s="14">
        <v>61</v>
      </c>
      <c r="D281" s="15" t="s">
        <v>4570</v>
      </c>
      <c r="E281" s="14" t="s">
        <v>1029</v>
      </c>
      <c r="F281" s="26">
        <v>34790</v>
      </c>
      <c r="G281" s="12">
        <f>IF(MONTH(F281)&lt;7,2025-YEAR(F281),2025-YEAR(F281)-1)</f>
        <v>30</v>
      </c>
      <c r="H281" s="14">
        <v>79</v>
      </c>
      <c r="I281" s="14">
        <v>38</v>
      </c>
      <c r="J281" s="14">
        <v>4</v>
      </c>
      <c r="K281" s="14">
        <v>9.9</v>
      </c>
      <c r="L281" s="14">
        <v>13.9</v>
      </c>
      <c r="M281" s="14">
        <v>20.5</v>
      </c>
      <c r="N281" s="14">
        <v>0.4</v>
      </c>
      <c r="O281" s="14">
        <v>0</v>
      </c>
      <c r="P281" s="14">
        <v>0</v>
      </c>
      <c r="Q281" s="14">
        <v>48</v>
      </c>
      <c r="R281" s="14">
        <v>4</v>
      </c>
      <c r="S281" s="14">
        <v>9.3000000000000007</v>
      </c>
      <c r="T281" s="14">
        <v>13.3</v>
      </c>
      <c r="U281" s="14">
        <v>24.9</v>
      </c>
      <c r="V281" s="14">
        <v>3.6</v>
      </c>
      <c r="W281" s="14" t="s">
        <v>281</v>
      </c>
      <c r="X281" s="14">
        <v>0</v>
      </c>
      <c r="Y281" s="14">
        <v>-6</v>
      </c>
      <c r="Z281" s="14" t="s">
        <v>887</v>
      </c>
      <c r="AA281" s="34" t="s">
        <v>891</v>
      </c>
      <c r="AB281" s="14">
        <v>0</v>
      </c>
      <c r="AC281" s="14">
        <v>12</v>
      </c>
      <c r="AD281" s="14" t="s">
        <v>865</v>
      </c>
      <c r="AE281" s="14" t="s">
        <v>47</v>
      </c>
      <c r="AF281" s="14">
        <v>10</v>
      </c>
      <c r="AG281" s="35" t="s">
        <v>5194</v>
      </c>
      <c r="AH281" s="27">
        <v>108818</v>
      </c>
      <c r="AI281" s="27">
        <v>19362</v>
      </c>
      <c r="AJ281" s="13" t="str">
        <f>HYPERLINK(AM281,_xlfn.CONCAT("BR:",D281))</f>
        <v>BR:Akin,Keegan*</v>
      </c>
      <c r="AK281" s="13" t="str">
        <f>HYPERLINK(AN281,_xlfn.CONCAT("BP:",D281))</f>
        <v>BP:Akin,Keegan*</v>
      </c>
      <c r="AL281" s="13" t="str">
        <f>HYPERLINK(AO281,_xlfn.CONCAT("FG:",D281))</f>
        <v>FG:Akin,Keegan*</v>
      </c>
      <c r="AM281" t="s">
        <v>5195</v>
      </c>
      <c r="AN281" t="s">
        <v>5196</v>
      </c>
      <c r="AO281" t="str">
        <f>_xlfn.CONCAT("https://www.fangraphs.com/statss.aspx?playerid=",AI281)</f>
        <v>https://www.fangraphs.com/statss.aspx?playerid=19362</v>
      </c>
    </row>
    <row r="282" spans="1:41" x14ac:dyDescent="0.25">
      <c r="A282" s="8" t="s">
        <v>1105</v>
      </c>
      <c r="B282" t="s">
        <v>1018</v>
      </c>
      <c r="D282" s="15" t="s">
        <v>4488</v>
      </c>
      <c r="E282" s="14" t="s">
        <v>4489</v>
      </c>
      <c r="F282" s="26">
        <v>35917</v>
      </c>
      <c r="G282" s="12">
        <f>IF(MONTH(F282)&lt;7,2025-YEAR(F282),2025-YEAR(F282)-1)</f>
        <v>27</v>
      </c>
      <c r="AG282" s="35" t="s">
        <v>4490</v>
      </c>
      <c r="AH282" s="27">
        <v>108822</v>
      </c>
      <c r="AI282" s="27">
        <v>19951</v>
      </c>
      <c r="AJ282" s="13" t="str">
        <f>HYPERLINK(AM282,_xlfn.CONCAT("BR:",D282))</f>
        <v>BR:Anderson,Ian</v>
      </c>
      <c r="AK282" s="13" t="str">
        <f>HYPERLINK(AN282,_xlfn.CONCAT("BP:",D282))</f>
        <v>BP:Anderson,Ian</v>
      </c>
      <c r="AL282" s="13" t="str">
        <f>HYPERLINK(AO282,_xlfn.CONCAT("FG:",D282))</f>
        <v>FG:Anderson,Ian</v>
      </c>
      <c r="AM282" t="s">
        <v>4491</v>
      </c>
      <c r="AN282" t="s">
        <v>4492</v>
      </c>
      <c r="AO282" t="str">
        <f>_xlfn.CONCAT("https://www.fangraphs.com/statss.aspx?playerid=",AI282)</f>
        <v>https://www.fangraphs.com/statss.aspx?playerid=19951</v>
      </c>
    </row>
    <row r="283" spans="1:41" x14ac:dyDescent="0.25">
      <c r="A283" s="8" t="s">
        <v>1105</v>
      </c>
      <c r="C283" s="14">
        <v>241</v>
      </c>
      <c r="D283" s="15" t="s">
        <v>4626</v>
      </c>
      <c r="E283" s="14" t="s">
        <v>4617</v>
      </c>
      <c r="F283" s="26">
        <v>36386</v>
      </c>
      <c r="G283" s="12">
        <f>IF(MONTH(F283)&lt;7,2025-YEAR(F283),2025-YEAR(F283)-1)</f>
        <v>25</v>
      </c>
      <c r="H283" s="14">
        <v>48</v>
      </c>
      <c r="I283" s="14">
        <v>25</v>
      </c>
      <c r="J283" s="14">
        <v>33</v>
      </c>
      <c r="K283" s="14">
        <v>12.2</v>
      </c>
      <c r="L283" s="14">
        <v>45.1</v>
      </c>
      <c r="M283" s="14">
        <v>19.399999999999999</v>
      </c>
      <c r="N283" s="14">
        <v>0.1</v>
      </c>
      <c r="O283" s="14">
        <v>0</v>
      </c>
      <c r="P283" s="14">
        <v>1</v>
      </c>
      <c r="Q283" s="14">
        <v>37</v>
      </c>
      <c r="R283" s="14">
        <v>28</v>
      </c>
      <c r="S283" s="14">
        <v>3.8</v>
      </c>
      <c r="T283" s="14">
        <v>31.8</v>
      </c>
      <c r="U283" s="14">
        <v>5.6</v>
      </c>
      <c r="V283" s="14">
        <v>0.6</v>
      </c>
      <c r="W283" s="14">
        <v>2</v>
      </c>
      <c r="X283" s="14">
        <v>0</v>
      </c>
      <c r="Y283" s="14">
        <v>9</v>
      </c>
      <c r="Z283" s="14" t="s">
        <v>862</v>
      </c>
      <c r="AA283" s="34" t="s">
        <v>928</v>
      </c>
      <c r="AB283" s="14">
        <v>6</v>
      </c>
      <c r="AC283" s="14">
        <v>20</v>
      </c>
      <c r="AD283" s="14" t="s">
        <v>860</v>
      </c>
      <c r="AE283" s="14" t="s">
        <v>47</v>
      </c>
      <c r="AF283" s="14">
        <v>10</v>
      </c>
      <c r="AG283" s="35" t="s">
        <v>5347</v>
      </c>
      <c r="AH283" s="27">
        <v>114159</v>
      </c>
      <c r="AI283" s="27">
        <v>29608</v>
      </c>
      <c r="AJ283" s="13" t="str">
        <f>HYPERLINK(AM283,_xlfn.CONCAT("BR:",D283))</f>
        <v>BR:Boyle,Joe</v>
      </c>
      <c r="AK283" s="13" t="str">
        <f>HYPERLINK(AN283,_xlfn.CONCAT("BP:",D283))</f>
        <v>BP:Boyle,Joe</v>
      </c>
      <c r="AL283" s="13" t="str">
        <f>HYPERLINK(AO283,_xlfn.CONCAT("FG:",D283))</f>
        <v>FG:Boyle,Joe</v>
      </c>
      <c r="AM283" t="s">
        <v>5348</v>
      </c>
      <c r="AN283" t="s">
        <v>5349</v>
      </c>
      <c r="AO283" t="str">
        <f>_xlfn.CONCAT("https://www.fangraphs.com/statss.aspx?playerid=",AI283)</f>
        <v>https://www.fangraphs.com/statss.aspx?playerid=29608</v>
      </c>
    </row>
    <row r="284" spans="1:41" x14ac:dyDescent="0.25">
      <c r="A284" s="8" t="s">
        <v>1105</v>
      </c>
      <c r="D284" s="15" t="s">
        <v>4629</v>
      </c>
      <c r="E284" s="14" t="s">
        <v>1080</v>
      </c>
      <c r="F284" s="26">
        <v>36970</v>
      </c>
      <c r="G284" s="12">
        <f>IF(MONTH(F284)&lt;7,2025-YEAR(F284),2025-YEAR(F284)-1)</f>
        <v>24</v>
      </c>
      <c r="H284" s="14">
        <v>138</v>
      </c>
      <c r="I284" s="14">
        <v>37</v>
      </c>
      <c r="J284" s="14">
        <v>9</v>
      </c>
      <c r="K284" s="14">
        <v>18.600000000000001</v>
      </c>
      <c r="L284" s="14">
        <v>27.6</v>
      </c>
      <c r="M284" s="14">
        <v>30.1</v>
      </c>
      <c r="N284" s="14">
        <v>1.6</v>
      </c>
      <c r="O284" s="14">
        <v>3</v>
      </c>
      <c r="P284" s="14">
        <v>5</v>
      </c>
      <c r="Q284" s="14">
        <v>30</v>
      </c>
      <c r="R284" s="14">
        <v>9</v>
      </c>
      <c r="S284" s="14">
        <v>10.9</v>
      </c>
      <c r="T284" s="14">
        <v>19.899999999999999</v>
      </c>
      <c r="U284" s="14">
        <v>21.1</v>
      </c>
      <c r="V284" s="14">
        <v>3.4</v>
      </c>
      <c r="W284" s="14">
        <v>5</v>
      </c>
      <c r="X284" s="14">
        <v>9</v>
      </c>
      <c r="Y284" s="14">
        <v>-2</v>
      </c>
      <c r="Z284" s="14" t="s">
        <v>880</v>
      </c>
      <c r="AA284" s="34" t="s">
        <v>859</v>
      </c>
      <c r="AB284" s="14">
        <v>0</v>
      </c>
      <c r="AC284" s="14">
        <v>6</v>
      </c>
      <c r="AD284" s="14" t="s">
        <v>860</v>
      </c>
      <c r="AE284" s="14" t="s">
        <v>47</v>
      </c>
      <c r="AF284" s="14">
        <v>10</v>
      </c>
      <c r="AG284" s="35" t="s">
        <v>5356</v>
      </c>
      <c r="AH284" s="27">
        <v>114206</v>
      </c>
      <c r="AI284" s="27">
        <v>22543</v>
      </c>
      <c r="AJ284" s="13" t="str">
        <f>HYPERLINK(AM284,_xlfn.CONCAT("BR:",D284))</f>
        <v>BR:Bradley,Taj</v>
      </c>
      <c r="AK284" s="13" t="str">
        <f>HYPERLINK(AN284,_xlfn.CONCAT("BP:",D284))</f>
        <v>BP:Bradley,Taj</v>
      </c>
      <c r="AL284" s="13" t="str">
        <f>HYPERLINK(AO284,_xlfn.CONCAT("FG:",D284))</f>
        <v>FG:Bradley,Taj</v>
      </c>
      <c r="AM284" t="s">
        <v>5357</v>
      </c>
      <c r="AN284" t="s">
        <v>5358</v>
      </c>
      <c r="AO284" t="str">
        <f>_xlfn.CONCAT("https://www.fangraphs.com/statss.aspx?playerid=",AI284)</f>
        <v>https://www.fangraphs.com/statss.aspx?playerid=22543</v>
      </c>
    </row>
    <row r="285" spans="1:41" x14ac:dyDescent="0.25">
      <c r="A285" s="8" t="s">
        <v>1105</v>
      </c>
      <c r="D285" s="15" t="s">
        <v>4691</v>
      </c>
      <c r="E285" s="14" t="s">
        <v>1049</v>
      </c>
      <c r="F285" s="26">
        <v>31640</v>
      </c>
      <c r="G285" s="12">
        <f>IF(MONTH(F285)&lt;7,2025-YEAR(F285),2025-YEAR(F285)-1)</f>
        <v>38</v>
      </c>
      <c r="H285" s="14">
        <v>82</v>
      </c>
      <c r="I285" s="14">
        <v>28</v>
      </c>
      <c r="J285" s="14">
        <v>4</v>
      </c>
      <c r="K285" s="14">
        <v>10.199999999999999</v>
      </c>
      <c r="L285" s="14">
        <v>14.2</v>
      </c>
      <c r="M285" s="14">
        <v>17.2</v>
      </c>
      <c r="N285" s="14">
        <v>2</v>
      </c>
      <c r="O285" s="14">
        <v>3</v>
      </c>
      <c r="P285" s="14">
        <v>6</v>
      </c>
      <c r="Q285" s="14">
        <v>25</v>
      </c>
      <c r="R285" s="14">
        <v>8</v>
      </c>
      <c r="S285" s="14">
        <v>13.1</v>
      </c>
      <c r="T285" s="14">
        <v>21.1</v>
      </c>
      <c r="U285" s="14">
        <v>32</v>
      </c>
      <c r="V285" s="14">
        <v>3.4</v>
      </c>
      <c r="W285" s="14" t="s">
        <v>192</v>
      </c>
      <c r="X285" s="14">
        <v>6</v>
      </c>
      <c r="Y285" s="14">
        <v>4</v>
      </c>
      <c r="Z285" s="14" t="s">
        <v>866</v>
      </c>
      <c r="AA285" s="34" t="s">
        <v>859</v>
      </c>
      <c r="AB285" s="14">
        <v>0</v>
      </c>
      <c r="AC285" s="14">
        <v>5</v>
      </c>
      <c r="AD285" s="14" t="s">
        <v>860</v>
      </c>
      <c r="AE285" s="14" t="s">
        <v>47</v>
      </c>
      <c r="AF285" s="14">
        <v>10</v>
      </c>
      <c r="AG285" s="35" t="s">
        <v>5545</v>
      </c>
      <c r="AH285" s="27">
        <v>53155</v>
      </c>
      <c r="AI285" s="27">
        <v>13074</v>
      </c>
      <c r="AJ285" s="13" t="str">
        <f>HYPERLINK(AM285,_xlfn.CONCAT("BR:",D285))</f>
        <v>BR:Darvish,Yu</v>
      </c>
      <c r="AK285" s="13" t="str">
        <f>HYPERLINK(AN285,_xlfn.CONCAT("BP:",D285))</f>
        <v>BP:Darvish,Yu</v>
      </c>
      <c r="AL285" s="13" t="str">
        <f>HYPERLINK(AO285,_xlfn.CONCAT("FG:",D285))</f>
        <v>FG:Darvish,Yu</v>
      </c>
      <c r="AM285" t="s">
        <v>5546</v>
      </c>
      <c r="AN285" t="s">
        <v>5547</v>
      </c>
      <c r="AO285" t="str">
        <f>_xlfn.CONCAT("https://www.fangraphs.com/statss.aspx?playerid=",AI285)</f>
        <v>https://www.fangraphs.com/statss.aspx?playerid=13074</v>
      </c>
    </row>
    <row r="286" spans="1:41" x14ac:dyDescent="0.25">
      <c r="A286" s="8" t="s">
        <v>1105</v>
      </c>
      <c r="B286" t="s">
        <v>1018</v>
      </c>
      <c r="C286" s="14">
        <v>121</v>
      </c>
      <c r="D286" s="15" t="s">
        <v>7853</v>
      </c>
      <c r="E286" s="14" t="s">
        <v>1148</v>
      </c>
      <c r="F286" s="26">
        <v>38001</v>
      </c>
      <c r="G286" s="12">
        <f>IF(MONTH(F286)&lt;7,2025-YEAR(F286),2025-YEAR(F286)-1)</f>
        <v>21</v>
      </c>
      <c r="AG286" s="35" t="s">
        <v>7854</v>
      </c>
      <c r="AH286" s="27">
        <v>153788</v>
      </c>
      <c r="AI286" s="27" t="s">
        <v>7855</v>
      </c>
      <c r="AJ286" s="13" t="str">
        <f>HYPERLINK(AM286,_xlfn.CONCAT("BR:",D286))</f>
        <v>BR:Ferris,Jackson*</v>
      </c>
      <c r="AK286" s="13" t="str">
        <f>HYPERLINK(AN286,_xlfn.CONCAT("BP:",D286))</f>
        <v>BP:Ferris,Jackson*</v>
      </c>
      <c r="AL286" s="13" t="str">
        <f>HYPERLINK(AO286,_xlfn.CONCAT("FG:",D286))</f>
        <v>FG:Ferris,Jackson*</v>
      </c>
      <c r="AM286" t="s">
        <v>7857</v>
      </c>
      <c r="AN286" t="s">
        <v>7856</v>
      </c>
      <c r="AO286" t="s">
        <v>7858</v>
      </c>
    </row>
    <row r="287" spans="1:41" x14ac:dyDescent="0.25">
      <c r="A287" s="8" t="s">
        <v>1105</v>
      </c>
      <c r="C287" s="14">
        <v>98</v>
      </c>
      <c r="D287" s="15" t="s">
        <v>4773</v>
      </c>
      <c r="E287" s="14" t="s">
        <v>1148</v>
      </c>
      <c r="F287" s="26">
        <v>35417</v>
      </c>
      <c r="G287" s="12">
        <f>IF(MONTH(F287)&lt;7,2025-YEAR(F287),2025-YEAR(F287)-1)</f>
        <v>28</v>
      </c>
      <c r="H287" s="14">
        <v>51</v>
      </c>
      <c r="I287" s="14">
        <v>52</v>
      </c>
      <c r="J287" s="14">
        <v>3</v>
      </c>
      <c r="K287" s="14">
        <v>11.3</v>
      </c>
      <c r="L287" s="14">
        <v>14.3</v>
      </c>
      <c r="M287" s="14">
        <v>23</v>
      </c>
      <c r="N287" s="14">
        <v>1.8</v>
      </c>
      <c r="O287" s="14">
        <v>2</v>
      </c>
      <c r="P287" s="14">
        <v>0</v>
      </c>
      <c r="Q287" s="14">
        <v>20</v>
      </c>
      <c r="R287" s="14">
        <v>11</v>
      </c>
      <c r="S287" s="14">
        <v>17.7</v>
      </c>
      <c r="T287" s="14">
        <v>28.7</v>
      </c>
      <c r="U287" s="14">
        <v>27</v>
      </c>
      <c r="V287" s="14">
        <v>2</v>
      </c>
      <c r="W287" s="14">
        <v>2</v>
      </c>
      <c r="X287" s="14">
        <v>2</v>
      </c>
      <c r="Y287" s="14">
        <v>-1</v>
      </c>
      <c r="Z287" s="14" t="s">
        <v>875</v>
      </c>
      <c r="AA287" s="34" t="s">
        <v>859</v>
      </c>
      <c r="AB287" s="14">
        <v>0</v>
      </c>
      <c r="AC287" s="14">
        <v>8</v>
      </c>
      <c r="AD287" s="14" t="s">
        <v>860</v>
      </c>
      <c r="AE287" s="14" t="s">
        <v>47</v>
      </c>
      <c r="AF287" s="14">
        <v>10</v>
      </c>
      <c r="AG287" s="35" t="s">
        <v>5791</v>
      </c>
      <c r="AH287" s="27">
        <v>122242</v>
      </c>
      <c r="AI287" s="27">
        <v>23221</v>
      </c>
      <c r="AJ287" s="13" t="str">
        <f>HYPERLINK(AM287,_xlfn.CONCAT("BR:",D287))</f>
        <v>BR:Grove,Michael</v>
      </c>
      <c r="AK287" s="13" t="str">
        <f>HYPERLINK(AN287,_xlfn.CONCAT("BP:",D287))</f>
        <v>BP:Grove,Michael</v>
      </c>
      <c r="AL287" s="13" t="str">
        <f>HYPERLINK(AO287,_xlfn.CONCAT("FG:",D287))</f>
        <v>FG:Grove,Michael</v>
      </c>
      <c r="AM287" t="s">
        <v>5792</v>
      </c>
      <c r="AN287" t="s">
        <v>5793</v>
      </c>
      <c r="AO287" t="str">
        <f>_xlfn.CONCAT("https://www.fangraphs.com/statss.aspx?playerid=",AI287)</f>
        <v>https://www.fangraphs.com/statss.aspx?playerid=23221</v>
      </c>
    </row>
    <row r="288" spans="1:41" x14ac:dyDescent="0.25">
      <c r="A288" s="8" t="s">
        <v>1105</v>
      </c>
      <c r="D288" s="15" t="s">
        <v>4800</v>
      </c>
      <c r="E288" s="14" t="s">
        <v>4573</v>
      </c>
      <c r="F288" s="26">
        <v>35314</v>
      </c>
      <c r="G288" s="12">
        <f>IF(MONTH(F288)&lt;7,2025-YEAR(F288),2025-YEAR(F288)-1)</f>
        <v>28</v>
      </c>
      <c r="H288" s="14">
        <v>110</v>
      </c>
      <c r="I288" s="14">
        <v>13</v>
      </c>
      <c r="J288" s="14">
        <v>22</v>
      </c>
      <c r="K288" s="14">
        <v>20.8</v>
      </c>
      <c r="L288" s="14">
        <v>42.8</v>
      </c>
      <c r="M288" s="14">
        <v>28.6</v>
      </c>
      <c r="N288" s="14">
        <v>0.8</v>
      </c>
      <c r="O288" s="14">
        <v>2</v>
      </c>
      <c r="P288" s="14">
        <v>10</v>
      </c>
      <c r="Q288" s="14">
        <v>25</v>
      </c>
      <c r="R288" s="14">
        <v>5</v>
      </c>
      <c r="S288" s="14">
        <v>17.100000000000001</v>
      </c>
      <c r="T288" s="14">
        <v>22</v>
      </c>
      <c r="U288" s="14">
        <v>30.8</v>
      </c>
      <c r="V288" s="14">
        <v>1.6</v>
      </c>
      <c r="W288" s="14">
        <v>3</v>
      </c>
      <c r="X288" s="14">
        <v>12</v>
      </c>
      <c r="Y288" s="14">
        <v>2</v>
      </c>
      <c r="Z288" s="14" t="s">
        <v>876</v>
      </c>
      <c r="AA288" s="34" t="s">
        <v>985</v>
      </c>
      <c r="AB288" s="14">
        <v>6</v>
      </c>
      <c r="AC288" s="14">
        <v>13</v>
      </c>
      <c r="AD288" s="14" t="s">
        <v>860</v>
      </c>
      <c r="AE288" s="14" t="s">
        <v>47</v>
      </c>
      <c r="AF288" s="14">
        <v>10</v>
      </c>
      <c r="AG288" s="35" t="s">
        <v>5872</v>
      </c>
      <c r="AH288" s="27">
        <v>107962</v>
      </c>
      <c r="AI288" s="27">
        <v>19618</v>
      </c>
      <c r="AJ288" s="13" t="str">
        <f>HYPERLINK(AM288,_xlfn.CONCAT("BR:",D288))</f>
        <v>BR:Hicks,Jordan</v>
      </c>
      <c r="AK288" s="13" t="str">
        <f>HYPERLINK(AN288,_xlfn.CONCAT("BP:",D288))</f>
        <v>BP:Hicks,Jordan</v>
      </c>
      <c r="AL288" s="13" t="str">
        <f>HYPERLINK(AO288,_xlfn.CONCAT("FG:",D288))</f>
        <v>FG:Hicks,Jordan</v>
      </c>
      <c r="AM288" t="s">
        <v>5873</v>
      </c>
      <c r="AN288" t="s">
        <v>5874</v>
      </c>
      <c r="AO288" t="str">
        <f>_xlfn.CONCAT("https://www.fangraphs.com/statss.aspx?playerid=",AI288)</f>
        <v>https://www.fangraphs.com/statss.aspx?playerid=19618</v>
      </c>
    </row>
    <row r="289" spans="1:41" x14ac:dyDescent="0.25">
      <c r="A289" s="8" t="s">
        <v>1105</v>
      </c>
      <c r="C289" s="14">
        <v>41</v>
      </c>
      <c r="D289" s="15" t="s">
        <v>7295</v>
      </c>
      <c r="E289" s="14" t="s">
        <v>1035</v>
      </c>
      <c r="F289" s="26">
        <v>36943</v>
      </c>
      <c r="G289" s="12">
        <f>IF(MONTH(F289)&lt;7,2025-YEAR(F289),2025-YEAR(F289)-1)</f>
        <v>24</v>
      </c>
      <c r="H289" s="14">
        <v>43</v>
      </c>
      <c r="I289" s="14">
        <v>57</v>
      </c>
      <c r="J289" s="14">
        <v>13</v>
      </c>
      <c r="K289" s="14">
        <v>5.7</v>
      </c>
      <c r="L289" s="14">
        <v>18.7</v>
      </c>
      <c r="M289" s="14">
        <v>13.8</v>
      </c>
      <c r="N289" s="14">
        <v>0</v>
      </c>
      <c r="O289" s="14" t="s">
        <v>84</v>
      </c>
      <c r="P289" s="14">
        <v>0</v>
      </c>
      <c r="Q289" s="14">
        <v>34</v>
      </c>
      <c r="R289" s="14">
        <v>19</v>
      </c>
      <c r="S289" s="14">
        <v>0</v>
      </c>
      <c r="T289" s="14">
        <v>19</v>
      </c>
      <c r="U289" s="14">
        <v>0</v>
      </c>
      <c r="V289" s="14">
        <v>0</v>
      </c>
      <c r="W289" s="14" t="s">
        <v>84</v>
      </c>
      <c r="X289" s="14">
        <v>0</v>
      </c>
      <c r="Y289" s="14">
        <v>-2</v>
      </c>
      <c r="Z289" s="14" t="s">
        <v>873</v>
      </c>
      <c r="AA289" s="34" t="s">
        <v>891</v>
      </c>
      <c r="AB289" s="14">
        <v>0</v>
      </c>
      <c r="AC289" s="14">
        <v>5</v>
      </c>
      <c r="AD289" s="14" t="s">
        <v>860</v>
      </c>
      <c r="AE289" s="14" t="s">
        <v>47</v>
      </c>
      <c r="AF289" s="14">
        <v>10</v>
      </c>
      <c r="AG289" s="35" t="s">
        <v>7298</v>
      </c>
      <c r="AH289" s="27">
        <v>144849</v>
      </c>
      <c r="AI289" s="27">
        <v>26413</v>
      </c>
      <c r="AJ289" s="13" t="str">
        <f>HYPERLINK(AM289,_xlfn.CONCAT("BR:",D289))</f>
        <v>BR:Hodge,Porter</v>
      </c>
      <c r="AK289" s="13" t="str">
        <f>HYPERLINK(AN289,_xlfn.CONCAT("BP:",D289))</f>
        <v>BP:Hodge,Porter</v>
      </c>
      <c r="AL289" s="13" t="str">
        <f>HYPERLINK(AO289,_xlfn.CONCAT("FG:",D289))</f>
        <v>FG:Hodge,Porter</v>
      </c>
      <c r="AM289" t="s">
        <v>7297</v>
      </c>
      <c r="AN289" t="s">
        <v>7296</v>
      </c>
      <c r="AO289" t="str">
        <f>_xlfn.CONCAT("https://www.fangraphs.com/statss.aspx?playerid=",AI289)</f>
        <v>https://www.fangraphs.com/statss.aspx?playerid=26413</v>
      </c>
    </row>
    <row r="290" spans="1:41" x14ac:dyDescent="0.25">
      <c r="A290" s="8" t="s">
        <v>1105</v>
      </c>
      <c r="B290" t="s">
        <v>1018</v>
      </c>
      <c r="D290" s="15" t="s">
        <v>4514</v>
      </c>
      <c r="E290" s="14" t="s">
        <v>1035</v>
      </c>
      <c r="F290" s="26">
        <v>37123</v>
      </c>
      <c r="G290" s="12">
        <f>IF(MONTH(F290)&lt;7,2025-YEAR(F290),2025-YEAR(F290)-1)</f>
        <v>23</v>
      </c>
      <c r="AG290" s="35" t="s">
        <v>4515</v>
      </c>
      <c r="AH290" s="27">
        <v>147807</v>
      </c>
      <c r="AI290" s="27" t="s">
        <v>4516</v>
      </c>
      <c r="AJ290" s="13" t="str">
        <f>HYPERLINK(AM290,_xlfn.CONCAT("BR:",D290))</f>
        <v>BR:Horton,Cade</v>
      </c>
      <c r="AK290" s="13" t="str">
        <f>HYPERLINK(AN290,_xlfn.CONCAT("BP:",D290))</f>
        <v>BP:Horton,Cade</v>
      </c>
      <c r="AL290" s="13" t="str">
        <f>HYPERLINK(AO290,_xlfn.CONCAT("FG:",D290))</f>
        <v>FG:Horton,Cade</v>
      </c>
      <c r="AM290" t="s">
        <v>4517</v>
      </c>
      <c r="AN290" t="s">
        <v>4518</v>
      </c>
      <c r="AO290" t="str">
        <f>_xlfn.CONCAT("https://www.fangraphs.com/statss.aspx?playerid=",AI290)</f>
        <v>https://www.fangraphs.com/statss.aspx?playerid=sa3020860</v>
      </c>
    </row>
    <row r="291" spans="1:41" x14ac:dyDescent="0.25">
      <c r="A291" s="8" t="s">
        <v>1105</v>
      </c>
      <c r="D291" s="15" t="s">
        <v>4841</v>
      </c>
      <c r="E291" s="14" t="s">
        <v>1099</v>
      </c>
      <c r="F291" s="26">
        <v>35159</v>
      </c>
      <c r="G291" s="12">
        <f>IF(MONTH(F291)&lt;7,2025-YEAR(F291),2025-YEAR(F291)-1)</f>
        <v>29</v>
      </c>
      <c r="H291" s="14">
        <v>178</v>
      </c>
      <c r="I291" s="14">
        <v>28</v>
      </c>
      <c r="J291" s="14">
        <v>3</v>
      </c>
      <c r="K291" s="14">
        <v>18</v>
      </c>
      <c r="L291" s="14">
        <v>21</v>
      </c>
      <c r="M291" s="14">
        <v>37.1</v>
      </c>
      <c r="N291" s="14">
        <v>2.8</v>
      </c>
      <c r="O291" s="14">
        <v>5</v>
      </c>
      <c r="P291" s="14">
        <v>4</v>
      </c>
      <c r="Q291" s="14">
        <v>17</v>
      </c>
      <c r="R291" s="14">
        <v>9</v>
      </c>
      <c r="S291" s="14">
        <v>16.2</v>
      </c>
      <c r="T291" s="14">
        <v>25.2</v>
      </c>
      <c r="U291" s="14">
        <v>25.2</v>
      </c>
      <c r="V291" s="14">
        <v>0.4</v>
      </c>
      <c r="W291" s="14">
        <v>1</v>
      </c>
      <c r="X291" s="14">
        <v>4</v>
      </c>
      <c r="Y291" s="14">
        <v>6</v>
      </c>
      <c r="Z291" s="14" t="s">
        <v>880</v>
      </c>
      <c r="AA291" s="34" t="s">
        <v>867</v>
      </c>
      <c r="AB291" s="14">
        <v>3</v>
      </c>
      <c r="AC291" s="14">
        <v>0</v>
      </c>
      <c r="AD291" s="14" t="s">
        <v>860</v>
      </c>
      <c r="AE291" s="14" t="s">
        <v>47</v>
      </c>
      <c r="AF291" s="14">
        <v>10</v>
      </c>
      <c r="AG291" s="35" t="s">
        <v>5991</v>
      </c>
      <c r="AH291" s="27">
        <v>104816</v>
      </c>
      <c r="AI291" s="27">
        <v>17594</v>
      </c>
      <c r="AJ291" s="13" t="str">
        <f>HYPERLINK(AM291,_xlfn.CONCAT("BR:",D291))</f>
        <v>BR:Keller,Mitch</v>
      </c>
      <c r="AK291" s="13" t="str">
        <f>HYPERLINK(AN291,_xlfn.CONCAT("BP:",D291))</f>
        <v>BP:Keller,Mitch</v>
      </c>
      <c r="AL291" s="13" t="str">
        <f>HYPERLINK(AO291,_xlfn.CONCAT("FG:",D291))</f>
        <v>FG:Keller,Mitch</v>
      </c>
      <c r="AM291" t="s">
        <v>5992</v>
      </c>
      <c r="AN291" t="s">
        <v>5993</v>
      </c>
      <c r="AO291" t="str">
        <f>_xlfn.CONCAT("https://www.fangraphs.com/statss.aspx?playerid=",AI291)</f>
        <v>https://www.fangraphs.com/statss.aspx?playerid=17594</v>
      </c>
    </row>
    <row r="292" spans="1:41" x14ac:dyDescent="0.25">
      <c r="A292" s="8" t="s">
        <v>1105</v>
      </c>
      <c r="C292" s="14">
        <v>81</v>
      </c>
      <c r="D292" s="15" t="s">
        <v>7499</v>
      </c>
      <c r="E292" s="14" t="s">
        <v>1113</v>
      </c>
      <c r="F292" s="26">
        <v>35221</v>
      </c>
      <c r="G292" s="12">
        <f>IF(MONTH(F292)&lt;7,2025-YEAR(F292),2025-YEAR(F292)-1)</f>
        <v>29</v>
      </c>
      <c r="H292" s="14">
        <v>35</v>
      </c>
      <c r="I292" s="14">
        <v>49</v>
      </c>
      <c r="J292" s="14">
        <v>4</v>
      </c>
      <c r="K292" s="14">
        <v>11.9</v>
      </c>
      <c r="L292" s="14">
        <v>15.9</v>
      </c>
      <c r="M292" s="14">
        <v>18.5</v>
      </c>
      <c r="N292" s="14">
        <v>0.8</v>
      </c>
      <c r="O292" s="14">
        <v>1</v>
      </c>
      <c r="P292" s="14">
        <v>6</v>
      </c>
      <c r="Q292" s="14">
        <v>54</v>
      </c>
      <c r="R292" s="14">
        <v>2</v>
      </c>
      <c r="S292" s="14">
        <v>7.6</v>
      </c>
      <c r="T292" s="14">
        <v>9.6</v>
      </c>
      <c r="U292" s="14">
        <v>14.1</v>
      </c>
      <c r="V292" s="14">
        <v>1.2</v>
      </c>
      <c r="W292" s="14">
        <v>1</v>
      </c>
      <c r="X292" s="14">
        <v>8</v>
      </c>
      <c r="Y292" s="14">
        <v>0</v>
      </c>
      <c r="Z292" s="14" t="s">
        <v>887</v>
      </c>
      <c r="AA292" s="34" t="s">
        <v>899</v>
      </c>
      <c r="AB292" s="14">
        <v>20</v>
      </c>
      <c r="AC292" s="14">
        <v>6</v>
      </c>
      <c r="AD292" s="14" t="s">
        <v>860</v>
      </c>
      <c r="AE292" s="14" t="s">
        <v>47</v>
      </c>
      <c r="AF292" s="14">
        <v>10</v>
      </c>
      <c r="AG292" s="35" t="s">
        <v>7502</v>
      </c>
      <c r="AH292" s="27">
        <v>110454</v>
      </c>
      <c r="AI292" s="27">
        <v>23055</v>
      </c>
      <c r="AJ292" s="13" t="str">
        <f>HYPERLINK(AM292,_xlfn.CONCAT("BR:",D292))</f>
        <v>BR:Nunez,Dedniel</v>
      </c>
      <c r="AK292" s="13" t="str">
        <f>HYPERLINK(AN292,_xlfn.CONCAT("BP:",D292))</f>
        <v>BP:Nunez,Dedniel</v>
      </c>
      <c r="AL292" s="13" t="str">
        <f>HYPERLINK(AO292,_xlfn.CONCAT("FG:",D292))</f>
        <v>FG:Nunez,Dedniel</v>
      </c>
      <c r="AM292" t="s">
        <v>7501</v>
      </c>
      <c r="AN292" t="s">
        <v>7500</v>
      </c>
      <c r="AO292" t="str">
        <f>_xlfn.CONCAT("https://www.fangraphs.com/statss.aspx?playerid=",AI292)</f>
        <v>https://www.fangraphs.com/statss.aspx?playerid=23055</v>
      </c>
    </row>
    <row r="293" spans="1:41" x14ac:dyDescent="0.25">
      <c r="A293" s="8" t="s">
        <v>1105</v>
      </c>
      <c r="C293" s="14">
        <v>261</v>
      </c>
      <c r="D293" s="15" t="s">
        <v>4974</v>
      </c>
      <c r="E293" s="14" t="s">
        <v>1086</v>
      </c>
      <c r="F293" s="26">
        <v>35072</v>
      </c>
      <c r="G293" s="12">
        <f>IF(MONTH(F293)&lt;7,2025-YEAR(F293),2025-YEAR(F293)-1)</f>
        <v>29</v>
      </c>
      <c r="H293" s="14">
        <v>88</v>
      </c>
      <c r="I293" s="14">
        <v>13</v>
      </c>
      <c r="J293" s="14">
        <v>4</v>
      </c>
      <c r="K293" s="14">
        <v>28.4</v>
      </c>
      <c r="L293" s="14">
        <v>32.4</v>
      </c>
      <c r="M293" s="14">
        <v>39.9</v>
      </c>
      <c r="N293" s="14">
        <v>3</v>
      </c>
      <c r="O293" s="14">
        <v>4</v>
      </c>
      <c r="P293" s="14">
        <v>4</v>
      </c>
      <c r="Q293" s="14">
        <v>27</v>
      </c>
      <c r="R293" s="14">
        <v>3</v>
      </c>
      <c r="S293" s="14">
        <v>20.6</v>
      </c>
      <c r="T293" s="14">
        <v>23.6</v>
      </c>
      <c r="U293" s="14">
        <v>37.5</v>
      </c>
      <c r="V293" s="14">
        <v>3.2</v>
      </c>
      <c r="W293" s="14">
        <v>5</v>
      </c>
      <c r="X293" s="14">
        <v>4</v>
      </c>
      <c r="Y293" s="14">
        <v>-3</v>
      </c>
      <c r="Z293" s="14" t="s">
        <v>866</v>
      </c>
      <c r="AA293" s="34" t="s">
        <v>867</v>
      </c>
      <c r="AB293" s="14">
        <v>0</v>
      </c>
      <c r="AC293" s="14">
        <v>7</v>
      </c>
      <c r="AD293" s="14" t="s">
        <v>860</v>
      </c>
      <c r="AE293" s="14" t="s">
        <v>47</v>
      </c>
      <c r="AF293" s="14">
        <v>10</v>
      </c>
      <c r="AG293" s="35" t="s">
        <v>6385</v>
      </c>
      <c r="AH293" s="27">
        <v>106610</v>
      </c>
      <c r="AI293" s="27">
        <v>20099</v>
      </c>
      <c r="AJ293" s="13" t="str">
        <f>HYPERLINK(AM293,_xlfn.CONCAT("BR:",D293))</f>
        <v>BR:Paddack,Chris</v>
      </c>
      <c r="AK293" s="13" t="str">
        <f>HYPERLINK(AN293,_xlfn.CONCAT("BP:",D293))</f>
        <v>BP:Paddack,Chris</v>
      </c>
      <c r="AL293" s="13" t="str">
        <f>HYPERLINK(AO293,_xlfn.CONCAT("FG:",D293))</f>
        <v>FG:Paddack,Chris</v>
      </c>
      <c r="AM293" t="s">
        <v>6386</v>
      </c>
      <c r="AN293" t="s">
        <v>6387</v>
      </c>
      <c r="AO293" t="str">
        <f>_xlfn.CONCAT("https://www.fangraphs.com/statss.aspx?playerid=",AI293)</f>
        <v>https://www.fangraphs.com/statss.aspx?playerid=20099</v>
      </c>
    </row>
    <row r="294" spans="1:41" x14ac:dyDescent="0.25">
      <c r="A294" s="8" t="s">
        <v>1105</v>
      </c>
      <c r="C294" s="14">
        <v>201</v>
      </c>
      <c r="D294" s="15" t="s">
        <v>5011</v>
      </c>
      <c r="E294" s="14" t="s">
        <v>4573</v>
      </c>
      <c r="F294" s="26">
        <v>33512</v>
      </c>
      <c r="G294" s="12">
        <f>IF(MONTH(F294)&lt;7,2025-YEAR(F294),2025-YEAR(F294)-1)</f>
        <v>33</v>
      </c>
      <c r="H294" s="14">
        <v>31</v>
      </c>
      <c r="I294" s="14">
        <v>47</v>
      </c>
      <c r="J294" s="14">
        <v>19</v>
      </c>
      <c r="K294" s="14">
        <v>4.2</v>
      </c>
      <c r="L294" s="14">
        <v>23.2</v>
      </c>
      <c r="M294" s="14">
        <v>16.8</v>
      </c>
      <c r="N294" s="14">
        <v>4.2</v>
      </c>
      <c r="O294" s="14" t="s">
        <v>281</v>
      </c>
      <c r="P294" s="14">
        <v>0</v>
      </c>
      <c r="Q294" s="14">
        <v>47</v>
      </c>
      <c r="R294" s="14">
        <v>18</v>
      </c>
      <c r="S294" s="14">
        <v>5</v>
      </c>
      <c r="T294" s="14">
        <v>23</v>
      </c>
      <c r="U294" s="14">
        <v>20</v>
      </c>
      <c r="V294" s="14">
        <v>5</v>
      </c>
      <c r="W294" s="14" t="s">
        <v>52</v>
      </c>
      <c r="X294" s="14">
        <v>0</v>
      </c>
      <c r="Y294" s="14">
        <v>9</v>
      </c>
      <c r="Z294" s="14" t="s">
        <v>900</v>
      </c>
      <c r="AA294" s="34" t="s">
        <v>867</v>
      </c>
      <c r="AB294" s="14">
        <v>0</v>
      </c>
      <c r="AC294" s="14">
        <v>20</v>
      </c>
      <c r="AD294" s="14" t="s">
        <v>865</v>
      </c>
      <c r="AE294" s="14" t="s">
        <v>47</v>
      </c>
      <c r="AF294" s="14">
        <v>10</v>
      </c>
      <c r="AG294" s="35" t="s">
        <v>6496</v>
      </c>
      <c r="AH294" s="27">
        <v>67083</v>
      </c>
      <c r="AI294" s="27">
        <v>11486</v>
      </c>
      <c r="AJ294" s="13" t="str">
        <f>HYPERLINK(AM294,_xlfn.CONCAT("BR:",D294))</f>
        <v>BR:Ray,Robbie*</v>
      </c>
      <c r="AK294" s="13" t="str">
        <f>HYPERLINK(AN294,_xlfn.CONCAT("BP:",D294))</f>
        <v>BP:Ray,Robbie*</v>
      </c>
      <c r="AL294" s="13" t="str">
        <f>HYPERLINK(AO294,_xlfn.CONCAT("FG:",D294))</f>
        <v>FG:Ray,Robbie*</v>
      </c>
      <c r="AM294" t="s">
        <v>6497</v>
      </c>
      <c r="AN294" t="s">
        <v>6498</v>
      </c>
      <c r="AO294" t="str">
        <f>_xlfn.CONCAT("https://www.fangraphs.com/statss.aspx?playerid=",AI294)</f>
        <v>https://www.fangraphs.com/statss.aspx?playerid=11486</v>
      </c>
    </row>
    <row r="295" spans="1:41" x14ac:dyDescent="0.25">
      <c r="A295" s="8" t="s">
        <v>1105</v>
      </c>
      <c r="C295" s="14">
        <v>141</v>
      </c>
      <c r="D295" s="15" t="s">
        <v>7587</v>
      </c>
      <c r="E295" s="14" t="s">
        <v>1080</v>
      </c>
      <c r="F295" s="26">
        <v>35283</v>
      </c>
      <c r="G295" s="12">
        <f>IF(MONTH(F295)&lt;7,2025-YEAR(F295),2025-YEAR(F295)-1)</f>
        <v>28</v>
      </c>
      <c r="H295" s="14">
        <v>38</v>
      </c>
      <c r="I295" s="14">
        <v>14</v>
      </c>
      <c r="J295" s="14">
        <v>9</v>
      </c>
      <c r="K295" s="14">
        <v>7.4</v>
      </c>
      <c r="L295" s="14">
        <v>16.5</v>
      </c>
      <c r="M295" s="14">
        <v>7.4</v>
      </c>
      <c r="N295" s="14">
        <v>0</v>
      </c>
      <c r="O295" s="14">
        <v>0</v>
      </c>
      <c r="P295" s="14">
        <v>11</v>
      </c>
      <c r="Q295" s="14">
        <v>35</v>
      </c>
      <c r="R295" s="14">
        <v>3</v>
      </c>
      <c r="S295" s="14">
        <v>6.9</v>
      </c>
      <c r="T295" s="14">
        <v>9.9</v>
      </c>
      <c r="U295" s="14">
        <v>16.8</v>
      </c>
      <c r="V295" s="14">
        <v>2.8</v>
      </c>
      <c r="W295" s="14">
        <v>5</v>
      </c>
      <c r="X295" s="14">
        <v>11</v>
      </c>
      <c r="Y295" s="14">
        <v>-2</v>
      </c>
      <c r="Z295" s="14" t="s">
        <v>885</v>
      </c>
      <c r="AA295" s="34" t="s">
        <v>859</v>
      </c>
      <c r="AB295" s="14">
        <v>0</v>
      </c>
      <c r="AC295" s="14">
        <v>12</v>
      </c>
      <c r="AD295" s="14" t="s">
        <v>860</v>
      </c>
      <c r="AE295" s="14" t="s">
        <v>47</v>
      </c>
      <c r="AF295" s="14">
        <v>10</v>
      </c>
      <c r="AG295" s="35" t="s">
        <v>7589</v>
      </c>
      <c r="AH295" s="27">
        <v>110688</v>
      </c>
      <c r="AI295" s="27">
        <v>20794</v>
      </c>
      <c r="AJ295" s="13" t="str">
        <f>HYPERLINK(AM295,_xlfn.CONCAT("BR:",D295))</f>
        <v>BR:Rodriguez,Manuel</v>
      </c>
      <c r="AK295" s="13" t="str">
        <f>HYPERLINK(AN295,_xlfn.CONCAT("BP:",D295))</f>
        <v>BP:Rodriguez,Manuel</v>
      </c>
      <c r="AL295" s="13" t="str">
        <f>HYPERLINK(AO295,_xlfn.CONCAT("FG:",D295))</f>
        <v>FG:Rodriguez,Manuel</v>
      </c>
      <c r="AM295" t="s">
        <v>7588</v>
      </c>
      <c r="AN295" t="s">
        <v>7590</v>
      </c>
      <c r="AO295" t="str">
        <f>_xlfn.CONCAT("https://www.fangraphs.com/statss.aspx?playerid=",AI295)</f>
        <v>https://www.fangraphs.com/statss.aspx?playerid=20794</v>
      </c>
    </row>
    <row r="296" spans="1:41" x14ac:dyDescent="0.25">
      <c r="A296" s="8" t="s">
        <v>1105</v>
      </c>
      <c r="C296" s="14">
        <v>161</v>
      </c>
      <c r="D296" s="15" t="s">
        <v>7611</v>
      </c>
      <c r="E296" s="14" t="s">
        <v>1148</v>
      </c>
      <c r="F296" s="26">
        <v>36024</v>
      </c>
      <c r="G296" s="12">
        <f>IF(MONTH(F296)&lt;7,2025-YEAR(F296),2025-YEAR(F296)-1)</f>
        <v>26</v>
      </c>
      <c r="H296" s="14">
        <v>20</v>
      </c>
      <c r="I296" s="14">
        <v>26</v>
      </c>
      <c r="J296" s="14">
        <v>7</v>
      </c>
      <c r="K296" s="14">
        <v>7.6</v>
      </c>
      <c r="L296" s="14">
        <v>14.6</v>
      </c>
      <c r="M296" s="14">
        <v>8.6</v>
      </c>
      <c r="N296" s="14">
        <v>0</v>
      </c>
      <c r="O296" s="14">
        <v>0</v>
      </c>
      <c r="P296" s="14">
        <v>9</v>
      </c>
      <c r="Q296" s="14">
        <v>21</v>
      </c>
      <c r="R296" s="14">
        <v>23</v>
      </c>
      <c r="S296" s="14">
        <v>9.9</v>
      </c>
      <c r="T296" s="14">
        <v>33</v>
      </c>
      <c r="U296" s="14">
        <v>10.6</v>
      </c>
      <c r="V296" s="14">
        <v>0</v>
      </c>
      <c r="W296" s="14">
        <v>0</v>
      </c>
      <c r="X296" s="14">
        <v>9</v>
      </c>
      <c r="Y296" s="14">
        <v>6</v>
      </c>
      <c r="Z296" s="14" t="s">
        <v>866</v>
      </c>
      <c r="AA296" s="34" t="s">
        <v>891</v>
      </c>
      <c r="AB296" s="14">
        <v>0</v>
      </c>
      <c r="AC296" s="14">
        <v>0</v>
      </c>
      <c r="AD296" s="14" t="s">
        <v>860</v>
      </c>
      <c r="AE296" s="14" t="s">
        <v>47</v>
      </c>
      <c r="AF296" s="14">
        <v>10</v>
      </c>
      <c r="AG296" s="35" t="s">
        <v>7614</v>
      </c>
      <c r="AH296" s="27">
        <v>147196</v>
      </c>
      <c r="AI296" s="27">
        <v>29514</v>
      </c>
      <c r="AJ296" s="13" t="str">
        <f>HYPERLINK(AM296,_xlfn.CONCAT("BR:",D296))</f>
        <v>BR:Ryan,River</v>
      </c>
      <c r="AK296" s="13" t="str">
        <f>HYPERLINK(AN296,_xlfn.CONCAT("BP:",D296))</f>
        <v>BP:Ryan,River</v>
      </c>
      <c r="AL296" s="13" t="str">
        <f>HYPERLINK(AO296,_xlfn.CONCAT("FG:",D296))</f>
        <v>FG:Ryan,River</v>
      </c>
      <c r="AM296" t="s">
        <v>7613</v>
      </c>
      <c r="AN296" t="s">
        <v>7612</v>
      </c>
      <c r="AO296" t="str">
        <f>_xlfn.CONCAT("https://www.fangraphs.com/statss.aspx?playerid=",AI296)</f>
        <v>https://www.fangraphs.com/statss.aspx?playerid=29514</v>
      </c>
    </row>
    <row r="297" spans="1:41" x14ac:dyDescent="0.25">
      <c r="A297" s="8" t="s">
        <v>1105</v>
      </c>
      <c r="D297" s="15" t="s">
        <v>5037</v>
      </c>
      <c r="E297" s="14" t="s">
        <v>4489</v>
      </c>
      <c r="F297" s="26">
        <v>32597</v>
      </c>
      <c r="G297" s="12">
        <f>IF(MONTH(F297)&lt;7,2025-YEAR(F297),2025-YEAR(F297)-1)</f>
        <v>36</v>
      </c>
      <c r="H297" s="14">
        <v>178</v>
      </c>
      <c r="I297" s="14">
        <v>53</v>
      </c>
      <c r="J297" s="14">
        <v>2</v>
      </c>
      <c r="K297" s="14">
        <v>7.9</v>
      </c>
      <c r="L297" s="14">
        <v>9.9</v>
      </c>
      <c r="M297" s="14">
        <v>14.4</v>
      </c>
      <c r="N297" s="14">
        <v>0</v>
      </c>
      <c r="O297" s="14">
        <v>0</v>
      </c>
      <c r="P297" s="14">
        <v>5</v>
      </c>
      <c r="Q297" s="14">
        <v>45</v>
      </c>
      <c r="R297" s="14">
        <v>4</v>
      </c>
      <c r="S297" s="14">
        <v>11.9</v>
      </c>
      <c r="T297" s="14">
        <v>15.9</v>
      </c>
      <c r="U297" s="14">
        <v>17.8</v>
      </c>
      <c r="V297" s="14">
        <v>0</v>
      </c>
      <c r="W297" s="14">
        <v>0</v>
      </c>
      <c r="X297" s="14">
        <v>5</v>
      </c>
      <c r="Y297" s="14">
        <v>-1</v>
      </c>
      <c r="Z297" s="14" t="s">
        <v>880</v>
      </c>
      <c r="AA297" s="34" t="s">
        <v>898</v>
      </c>
      <c r="AB297" s="14">
        <v>2</v>
      </c>
      <c r="AC297" s="14">
        <v>5</v>
      </c>
      <c r="AD297" s="14" t="s">
        <v>865</v>
      </c>
      <c r="AE297" s="14" t="s">
        <v>47</v>
      </c>
      <c r="AF297" s="14">
        <v>10</v>
      </c>
      <c r="AG297" s="35" t="s">
        <v>6571</v>
      </c>
      <c r="AH297" s="27">
        <v>65751</v>
      </c>
      <c r="AI297" s="27">
        <v>10603</v>
      </c>
      <c r="AJ297" s="13" t="str">
        <f>HYPERLINK(AM297,_xlfn.CONCAT("BR:",D297))</f>
        <v>BR:Sale,Chris*</v>
      </c>
      <c r="AK297" s="13" t="str">
        <f>HYPERLINK(AN297,_xlfn.CONCAT("BP:",D297))</f>
        <v>BP:Sale,Chris*</v>
      </c>
      <c r="AL297" s="13" t="str">
        <f>HYPERLINK(AO297,_xlfn.CONCAT("FG:",D297))</f>
        <v>FG:Sale,Chris*</v>
      </c>
      <c r="AM297" t="s">
        <v>6572</v>
      </c>
      <c r="AN297" t="s">
        <v>6573</v>
      </c>
      <c r="AO297" t="str">
        <f>_xlfn.CONCAT("https://www.fangraphs.com/statss.aspx?playerid=",AI297)</f>
        <v>https://www.fangraphs.com/statss.aspx?playerid=10603</v>
      </c>
    </row>
    <row r="298" spans="1:41" x14ac:dyDescent="0.25">
      <c r="A298" s="8" t="s">
        <v>1105</v>
      </c>
      <c r="C298" s="14">
        <v>171</v>
      </c>
      <c r="D298" s="15" t="s">
        <v>5040</v>
      </c>
      <c r="E298" s="14" t="s">
        <v>369</v>
      </c>
      <c r="F298" s="26">
        <v>35356</v>
      </c>
      <c r="G298" s="12">
        <f>IF(MONTH(F298)&lt;7,2025-YEAR(F298),2025-YEAR(F298)-1)</f>
        <v>28</v>
      </c>
      <c r="H298" s="14">
        <v>80</v>
      </c>
      <c r="I298" s="14">
        <v>42</v>
      </c>
      <c r="J298" s="14">
        <v>20</v>
      </c>
      <c r="K298" s="14">
        <v>4.9000000000000004</v>
      </c>
      <c r="L298" s="14">
        <v>24.9</v>
      </c>
      <c r="M298" s="14">
        <v>9</v>
      </c>
      <c r="N298" s="14">
        <v>1.2</v>
      </c>
      <c r="O298" s="14">
        <v>1</v>
      </c>
      <c r="P298" s="14">
        <v>3</v>
      </c>
      <c r="Q298" s="14">
        <v>23</v>
      </c>
      <c r="R298" s="14">
        <v>10</v>
      </c>
      <c r="S298" s="14">
        <v>24.6</v>
      </c>
      <c r="T298" s="14">
        <v>34.6</v>
      </c>
      <c r="U298" s="14">
        <v>34.299999999999997</v>
      </c>
      <c r="V298" s="14">
        <v>1.2</v>
      </c>
      <c r="W298" s="14">
        <v>1</v>
      </c>
      <c r="X298" s="14">
        <v>11</v>
      </c>
      <c r="Y298" s="14">
        <v>-3</v>
      </c>
      <c r="Z298" s="14" t="s">
        <v>866</v>
      </c>
      <c r="AA298" s="34" t="s">
        <v>906</v>
      </c>
      <c r="AB298" s="14">
        <v>9</v>
      </c>
      <c r="AC298" s="14">
        <v>16</v>
      </c>
      <c r="AD298" s="14" t="s">
        <v>865</v>
      </c>
      <c r="AE298" s="14" t="s">
        <v>47</v>
      </c>
      <c r="AF298" s="14">
        <v>10</v>
      </c>
      <c r="AG298" s="35" t="s">
        <v>6580</v>
      </c>
      <c r="AH298" s="27">
        <v>107254</v>
      </c>
      <c r="AI298" s="27">
        <v>19447</v>
      </c>
      <c r="AJ298" s="13" t="str">
        <f>HYPERLINK(AM298,_xlfn.CONCAT("BR:",D298))</f>
        <v>BR:Sandoval,Patrick*</v>
      </c>
      <c r="AK298" s="13" t="str">
        <f>HYPERLINK(AN298,_xlfn.CONCAT("BP:",D298))</f>
        <v>BP:Sandoval,Patrick*</v>
      </c>
      <c r="AL298" s="13" t="str">
        <f>HYPERLINK(AO298,_xlfn.CONCAT("FG:",D298))</f>
        <v>FG:Sandoval,Patrick*</v>
      </c>
      <c r="AM298" t="s">
        <v>6581</v>
      </c>
      <c r="AN298" t="s">
        <v>6582</v>
      </c>
      <c r="AO298" t="str">
        <f>_xlfn.CONCAT("https://www.fangraphs.com/statss.aspx?playerid=",AI298)</f>
        <v>https://www.fangraphs.com/statss.aspx?playerid=19447</v>
      </c>
    </row>
    <row r="299" spans="1:41" x14ac:dyDescent="0.25">
      <c r="A299" s="8" t="s">
        <v>1105</v>
      </c>
      <c r="C299" s="14">
        <v>101</v>
      </c>
      <c r="D299" s="15" t="s">
        <v>5043</v>
      </c>
      <c r="E299" s="14" t="s">
        <v>220</v>
      </c>
      <c r="F299" s="26">
        <v>35535</v>
      </c>
      <c r="G299" s="12">
        <f>IF(MONTH(F299)&lt;7,2025-YEAR(F299),2025-YEAR(F299)-1)</f>
        <v>28</v>
      </c>
      <c r="H299" s="14">
        <v>30</v>
      </c>
      <c r="I299" s="14">
        <v>58</v>
      </c>
      <c r="J299" s="14">
        <v>0</v>
      </c>
      <c r="K299" s="14">
        <v>4.2</v>
      </c>
      <c r="L299" s="14">
        <v>4.2</v>
      </c>
      <c r="M299" s="14">
        <v>7.2</v>
      </c>
      <c r="N299" s="14">
        <v>1</v>
      </c>
      <c r="O299" s="14">
        <v>0</v>
      </c>
      <c r="P299" s="14">
        <v>0</v>
      </c>
      <c r="Q299" s="14">
        <v>54</v>
      </c>
      <c r="R299" s="14">
        <v>13</v>
      </c>
      <c r="S299" s="14">
        <v>6.1</v>
      </c>
      <c r="T299" s="14">
        <v>19.100000000000001</v>
      </c>
      <c r="U299" s="14">
        <v>18.2</v>
      </c>
      <c r="V299" s="14">
        <v>3.6</v>
      </c>
      <c r="W299" s="14" t="s">
        <v>95</v>
      </c>
      <c r="X299" s="14">
        <v>0</v>
      </c>
      <c r="Y299" s="14">
        <v>-2</v>
      </c>
      <c r="Z299" s="14" t="s">
        <v>864</v>
      </c>
      <c r="AA299" s="34" t="s">
        <v>917</v>
      </c>
      <c r="AB299" s="14">
        <v>0</v>
      </c>
      <c r="AC299" s="14">
        <v>7</v>
      </c>
      <c r="AD299" s="14" t="s">
        <v>860</v>
      </c>
      <c r="AE299" s="14" t="s">
        <v>47</v>
      </c>
      <c r="AF299" s="14">
        <v>10</v>
      </c>
      <c r="AG299" s="35" t="s">
        <v>6589</v>
      </c>
      <c r="AH299" s="27">
        <v>106864</v>
      </c>
      <c r="AI299" s="27">
        <v>19926</v>
      </c>
      <c r="AJ299" s="13" t="str">
        <f>HYPERLINK(AM299,_xlfn.CONCAT("BR:",D299))</f>
        <v>BR:Santillan,Tony</v>
      </c>
      <c r="AK299" s="13" t="str">
        <f>HYPERLINK(AN299,_xlfn.CONCAT("BP:",D299))</f>
        <v>BP:Santillan,Tony</v>
      </c>
      <c r="AL299" s="13" t="str">
        <f>HYPERLINK(AO299,_xlfn.CONCAT("FG:",D299))</f>
        <v>FG:Santillan,Tony</v>
      </c>
      <c r="AM299" t="s">
        <v>6590</v>
      </c>
      <c r="AN299" t="s">
        <v>6591</v>
      </c>
      <c r="AO299" t="str">
        <f>_xlfn.CONCAT("https://www.fangraphs.com/statss.aspx?playerid=",AI299)</f>
        <v>https://www.fangraphs.com/statss.aspx?playerid=19926</v>
      </c>
    </row>
    <row r="300" spans="1:41" x14ac:dyDescent="0.25">
      <c r="A300" s="8" t="s">
        <v>1105</v>
      </c>
      <c r="D300" s="15" t="s">
        <v>5105</v>
      </c>
      <c r="E300" s="14" t="s">
        <v>1035</v>
      </c>
      <c r="F300" s="26">
        <v>34771</v>
      </c>
      <c r="G300" s="12">
        <f>IF(MONTH(F300)&lt;7,2025-YEAR(F300),2025-YEAR(F300)-1)</f>
        <v>30</v>
      </c>
      <c r="H300" s="14">
        <v>30</v>
      </c>
      <c r="I300" s="14">
        <v>32</v>
      </c>
      <c r="J300" s="14">
        <v>15</v>
      </c>
      <c r="K300" s="14">
        <v>8.8000000000000007</v>
      </c>
      <c r="L300" s="14">
        <v>23.8</v>
      </c>
      <c r="M300" s="14">
        <v>26.7</v>
      </c>
      <c r="N300" s="14">
        <v>4.0999999999999996</v>
      </c>
      <c r="O300" s="14" t="s">
        <v>52</v>
      </c>
      <c r="P300" s="14">
        <v>5</v>
      </c>
      <c r="Q300" s="14">
        <v>42</v>
      </c>
      <c r="R300" s="14">
        <v>29</v>
      </c>
      <c r="S300" s="14">
        <v>0</v>
      </c>
      <c r="T300" s="14">
        <v>29</v>
      </c>
      <c r="U300" s="14">
        <v>0</v>
      </c>
      <c r="V300" s="14">
        <v>0</v>
      </c>
      <c r="W300" s="14" t="s">
        <v>84</v>
      </c>
      <c r="X300" s="14">
        <v>5</v>
      </c>
      <c r="Y300" s="14">
        <v>-1</v>
      </c>
      <c r="Z300" s="14" t="s">
        <v>913</v>
      </c>
      <c r="AA300" s="34" t="s">
        <v>917</v>
      </c>
      <c r="AB300" s="14">
        <v>0</v>
      </c>
      <c r="AC300" s="14">
        <v>0</v>
      </c>
      <c r="AD300" s="14" t="s">
        <v>860</v>
      </c>
      <c r="AE300" s="14" t="s">
        <v>47</v>
      </c>
      <c r="AF300" s="14">
        <v>10</v>
      </c>
      <c r="AG300" s="35" t="s">
        <v>6769</v>
      </c>
      <c r="AH300" s="27">
        <v>101639</v>
      </c>
      <c r="AI300" s="27">
        <v>19795</v>
      </c>
      <c r="AJ300" s="13" t="str">
        <f>HYPERLINK(AM300,_xlfn.CONCAT("BR:",D300))</f>
        <v>BR:Thompson,Keegan</v>
      </c>
      <c r="AK300" s="13" t="str">
        <f>HYPERLINK(AN300,_xlfn.CONCAT("BP:",D300))</f>
        <v>BP:Thompson,Keegan</v>
      </c>
      <c r="AL300" s="13" t="str">
        <f>HYPERLINK(AO300,_xlfn.CONCAT("FG:",D300))</f>
        <v>FG:Thompson,Keegan</v>
      </c>
      <c r="AM300" t="s">
        <v>6770</v>
      </c>
      <c r="AN300" t="s">
        <v>6771</v>
      </c>
      <c r="AO300" t="str">
        <f>_xlfn.CONCAT("https://www.fangraphs.com/statss.aspx?playerid=",AI300)</f>
        <v>https://www.fangraphs.com/statss.aspx?playerid=19795</v>
      </c>
    </row>
    <row r="301" spans="1:41" x14ac:dyDescent="0.25">
      <c r="A301" s="8" t="s">
        <v>1105</v>
      </c>
      <c r="D301" s="15" t="s">
        <v>5146</v>
      </c>
      <c r="E301" s="14" t="s">
        <v>1035</v>
      </c>
      <c r="F301" s="26">
        <v>35769</v>
      </c>
      <c r="G301" s="12">
        <f>IF(MONTH(F301)&lt;7,2025-YEAR(F301),2025-YEAR(F301)-1)</f>
        <v>27</v>
      </c>
      <c r="H301" s="14">
        <v>68</v>
      </c>
      <c r="I301" s="14">
        <v>19</v>
      </c>
      <c r="J301" s="14">
        <v>5</v>
      </c>
      <c r="K301" s="14">
        <v>13.4</v>
      </c>
      <c r="L301" s="14">
        <v>18.399999999999999</v>
      </c>
      <c r="M301" s="14">
        <v>25.4</v>
      </c>
      <c r="N301" s="14">
        <v>2</v>
      </c>
      <c r="O301" s="14">
        <v>4</v>
      </c>
      <c r="P301" s="14">
        <v>2</v>
      </c>
      <c r="Q301" s="14">
        <v>31</v>
      </c>
      <c r="R301" s="14">
        <v>10</v>
      </c>
      <c r="S301" s="14">
        <v>10.1</v>
      </c>
      <c r="T301" s="14">
        <v>20.2</v>
      </c>
      <c r="U301" s="14">
        <v>24.4</v>
      </c>
      <c r="V301" s="14">
        <v>4.5</v>
      </c>
      <c r="W301" s="14">
        <v>8</v>
      </c>
      <c r="X301" s="14">
        <v>3</v>
      </c>
      <c r="Y301" s="14">
        <v>-2</v>
      </c>
      <c r="Z301" s="14" t="s">
        <v>861</v>
      </c>
      <c r="AA301" s="34" t="s">
        <v>926</v>
      </c>
      <c r="AB301" s="14">
        <v>6</v>
      </c>
      <c r="AC301" s="14">
        <v>2</v>
      </c>
      <c r="AD301" s="14" t="s">
        <v>860</v>
      </c>
      <c r="AE301" s="14" t="s">
        <v>47</v>
      </c>
      <c r="AF301" s="14">
        <v>10</v>
      </c>
      <c r="AG301" s="35" t="s">
        <v>6885</v>
      </c>
      <c r="AH301" s="27">
        <v>140615</v>
      </c>
      <c r="AI301" s="27">
        <v>27581</v>
      </c>
      <c r="AJ301" s="13" t="str">
        <f>HYPERLINK(AM301,_xlfn.CONCAT("BR:",D301))</f>
        <v>BR:Wesneski,Hayden</v>
      </c>
      <c r="AK301" s="13" t="str">
        <f>HYPERLINK(AN301,_xlfn.CONCAT("BP:",D301))</f>
        <v>BP:Wesneski,Hayden</v>
      </c>
      <c r="AL301" s="13" t="str">
        <f>HYPERLINK(AO301,_xlfn.CONCAT("FG:",D301))</f>
        <v>FG:Wesneski,Hayden</v>
      </c>
      <c r="AM301" t="s">
        <v>6886</v>
      </c>
      <c r="AN301" t="s">
        <v>6887</v>
      </c>
      <c r="AO301" t="str">
        <f>_xlfn.CONCAT("https://www.fangraphs.com/statss.aspx?playerid=",AI301)</f>
        <v>https://www.fangraphs.com/statss.aspx?playerid=27581</v>
      </c>
    </row>
    <row r="302" spans="1:41" x14ac:dyDescent="0.25">
      <c r="A302" s="8" t="s">
        <v>1105</v>
      </c>
      <c r="D302" s="15" t="s">
        <v>5151</v>
      </c>
      <c r="E302" s="14" t="s">
        <v>1035</v>
      </c>
      <c r="F302" s="26">
        <v>36404</v>
      </c>
      <c r="G302" s="12">
        <f>IF(MONTH(F302)&lt;7,2025-YEAR(F302),2025-YEAR(F302)-1)</f>
        <v>25</v>
      </c>
      <c r="H302" s="14">
        <v>46</v>
      </c>
      <c r="I302" s="14">
        <v>17</v>
      </c>
      <c r="J302" s="14">
        <v>15</v>
      </c>
      <c r="K302" s="14">
        <v>28.9</v>
      </c>
      <c r="L302" s="14">
        <v>43.8</v>
      </c>
      <c r="M302" s="14">
        <v>48.3</v>
      </c>
      <c r="N302" s="14">
        <v>4.5</v>
      </c>
      <c r="O302" s="14">
        <v>8</v>
      </c>
      <c r="P302" s="14">
        <v>4</v>
      </c>
      <c r="Q302" s="14">
        <v>19</v>
      </c>
      <c r="R302" s="14">
        <v>10</v>
      </c>
      <c r="S302" s="14">
        <v>23.5</v>
      </c>
      <c r="T302" s="14">
        <v>33.5</v>
      </c>
      <c r="U302" s="14">
        <v>40.4</v>
      </c>
      <c r="V302" s="14">
        <v>3</v>
      </c>
      <c r="W302" s="14">
        <v>6</v>
      </c>
      <c r="X302" s="14">
        <v>3</v>
      </c>
      <c r="Y302" s="14">
        <v>0</v>
      </c>
      <c r="Z302" s="14" t="s">
        <v>900</v>
      </c>
      <c r="AA302" s="34" t="s">
        <v>859</v>
      </c>
      <c r="AB302" s="14">
        <v>0</v>
      </c>
      <c r="AC302" s="14">
        <v>13</v>
      </c>
      <c r="AD302" s="14" t="s">
        <v>865</v>
      </c>
      <c r="AE302" s="14" t="s">
        <v>47</v>
      </c>
      <c r="AF302" s="14">
        <v>10</v>
      </c>
      <c r="AG302" s="35" t="s">
        <v>6900</v>
      </c>
      <c r="AH302" s="27">
        <v>151582</v>
      </c>
      <c r="AI302" s="27">
        <v>30094</v>
      </c>
      <c r="AJ302" s="13" t="str">
        <f>HYPERLINK(AM302,_xlfn.CONCAT("BR:",D302))</f>
        <v>BR:Wicks,Jordan*</v>
      </c>
      <c r="AK302" s="13" t="str">
        <f>HYPERLINK(AN302,_xlfn.CONCAT("BP:",D302))</f>
        <v>BP:Wicks,Jordan*</v>
      </c>
      <c r="AL302" s="13" t="str">
        <f>HYPERLINK(AO302,_xlfn.CONCAT("FG:",D302))</f>
        <v>FG:Wicks,Jordan*</v>
      </c>
      <c r="AM302" t="s">
        <v>6901</v>
      </c>
      <c r="AN302" t="s">
        <v>6902</v>
      </c>
      <c r="AO302" t="str">
        <f>_xlfn.CONCAT("https://www.fangraphs.com/statss.aspx?playerid=",AI302)</f>
        <v>https://www.fangraphs.com/statss.aspx?playerid=30094</v>
      </c>
    </row>
    <row r="303" spans="1:41" x14ac:dyDescent="0.25">
      <c r="A303" s="8" t="s">
        <v>1111</v>
      </c>
      <c r="C303" s="14">
        <v>257</v>
      </c>
      <c r="D303" s="15" t="s">
        <v>4594</v>
      </c>
      <c r="E303" s="14" t="s">
        <v>1067</v>
      </c>
      <c r="F303" s="26">
        <v>33535</v>
      </c>
      <c r="G303" s="12">
        <f>IF(MONTH(F303)&lt;7,2025-YEAR(F303),2025-YEAR(F303)-1)</f>
        <v>33</v>
      </c>
      <c r="H303" s="14">
        <v>72</v>
      </c>
      <c r="I303" s="14">
        <v>39</v>
      </c>
      <c r="J303" s="14">
        <v>3</v>
      </c>
      <c r="K303" s="14">
        <v>14.6</v>
      </c>
      <c r="L303" s="14">
        <v>17.5</v>
      </c>
      <c r="M303" s="14">
        <v>23.8</v>
      </c>
      <c r="N303" s="14">
        <v>1</v>
      </c>
      <c r="O303" s="14">
        <v>0</v>
      </c>
      <c r="P303" s="14">
        <v>0</v>
      </c>
      <c r="Q303" s="14">
        <v>24</v>
      </c>
      <c r="R303" s="14">
        <v>11</v>
      </c>
      <c r="S303" s="14">
        <v>19.600000000000001</v>
      </c>
      <c r="T303" s="14">
        <v>30.7</v>
      </c>
      <c r="U303" s="14">
        <v>25</v>
      </c>
      <c r="V303" s="14">
        <v>0.8</v>
      </c>
      <c r="W303" s="14">
        <v>1</v>
      </c>
      <c r="X303" s="14">
        <v>0</v>
      </c>
      <c r="Y303" s="14">
        <v>6</v>
      </c>
      <c r="Z303" s="14" t="s">
        <v>885</v>
      </c>
      <c r="AA303" s="34" t="s">
        <v>917</v>
      </c>
      <c r="AB303" s="14">
        <v>0</v>
      </c>
      <c r="AC303" s="14">
        <v>0</v>
      </c>
      <c r="AD303" s="14" t="s">
        <v>860</v>
      </c>
      <c r="AE303" s="14" t="s">
        <v>47</v>
      </c>
      <c r="AF303" s="14">
        <v>10</v>
      </c>
      <c r="AG303" s="35" t="s">
        <v>5257</v>
      </c>
      <c r="AH303" s="27">
        <v>103842</v>
      </c>
      <c r="AI303" s="27">
        <v>16990</v>
      </c>
      <c r="AJ303" s="13" t="str">
        <f>HYPERLINK(AM303,_xlfn.CONCAT("BR:",D303))</f>
        <v>BR:Banks,Tanner*</v>
      </c>
      <c r="AK303" s="13" t="str">
        <f>HYPERLINK(AN303,_xlfn.CONCAT("BP:",D303))</f>
        <v>BP:Banks,Tanner*</v>
      </c>
      <c r="AL303" s="13" t="str">
        <f>HYPERLINK(AO303,_xlfn.CONCAT("FG:",D303))</f>
        <v>FG:Banks,Tanner*</v>
      </c>
      <c r="AM303" t="s">
        <v>5258</v>
      </c>
      <c r="AN303" t="s">
        <v>5259</v>
      </c>
      <c r="AO303" t="str">
        <f>_xlfn.CONCAT("https://www.fangraphs.com/statss.aspx?playerid=",AI303)</f>
        <v>https://www.fangraphs.com/statss.aspx?playerid=16990</v>
      </c>
    </row>
    <row r="304" spans="1:41" x14ac:dyDescent="0.25">
      <c r="A304" s="8" t="s">
        <v>1111</v>
      </c>
      <c r="B304" t="s">
        <v>1018</v>
      </c>
      <c r="D304" s="15" t="s">
        <v>4493</v>
      </c>
      <c r="E304" s="14" t="s">
        <v>1029</v>
      </c>
      <c r="F304" s="26">
        <v>34870</v>
      </c>
      <c r="G304" s="12">
        <f>IF(MONTH(F304)&lt;7,2025-YEAR(F304),2025-YEAR(F304)-1)</f>
        <v>30</v>
      </c>
      <c r="AG304" s="35" t="s">
        <v>4494</v>
      </c>
      <c r="AH304" s="27">
        <v>103091</v>
      </c>
      <c r="AI304" s="27">
        <v>20666</v>
      </c>
      <c r="AJ304" s="13" t="str">
        <f>HYPERLINK(AM304,_xlfn.CONCAT("BR:",D304))</f>
        <v>BR:Bautista,Felix</v>
      </c>
      <c r="AK304" s="13" t="str">
        <f>HYPERLINK(AN304,_xlfn.CONCAT("BP:",D304))</f>
        <v>BP:Bautista,Felix</v>
      </c>
      <c r="AL304" s="13" t="str">
        <f>HYPERLINK(AO304,_xlfn.CONCAT("FG:",D304))</f>
        <v>FG:Bautista,Felix</v>
      </c>
      <c r="AM304" t="s">
        <v>4495</v>
      </c>
      <c r="AN304" t="s">
        <v>4496</v>
      </c>
      <c r="AO304" t="str">
        <f>_xlfn.CONCAT("https://www.fangraphs.com/statss.aspx?playerid=",AI304)</f>
        <v>https://www.fangraphs.com/statss.aspx?playerid=20666</v>
      </c>
    </row>
    <row r="305" spans="1:41" x14ac:dyDescent="0.25">
      <c r="A305" s="8" t="s">
        <v>1111</v>
      </c>
      <c r="D305" s="15" t="s">
        <v>4605</v>
      </c>
      <c r="E305" s="14" t="s">
        <v>1022</v>
      </c>
      <c r="F305" s="26">
        <v>36297</v>
      </c>
      <c r="G305" s="12">
        <f>IF(MONTH(F305)&lt;7,2025-YEAR(F305),2025-YEAR(F305)-1)</f>
        <v>26</v>
      </c>
      <c r="H305" s="14">
        <v>162</v>
      </c>
      <c r="I305" s="14">
        <v>18</v>
      </c>
      <c r="J305" s="14">
        <v>15</v>
      </c>
      <c r="K305" s="14">
        <v>15.5</v>
      </c>
      <c r="L305" s="14">
        <v>30.5</v>
      </c>
      <c r="M305" s="14">
        <v>29.9</v>
      </c>
      <c r="N305" s="14">
        <v>2.6</v>
      </c>
      <c r="O305" s="14">
        <v>4</v>
      </c>
      <c r="P305" s="14">
        <v>6</v>
      </c>
      <c r="Q305" s="14">
        <v>30</v>
      </c>
      <c r="R305" s="14">
        <v>7</v>
      </c>
      <c r="S305" s="14">
        <v>15.6</v>
      </c>
      <c r="T305" s="14">
        <v>22.5</v>
      </c>
      <c r="U305" s="14">
        <v>21.6</v>
      </c>
      <c r="V305" s="14">
        <v>0.8</v>
      </c>
      <c r="W305" s="14">
        <v>0</v>
      </c>
      <c r="X305" s="14">
        <v>6</v>
      </c>
      <c r="Y305" s="14">
        <v>0</v>
      </c>
      <c r="Z305" s="14" t="s">
        <v>866</v>
      </c>
      <c r="AA305" s="34" t="s">
        <v>906</v>
      </c>
      <c r="AB305" s="14">
        <v>2</v>
      </c>
      <c r="AC305" s="14">
        <v>7</v>
      </c>
      <c r="AD305" s="14" t="s">
        <v>860</v>
      </c>
      <c r="AE305" s="14" t="s">
        <v>47</v>
      </c>
      <c r="AF305" s="14">
        <v>10</v>
      </c>
      <c r="AG305" s="35" t="s">
        <v>5290</v>
      </c>
      <c r="AH305" s="27">
        <v>113331</v>
      </c>
      <c r="AI305" s="27">
        <v>23920</v>
      </c>
      <c r="AJ305" s="13" t="str">
        <f>HYPERLINK(AM305,_xlfn.CONCAT("BR:",D305))</f>
        <v>BR:Bello,Brayan</v>
      </c>
      <c r="AK305" s="13" t="str">
        <f>HYPERLINK(AN305,_xlfn.CONCAT("BP:",D305))</f>
        <v>BP:Bello,Brayan</v>
      </c>
      <c r="AL305" s="13" t="str">
        <f>HYPERLINK(AO305,_xlfn.CONCAT("FG:",D305))</f>
        <v>FG:Bello,Brayan</v>
      </c>
      <c r="AM305" t="s">
        <v>5291</v>
      </c>
      <c r="AN305" t="s">
        <v>5292</v>
      </c>
      <c r="AO305" t="str">
        <f>_xlfn.CONCAT("https://www.fangraphs.com/statss.aspx?playerid=",AI305)</f>
        <v>https://www.fangraphs.com/statss.aspx?playerid=23920</v>
      </c>
    </row>
    <row r="306" spans="1:41" x14ac:dyDescent="0.25">
      <c r="A306" s="8" t="s">
        <v>1111</v>
      </c>
      <c r="C306" s="14">
        <v>282</v>
      </c>
      <c r="D306" s="15" t="s">
        <v>7030</v>
      </c>
      <c r="E306" s="14" t="s">
        <v>4484</v>
      </c>
      <c r="F306" s="26">
        <v>36529</v>
      </c>
      <c r="G306" s="12">
        <f>IF(MONTH(F306)&lt;7,2025-YEAR(F306),2025-YEAR(F306)-1)</f>
        <v>25</v>
      </c>
      <c r="H306" s="14">
        <v>69</v>
      </c>
      <c r="I306" s="14">
        <v>13</v>
      </c>
      <c r="J306" s="14">
        <v>6</v>
      </c>
      <c r="K306" s="14">
        <v>8.4</v>
      </c>
      <c r="L306" s="14">
        <v>14.4</v>
      </c>
      <c r="M306" s="14">
        <v>16.5</v>
      </c>
      <c r="N306" s="14">
        <v>1.8</v>
      </c>
      <c r="O306" s="14">
        <v>3</v>
      </c>
      <c r="P306" s="14">
        <v>0</v>
      </c>
      <c r="Q306" s="14">
        <v>3</v>
      </c>
      <c r="R306" s="14">
        <v>6</v>
      </c>
      <c r="S306" s="14">
        <v>16.3</v>
      </c>
      <c r="T306" s="14">
        <v>22.3</v>
      </c>
      <c r="U306" s="14">
        <v>41.5</v>
      </c>
      <c r="V306" s="14">
        <v>5.5</v>
      </c>
      <c r="W306" s="14" t="s">
        <v>52</v>
      </c>
      <c r="X306" s="14">
        <v>0</v>
      </c>
      <c r="Y306" s="14">
        <v>-4</v>
      </c>
      <c r="Z306" s="14" t="s">
        <v>866</v>
      </c>
      <c r="AA306" s="34" t="s">
        <v>891</v>
      </c>
      <c r="AB306" s="14">
        <v>0</v>
      </c>
      <c r="AC306" s="14">
        <v>0</v>
      </c>
      <c r="AD306" s="14" t="s">
        <v>860</v>
      </c>
      <c r="AE306" s="14" t="s">
        <v>47</v>
      </c>
      <c r="AF306" s="14">
        <v>10</v>
      </c>
      <c r="AG306" s="35" t="s">
        <v>7029</v>
      </c>
      <c r="AH306" s="27">
        <v>113344</v>
      </c>
      <c r="AI306" s="27">
        <v>23899</v>
      </c>
      <c r="AJ306" s="13" t="str">
        <f>HYPERLINK(AM306,_xlfn.CONCAT("BR:",D306))</f>
        <v>BR:Bellozo,Valente</v>
      </c>
      <c r="AK306" s="13" t="str">
        <f>HYPERLINK(AN306,_xlfn.CONCAT("BP:",D306))</f>
        <v>BP:Bellozo,Valente</v>
      </c>
      <c r="AL306" s="13" t="str">
        <f>HYPERLINK(AO306,_xlfn.CONCAT("FG:",D306))</f>
        <v>FG:Bellozo,Valente</v>
      </c>
      <c r="AM306" t="s">
        <v>7028</v>
      </c>
      <c r="AN306" t="s">
        <v>7027</v>
      </c>
      <c r="AO306" t="str">
        <f>_xlfn.CONCAT("https://www.fangraphs.com/statss.aspx?playerid=",AI306)</f>
        <v>https://www.fangraphs.com/statss.aspx?playerid=23899</v>
      </c>
    </row>
    <row r="307" spans="1:41" x14ac:dyDescent="0.25">
      <c r="A307" s="8" t="s">
        <v>1111</v>
      </c>
      <c r="D307" s="15" t="s">
        <v>4628</v>
      </c>
      <c r="E307" s="14" t="s">
        <v>1029</v>
      </c>
      <c r="F307" s="26">
        <v>35320</v>
      </c>
      <c r="G307" s="12">
        <f>IF(MONTH(F307)&lt;7,2025-YEAR(F307),2025-YEAR(F307)-1)</f>
        <v>28</v>
      </c>
      <c r="H307" s="14">
        <v>39</v>
      </c>
      <c r="I307" s="14">
        <v>51</v>
      </c>
      <c r="J307" s="14">
        <v>8</v>
      </c>
      <c r="K307" s="14">
        <v>5</v>
      </c>
      <c r="L307" s="14">
        <v>13</v>
      </c>
      <c r="M307" s="14">
        <v>9.8000000000000007</v>
      </c>
      <c r="N307" s="14">
        <v>0</v>
      </c>
      <c r="O307" s="14">
        <v>0</v>
      </c>
      <c r="P307" s="14">
        <v>5</v>
      </c>
      <c r="Q307" s="14">
        <v>43</v>
      </c>
      <c r="R307" s="14">
        <v>15</v>
      </c>
      <c r="S307" s="14">
        <v>10.4</v>
      </c>
      <c r="T307" s="14">
        <v>25.4</v>
      </c>
      <c r="U307" s="14">
        <v>23</v>
      </c>
      <c r="V307" s="14">
        <v>0</v>
      </c>
      <c r="W307" s="14" t="s">
        <v>84</v>
      </c>
      <c r="X307" s="14">
        <v>3</v>
      </c>
      <c r="Y307" s="14">
        <v>-6</v>
      </c>
      <c r="Z307" s="14" t="s">
        <v>866</v>
      </c>
      <c r="AA307" s="34" t="s">
        <v>891</v>
      </c>
      <c r="AB307" s="14">
        <v>0</v>
      </c>
      <c r="AC307" s="14">
        <v>11</v>
      </c>
      <c r="AD307" s="14" t="s">
        <v>860</v>
      </c>
      <c r="AE307" s="14" t="s">
        <v>47</v>
      </c>
      <c r="AF307" s="14">
        <v>10</v>
      </c>
      <c r="AG307" s="35" t="s">
        <v>5353</v>
      </c>
      <c r="AH307" s="27">
        <v>114191</v>
      </c>
      <c r="AI307" s="27">
        <v>24586</v>
      </c>
      <c r="AJ307" s="13" t="str">
        <f>HYPERLINK(AM307,_xlfn.CONCAT("BR:",D307))</f>
        <v>BR:Bradish,Kyle</v>
      </c>
      <c r="AK307" s="13" t="str">
        <f>HYPERLINK(AN307,_xlfn.CONCAT("BP:",D307))</f>
        <v>BP:Bradish,Kyle</v>
      </c>
      <c r="AL307" s="13" t="str">
        <f>HYPERLINK(AO307,_xlfn.CONCAT("FG:",D307))</f>
        <v>FG:Bradish,Kyle</v>
      </c>
      <c r="AM307" t="s">
        <v>5354</v>
      </c>
      <c r="AN307" t="s">
        <v>5355</v>
      </c>
      <c r="AO307" t="str">
        <f>_xlfn.CONCAT("https://www.fangraphs.com/statss.aspx?playerid=",AI307)</f>
        <v>https://www.fangraphs.com/statss.aspx?playerid=24586</v>
      </c>
    </row>
    <row r="308" spans="1:41" x14ac:dyDescent="0.25">
      <c r="A308" s="8" t="s">
        <v>1111</v>
      </c>
      <c r="D308" s="15" t="s">
        <v>4651</v>
      </c>
      <c r="E308" s="14" t="s">
        <v>369</v>
      </c>
      <c r="F308" s="26">
        <v>35196</v>
      </c>
      <c r="G308" s="12">
        <f>IF(MONTH(F308)&lt;7,2025-YEAR(F308),2025-YEAR(F308)-1)</f>
        <v>29</v>
      </c>
      <c r="H308" s="14">
        <v>172</v>
      </c>
      <c r="I308" s="14">
        <v>10</v>
      </c>
      <c r="J308" s="14">
        <v>13</v>
      </c>
      <c r="K308" s="14">
        <v>19.7</v>
      </c>
      <c r="L308" s="14">
        <v>32.700000000000003</v>
      </c>
      <c r="M308" s="14">
        <v>35.200000000000003</v>
      </c>
      <c r="N308" s="14">
        <v>2.8</v>
      </c>
      <c r="O308" s="14">
        <v>5</v>
      </c>
      <c r="P308" s="14">
        <v>9</v>
      </c>
      <c r="Q308" s="14">
        <v>15</v>
      </c>
      <c r="R308" s="14">
        <v>8</v>
      </c>
      <c r="S308" s="14">
        <v>17.899999999999999</v>
      </c>
      <c r="T308" s="14">
        <v>25.9</v>
      </c>
      <c r="U308" s="14">
        <v>29.6</v>
      </c>
      <c r="V308" s="14">
        <v>3.2</v>
      </c>
      <c r="W308" s="14">
        <v>6</v>
      </c>
      <c r="X308" s="14">
        <v>9</v>
      </c>
      <c r="Y308" s="14">
        <v>-4</v>
      </c>
      <c r="Z308" s="14" t="s">
        <v>866</v>
      </c>
      <c r="AA308" s="34" t="s">
        <v>898</v>
      </c>
      <c r="AB308" s="14">
        <v>9</v>
      </c>
      <c r="AC308" s="14">
        <v>7</v>
      </c>
      <c r="AD308" s="14" t="s">
        <v>860</v>
      </c>
      <c r="AE308" s="14" t="s">
        <v>47</v>
      </c>
      <c r="AF308" s="14">
        <v>10</v>
      </c>
      <c r="AG308" s="35" t="s">
        <v>5422</v>
      </c>
      <c r="AH308" s="27">
        <v>111294</v>
      </c>
      <c r="AI308" s="27">
        <v>19867</v>
      </c>
      <c r="AJ308" s="13" t="str">
        <f>HYPERLINK(AM308,_xlfn.CONCAT("BR:",D308))</f>
        <v>BR:Canning,Griffin</v>
      </c>
      <c r="AK308" s="13" t="str">
        <f>HYPERLINK(AN308,_xlfn.CONCAT("BP:",D308))</f>
        <v>BP:Canning,Griffin</v>
      </c>
      <c r="AL308" s="13" t="str">
        <f>HYPERLINK(AO308,_xlfn.CONCAT("FG:",D308))</f>
        <v>FG:Canning,Griffin</v>
      </c>
      <c r="AM308" t="s">
        <v>5423</v>
      </c>
      <c r="AN308" t="s">
        <v>5424</v>
      </c>
      <c r="AO308" t="str">
        <f>_xlfn.CONCAT("https://www.fangraphs.com/statss.aspx?playerid=",AI308)</f>
        <v>https://www.fangraphs.com/statss.aspx?playerid=19867</v>
      </c>
    </row>
    <row r="309" spans="1:41" x14ac:dyDescent="0.25">
      <c r="A309" s="8" t="s">
        <v>1111</v>
      </c>
      <c r="D309" s="15" t="s">
        <v>4660</v>
      </c>
      <c r="E309" s="14" t="s">
        <v>1099</v>
      </c>
      <c r="F309" s="26">
        <v>32201</v>
      </c>
      <c r="G309" s="12">
        <f>IF(MONTH(F309)&lt;7,2025-YEAR(F309),2025-YEAR(F309)-1)</f>
        <v>37</v>
      </c>
      <c r="H309" s="14">
        <v>62</v>
      </c>
      <c r="I309" s="14">
        <v>42</v>
      </c>
      <c r="J309" s="14">
        <v>35</v>
      </c>
      <c r="K309" s="14">
        <v>0.8</v>
      </c>
      <c r="L309" s="14">
        <v>35.799999999999997</v>
      </c>
      <c r="M309" s="14">
        <v>3.2</v>
      </c>
      <c r="N309" s="14">
        <v>0.8</v>
      </c>
      <c r="O309" s="14" t="s">
        <v>84</v>
      </c>
      <c r="P309" s="14">
        <v>0</v>
      </c>
      <c r="Q309" s="14">
        <v>50</v>
      </c>
      <c r="R309" s="14">
        <v>19</v>
      </c>
      <c r="S309" s="14">
        <v>6.9</v>
      </c>
      <c r="T309" s="14">
        <v>26</v>
      </c>
      <c r="U309" s="14">
        <v>16</v>
      </c>
      <c r="V309" s="14">
        <v>0.8</v>
      </c>
      <c r="W309" s="14" t="s">
        <v>176</v>
      </c>
      <c r="X309" s="14">
        <v>0</v>
      </c>
      <c r="Y309" s="14">
        <v>0</v>
      </c>
      <c r="Z309" s="14" t="s">
        <v>925</v>
      </c>
      <c r="AA309" s="34" t="s">
        <v>859</v>
      </c>
      <c r="AB309" s="14">
        <v>11</v>
      </c>
      <c r="AC309" s="14">
        <v>14</v>
      </c>
      <c r="AD309" s="14" t="s">
        <v>865</v>
      </c>
      <c r="AE309" s="14" t="s">
        <v>47</v>
      </c>
      <c r="AF309" s="14">
        <v>10</v>
      </c>
      <c r="AG309" s="35" t="s">
        <v>5452</v>
      </c>
      <c r="AH309" s="27">
        <v>53014</v>
      </c>
      <c r="AI309" s="27">
        <v>10233</v>
      </c>
      <c r="AJ309" s="13" t="str">
        <f>HYPERLINK(AM309,_xlfn.CONCAT("BR:",D309))</f>
        <v>BR:Chapman,Aroldis*</v>
      </c>
      <c r="AK309" s="13" t="str">
        <f>HYPERLINK(AN309,_xlfn.CONCAT("BP:",D309))</f>
        <v>BP:Chapman,Aroldis*</v>
      </c>
      <c r="AL309" s="13" t="str">
        <f>HYPERLINK(AO309,_xlfn.CONCAT("FG:",D309))</f>
        <v>FG:Chapman,Aroldis*</v>
      </c>
      <c r="AM309" t="s">
        <v>5453</v>
      </c>
      <c r="AN309" t="s">
        <v>5454</v>
      </c>
      <c r="AO309" t="str">
        <f>_xlfn.CONCAT("https://www.fangraphs.com/statss.aspx?playerid=",AI309)</f>
        <v>https://www.fangraphs.com/statss.aspx?playerid=10233</v>
      </c>
    </row>
    <row r="310" spans="1:41" x14ac:dyDescent="0.25">
      <c r="A310" s="8" t="s">
        <v>1111</v>
      </c>
      <c r="B310" t="s">
        <v>1018</v>
      </c>
      <c r="C310" s="14">
        <v>267</v>
      </c>
      <c r="D310" s="15" t="s">
        <v>7972</v>
      </c>
      <c r="E310" s="14" t="s">
        <v>1080</v>
      </c>
      <c r="F310" s="26">
        <v>37563</v>
      </c>
      <c r="G310" s="12">
        <f>IF(MONTH(F310)&lt;7,2025-YEAR(F310),2025-YEAR(F310)-1)</f>
        <v>22</v>
      </c>
      <c r="AG310" s="35" t="s">
        <v>7967</v>
      </c>
      <c r="AH310" s="27">
        <v>150216</v>
      </c>
      <c r="AI310" s="27" t="s">
        <v>7968</v>
      </c>
      <c r="AJ310" s="13" t="str">
        <f>HYPERLINK(AM310,_xlfn.CONCAT("BR:",D310))</f>
        <v>BR:Curet,Yoniel</v>
      </c>
      <c r="AK310" s="13" t="str">
        <f>HYPERLINK(AN310,_xlfn.CONCAT("BP:",D310))</f>
        <v>BP:Curet,Yoniel</v>
      </c>
      <c r="AL310" s="13" t="str">
        <f>HYPERLINK(AO310,_xlfn.CONCAT("FG:",D310))</f>
        <v>FG:Curet,Yoniel</v>
      </c>
      <c r="AM310" t="s">
        <v>7969</v>
      </c>
      <c r="AN310" t="s">
        <v>7970</v>
      </c>
      <c r="AO310" t="s">
        <v>7971</v>
      </c>
    </row>
    <row r="311" spans="1:41" x14ac:dyDescent="0.25">
      <c r="A311" s="8" t="s">
        <v>1111</v>
      </c>
      <c r="C311" s="14">
        <v>302</v>
      </c>
      <c r="D311" s="15" t="s">
        <v>4717</v>
      </c>
      <c r="E311" s="14" t="s">
        <v>4617</v>
      </c>
      <c r="F311" s="26">
        <v>37172</v>
      </c>
      <c r="G311" s="12">
        <f>IF(MONTH(F311)&lt;7,2025-YEAR(F311),2025-YEAR(F311)-1)</f>
        <v>23</v>
      </c>
      <c r="H311" s="14">
        <v>128</v>
      </c>
      <c r="I311" s="14">
        <v>12</v>
      </c>
      <c r="J311" s="14">
        <v>5</v>
      </c>
      <c r="K311" s="14">
        <v>13.1</v>
      </c>
      <c r="L311" s="14">
        <v>18.100000000000001</v>
      </c>
      <c r="M311" s="14">
        <v>33.9</v>
      </c>
      <c r="N311" s="14">
        <v>3.8</v>
      </c>
      <c r="O311" s="14">
        <v>8</v>
      </c>
      <c r="P311" s="14">
        <v>3</v>
      </c>
      <c r="Q311" s="14">
        <v>14</v>
      </c>
      <c r="R311" s="14">
        <v>0</v>
      </c>
      <c r="S311" s="14">
        <v>22.8</v>
      </c>
      <c r="T311" s="14">
        <v>22.8</v>
      </c>
      <c r="U311" s="14">
        <v>44.9</v>
      </c>
      <c r="V311" s="14">
        <v>3.8</v>
      </c>
      <c r="W311" s="14">
        <v>8</v>
      </c>
      <c r="X311" s="14">
        <v>4</v>
      </c>
      <c r="Y311" s="14">
        <v>-2</v>
      </c>
      <c r="Z311" s="14" t="s">
        <v>866</v>
      </c>
      <c r="AA311" s="34" t="s">
        <v>867</v>
      </c>
      <c r="AB311" s="14">
        <v>0</v>
      </c>
      <c r="AC311" s="14">
        <v>4</v>
      </c>
      <c r="AD311" s="14" t="s">
        <v>860</v>
      </c>
      <c r="AE311" s="14" t="s">
        <v>47</v>
      </c>
      <c r="AF311" s="14">
        <v>10</v>
      </c>
      <c r="AG311" s="35" t="s">
        <v>5623</v>
      </c>
      <c r="AH311" s="27">
        <v>141711</v>
      </c>
      <c r="AI311" s="27">
        <v>26257</v>
      </c>
      <c r="AJ311" s="13" t="str">
        <f>HYPERLINK(AM311,_xlfn.CONCAT("BR:",D311))</f>
        <v>BR:Estes,Joey</v>
      </c>
      <c r="AK311" s="13" t="str">
        <f>HYPERLINK(AN311,_xlfn.CONCAT("BP:",D311))</f>
        <v>BP:Estes,Joey</v>
      </c>
      <c r="AL311" s="13" t="str">
        <f>HYPERLINK(AO311,_xlfn.CONCAT("FG:",D311))</f>
        <v>FG:Estes,Joey</v>
      </c>
      <c r="AM311" t="s">
        <v>5624</v>
      </c>
      <c r="AN311" t="s">
        <v>5625</v>
      </c>
      <c r="AO311" t="str">
        <f>_xlfn.CONCAT("https://www.fangraphs.com/statss.aspx?playerid=",AI311)</f>
        <v>https://www.fangraphs.com/statss.aspx?playerid=26257</v>
      </c>
    </row>
    <row r="312" spans="1:41" x14ac:dyDescent="0.25">
      <c r="A312" s="8" t="s">
        <v>1111</v>
      </c>
      <c r="C312" s="14">
        <v>160</v>
      </c>
      <c r="D312" s="15" t="s">
        <v>7199</v>
      </c>
      <c r="E312" s="14" t="s">
        <v>23</v>
      </c>
      <c r="F312" s="26">
        <v>35957</v>
      </c>
      <c r="G312" s="12">
        <f>IF(MONTH(F312)&lt;7,2025-YEAR(F312),2025-YEAR(F312)-1)</f>
        <v>27</v>
      </c>
      <c r="H312" s="14">
        <v>67</v>
      </c>
      <c r="I312" s="14">
        <v>30</v>
      </c>
      <c r="J312" s="14">
        <v>13</v>
      </c>
      <c r="K312" s="14">
        <v>12.3</v>
      </c>
      <c r="L312" s="14">
        <v>25.3</v>
      </c>
      <c r="M312" s="14">
        <v>17</v>
      </c>
      <c r="N312" s="14">
        <v>0</v>
      </c>
      <c r="O312" s="14">
        <v>0</v>
      </c>
      <c r="P312" s="14">
        <v>9</v>
      </c>
      <c r="Q312" s="14">
        <v>31</v>
      </c>
      <c r="R312" s="14">
        <v>12</v>
      </c>
      <c r="S312" s="14">
        <v>17.399999999999999</v>
      </c>
      <c r="T312" s="14">
        <v>29.4</v>
      </c>
      <c r="U312" s="14">
        <v>23.5</v>
      </c>
      <c r="V312" s="14">
        <v>0</v>
      </c>
      <c r="W312" s="14">
        <v>0</v>
      </c>
      <c r="X312" s="14">
        <v>9</v>
      </c>
      <c r="Y312" s="14">
        <v>7</v>
      </c>
      <c r="Z312" s="14" t="s">
        <v>885</v>
      </c>
      <c r="AA312" s="34" t="s">
        <v>859</v>
      </c>
      <c r="AB312" s="14">
        <v>0</v>
      </c>
      <c r="AC312" s="14">
        <v>0</v>
      </c>
      <c r="AD312" s="14" t="s">
        <v>860</v>
      </c>
      <c r="AE312" s="14" t="s">
        <v>47</v>
      </c>
      <c r="AF312" s="14">
        <v>10</v>
      </c>
      <c r="AG312" s="35" t="s">
        <v>7202</v>
      </c>
      <c r="AH312" s="27">
        <v>119949</v>
      </c>
      <c r="AI312" s="27">
        <v>24862</v>
      </c>
      <c r="AJ312" s="13" t="str">
        <f>HYPERLINK(AM312,_xlfn.CONCAT("BR:",D312))</f>
        <v>BR:Fernandez,Ryan</v>
      </c>
      <c r="AK312" s="13" t="str">
        <f>HYPERLINK(AN312,_xlfn.CONCAT("BP:",D312))</f>
        <v>BP:Fernandez,Ryan</v>
      </c>
      <c r="AL312" s="13" t="str">
        <f>HYPERLINK(AO312,_xlfn.CONCAT("FG:",D312))</f>
        <v>FG:Fernandez,Ryan</v>
      </c>
      <c r="AM312" t="s">
        <v>7201</v>
      </c>
      <c r="AN312" t="s">
        <v>7200</v>
      </c>
      <c r="AO312" t="str">
        <f>_xlfn.CONCAT("https://www.fangraphs.com/statss.aspx?playerid=",AI312)</f>
        <v>https://www.fangraphs.com/statss.aspx?playerid=24862</v>
      </c>
    </row>
    <row r="313" spans="1:41" x14ac:dyDescent="0.25">
      <c r="A313" s="8" t="s">
        <v>1111</v>
      </c>
      <c r="C313" s="14">
        <v>140</v>
      </c>
      <c r="D313" s="15" t="s">
        <v>7303</v>
      </c>
      <c r="E313" s="14" t="s">
        <v>4489</v>
      </c>
      <c r="F313" s="26">
        <v>35146</v>
      </c>
      <c r="G313" s="12">
        <f>IF(MONTH(F313)&lt;7,2025-YEAR(F313),2025-YEAR(F313)-1)</f>
        <v>29</v>
      </c>
      <c r="H313" s="14">
        <v>68</v>
      </c>
      <c r="I313" s="14">
        <v>25</v>
      </c>
      <c r="J313" s="14">
        <v>0</v>
      </c>
      <c r="K313" s="14">
        <v>25.8</v>
      </c>
      <c r="L313" s="14">
        <v>25.8</v>
      </c>
      <c r="M313" s="14">
        <v>34.5</v>
      </c>
      <c r="N313" s="14">
        <v>0</v>
      </c>
      <c r="O313" s="14">
        <v>0</v>
      </c>
      <c r="P313" s="14">
        <v>6</v>
      </c>
      <c r="Q313" s="14">
        <v>35</v>
      </c>
      <c r="R313" s="14">
        <v>2</v>
      </c>
      <c r="S313" s="14">
        <v>15.4</v>
      </c>
      <c r="T313" s="14">
        <v>17.5</v>
      </c>
      <c r="U313" s="14">
        <v>27.5</v>
      </c>
      <c r="V313" s="14">
        <v>4</v>
      </c>
      <c r="W313" s="14">
        <v>7</v>
      </c>
      <c r="X313" s="14">
        <v>7</v>
      </c>
      <c r="Y313" s="14">
        <v>2</v>
      </c>
      <c r="Z313" s="14" t="s">
        <v>861</v>
      </c>
      <c r="AA313" s="34" t="s">
        <v>867</v>
      </c>
      <c r="AB313" s="14">
        <v>0</v>
      </c>
      <c r="AC313" s="14">
        <v>6</v>
      </c>
      <c r="AD313" s="14" t="s">
        <v>865</v>
      </c>
      <c r="AE313" s="14" t="s">
        <v>47</v>
      </c>
      <c r="AF313" s="14">
        <v>10</v>
      </c>
      <c r="AG313" s="35" t="s">
        <v>7306</v>
      </c>
      <c r="AH313" s="27">
        <v>104805</v>
      </c>
      <c r="AI313" s="27">
        <v>16944</v>
      </c>
      <c r="AJ313" s="13" t="str">
        <f>HYPERLINK(AM313,_xlfn.CONCAT("BR:",D313))</f>
        <v>BR:Holmes,Grant</v>
      </c>
      <c r="AK313" s="13" t="str">
        <f>HYPERLINK(AN313,_xlfn.CONCAT("BP:",D313))</f>
        <v>BP:Holmes,Grant</v>
      </c>
      <c r="AL313" s="13" t="str">
        <f>HYPERLINK(AO313,_xlfn.CONCAT("FG:",D313))</f>
        <v>FG:Holmes,Grant</v>
      </c>
      <c r="AM313" t="s">
        <v>7305</v>
      </c>
      <c r="AN313" t="s">
        <v>7304</v>
      </c>
      <c r="AO313" t="str">
        <f>_xlfn.CONCAT("https://www.fangraphs.com/statss.aspx?playerid=",AI313)</f>
        <v>https://www.fangraphs.com/statss.aspx?playerid=16944</v>
      </c>
    </row>
    <row r="314" spans="1:41" x14ac:dyDescent="0.25">
      <c r="A314" s="8" t="s">
        <v>1111</v>
      </c>
      <c r="C314" s="14">
        <v>277</v>
      </c>
      <c r="D314" s="15" t="s">
        <v>4834</v>
      </c>
      <c r="E314" s="14" t="s">
        <v>4489</v>
      </c>
      <c r="F314" s="26">
        <v>33368</v>
      </c>
      <c r="G314" s="12">
        <f>IF(MONTH(F314)&lt;7,2025-YEAR(F314),2025-YEAR(F314)-1)</f>
        <v>34</v>
      </c>
      <c r="H314" s="14">
        <v>56</v>
      </c>
      <c r="I314" s="14">
        <v>43</v>
      </c>
      <c r="J314" s="14">
        <v>14</v>
      </c>
      <c r="K314" s="14">
        <v>6.5</v>
      </c>
      <c r="L314" s="14">
        <v>20.5</v>
      </c>
      <c r="M314" s="14">
        <v>15.1</v>
      </c>
      <c r="N314" s="14">
        <v>1.6</v>
      </c>
      <c r="O314" s="14">
        <v>3</v>
      </c>
      <c r="P314" s="14">
        <v>5</v>
      </c>
      <c r="Q314" s="14">
        <v>27</v>
      </c>
      <c r="R314" s="14">
        <v>14</v>
      </c>
      <c r="S314" s="14">
        <v>18</v>
      </c>
      <c r="T314" s="14">
        <v>31.9</v>
      </c>
      <c r="U314" s="14">
        <v>26.5</v>
      </c>
      <c r="V314" s="14">
        <v>1.4</v>
      </c>
      <c r="W314" s="14">
        <v>1</v>
      </c>
      <c r="X314" s="14">
        <v>12</v>
      </c>
      <c r="Y314" s="14">
        <v>3</v>
      </c>
      <c r="Z314" s="14" t="s">
        <v>885</v>
      </c>
      <c r="AA314" s="34" t="s">
        <v>891</v>
      </c>
      <c r="AB314" s="14">
        <v>0</v>
      </c>
      <c r="AC314" s="14">
        <v>7</v>
      </c>
      <c r="AD314" s="14" t="s">
        <v>860</v>
      </c>
      <c r="AE314" s="14" t="s">
        <v>47</v>
      </c>
      <c r="AF314" s="14">
        <v>10</v>
      </c>
      <c r="AG314" s="35" t="s">
        <v>5970</v>
      </c>
      <c r="AH314" s="27">
        <v>99839</v>
      </c>
      <c r="AI314" s="27">
        <v>13435</v>
      </c>
      <c r="AJ314" s="13" t="str">
        <f>HYPERLINK(AM314,_xlfn.CONCAT("BR:",D314))</f>
        <v>BR:Johnson,Pierce</v>
      </c>
      <c r="AK314" s="13" t="str">
        <f>HYPERLINK(AN314,_xlfn.CONCAT("BP:",D314))</f>
        <v>BP:Johnson,Pierce</v>
      </c>
      <c r="AL314" s="13" t="str">
        <f>HYPERLINK(AO314,_xlfn.CONCAT("FG:",D314))</f>
        <v>FG:Johnson,Pierce</v>
      </c>
      <c r="AM314" t="s">
        <v>5971</v>
      </c>
      <c r="AN314" t="s">
        <v>5972</v>
      </c>
      <c r="AO314" t="str">
        <f>_xlfn.CONCAT("https://www.fangraphs.com/statss.aspx?playerid=",AI314)</f>
        <v>https://www.fangraphs.com/statss.aspx?playerid=13435</v>
      </c>
    </row>
    <row r="315" spans="1:41" x14ac:dyDescent="0.25">
      <c r="A315" s="8" t="s">
        <v>1111</v>
      </c>
      <c r="D315" s="15" t="s">
        <v>4855</v>
      </c>
      <c r="E315" s="14" t="s">
        <v>1049</v>
      </c>
      <c r="F315" s="26">
        <v>34844</v>
      </c>
      <c r="G315" s="12">
        <f>IF(MONTH(F315)&lt;7,2025-YEAR(F315),2025-YEAR(F315)-1)</f>
        <v>30</v>
      </c>
      <c r="H315" s="14">
        <v>174</v>
      </c>
      <c r="I315" s="14">
        <v>28</v>
      </c>
      <c r="J315" s="14">
        <v>11</v>
      </c>
      <c r="K315" s="14">
        <v>12.9</v>
      </c>
      <c r="L315" s="14">
        <v>24</v>
      </c>
      <c r="M315" s="14">
        <v>19.100000000000001</v>
      </c>
      <c r="N315" s="14">
        <v>1</v>
      </c>
      <c r="O315" s="14">
        <v>1</v>
      </c>
      <c r="P315" s="14">
        <v>2</v>
      </c>
      <c r="Q315" s="14">
        <v>44</v>
      </c>
      <c r="R315" s="14">
        <v>8</v>
      </c>
      <c r="S315" s="14">
        <v>13</v>
      </c>
      <c r="T315" s="14">
        <v>21</v>
      </c>
      <c r="U315" s="14">
        <v>21.9</v>
      </c>
      <c r="V315" s="14">
        <v>1.6</v>
      </c>
      <c r="W315" s="14">
        <v>1</v>
      </c>
      <c r="X315" s="14">
        <v>0</v>
      </c>
      <c r="Y315" s="14">
        <v>-3</v>
      </c>
      <c r="Z315" s="14" t="s">
        <v>866</v>
      </c>
      <c r="AA315" s="34" t="s">
        <v>982</v>
      </c>
      <c r="AB315" s="14">
        <v>0</v>
      </c>
      <c r="AC315" s="14">
        <v>0</v>
      </c>
      <c r="AD315" s="14" t="s">
        <v>860</v>
      </c>
      <c r="AE315" s="14" t="s">
        <v>47</v>
      </c>
      <c r="AF315" s="14">
        <v>10</v>
      </c>
      <c r="AG315" s="35" t="s">
        <v>6033</v>
      </c>
      <c r="AH315" s="27">
        <v>108053</v>
      </c>
      <c r="AI315" s="27">
        <v>19853</v>
      </c>
      <c r="AJ315" s="13" t="str">
        <f>HYPERLINK(AM315,_xlfn.CONCAT("BR:",D315))</f>
        <v>BR:King,Michael</v>
      </c>
      <c r="AK315" s="13" t="str">
        <f>HYPERLINK(AN315,_xlfn.CONCAT("BP:",D315))</f>
        <v>BP:King,Michael</v>
      </c>
      <c r="AL315" s="13" t="str">
        <f>HYPERLINK(AO315,_xlfn.CONCAT("FG:",D315))</f>
        <v>FG:King,Michael</v>
      </c>
      <c r="AM315" t="s">
        <v>6034</v>
      </c>
      <c r="AN315" t="s">
        <v>6035</v>
      </c>
      <c r="AO315" t="str">
        <f>_xlfn.CONCAT("https://www.fangraphs.com/statss.aspx?playerid=",AI315)</f>
        <v>https://www.fangraphs.com/statss.aspx?playerid=19853</v>
      </c>
    </row>
    <row r="316" spans="1:41" x14ac:dyDescent="0.25">
      <c r="A316" s="8" t="s">
        <v>1111</v>
      </c>
      <c r="D316" s="15" t="s">
        <v>4890</v>
      </c>
      <c r="E316" s="14" t="s">
        <v>4489</v>
      </c>
      <c r="F316" s="26">
        <v>34338</v>
      </c>
      <c r="G316" s="12">
        <f>IF(MONTH(F316)&lt;7,2025-YEAR(F316),2025-YEAR(F316)-1)</f>
        <v>31</v>
      </c>
      <c r="H316" s="14">
        <v>136</v>
      </c>
      <c r="I316" s="14">
        <v>33</v>
      </c>
      <c r="J316" s="14">
        <v>15</v>
      </c>
      <c r="K316" s="14">
        <v>14</v>
      </c>
      <c r="L316" s="14">
        <v>29.1</v>
      </c>
      <c r="M316" s="14">
        <v>20.5</v>
      </c>
      <c r="N316" s="14">
        <v>1.2</v>
      </c>
      <c r="O316" s="14">
        <v>1</v>
      </c>
      <c r="P316" s="14">
        <v>8</v>
      </c>
      <c r="Q316" s="14">
        <v>37</v>
      </c>
      <c r="R316" s="14">
        <v>0</v>
      </c>
      <c r="S316" s="14">
        <v>10.4</v>
      </c>
      <c r="T316" s="14">
        <v>10.4</v>
      </c>
      <c r="U316" s="14">
        <v>18</v>
      </c>
      <c r="V316" s="14">
        <v>0</v>
      </c>
      <c r="W316" s="14">
        <v>0</v>
      </c>
      <c r="X316" s="14">
        <v>12</v>
      </c>
      <c r="Y316" s="14">
        <v>5</v>
      </c>
      <c r="Z316" s="14" t="s">
        <v>880</v>
      </c>
      <c r="AA316" s="34" t="s">
        <v>895</v>
      </c>
      <c r="AB316" s="14">
        <v>2</v>
      </c>
      <c r="AC316" s="14">
        <v>3</v>
      </c>
      <c r="AD316" s="14" t="s">
        <v>860</v>
      </c>
      <c r="AE316" s="14" t="s">
        <v>47</v>
      </c>
      <c r="AF316" s="14">
        <v>10</v>
      </c>
      <c r="AG316" s="35" t="s">
        <v>6136</v>
      </c>
      <c r="AH316" s="27">
        <v>101728</v>
      </c>
      <c r="AI316" s="27">
        <v>16400</v>
      </c>
      <c r="AJ316" s="13" t="str">
        <f>HYPERLINK(AM316,_xlfn.CONCAT("BR:",D316))</f>
        <v>BR:Lopez,Reynaldo</v>
      </c>
      <c r="AK316" s="13" t="str">
        <f>HYPERLINK(AN316,_xlfn.CONCAT("BP:",D316))</f>
        <v>BP:Lopez,Reynaldo</v>
      </c>
      <c r="AL316" s="13" t="str">
        <f>HYPERLINK(AO316,_xlfn.CONCAT("FG:",D316))</f>
        <v>FG:Lopez,Reynaldo</v>
      </c>
      <c r="AM316" t="s">
        <v>6137</v>
      </c>
      <c r="AN316" t="s">
        <v>6138</v>
      </c>
      <c r="AO316" t="str">
        <f>_xlfn.CONCAT("https://www.fangraphs.com/statss.aspx?playerid=",AI316)</f>
        <v>https://www.fangraphs.com/statss.aspx?playerid=16400</v>
      </c>
    </row>
    <row r="317" spans="1:41" x14ac:dyDescent="0.25">
      <c r="A317" s="8" t="s">
        <v>1111</v>
      </c>
      <c r="C317" s="14">
        <v>120</v>
      </c>
      <c r="D317" s="15" t="s">
        <v>7443</v>
      </c>
      <c r="E317" s="14" t="s">
        <v>23</v>
      </c>
      <c r="F317" s="26">
        <v>36735</v>
      </c>
      <c r="G317" s="12">
        <f>IF(MONTH(F317)&lt;7,2025-YEAR(F317),2025-YEAR(F317)-1)</f>
        <v>24</v>
      </c>
      <c r="H317" s="14">
        <v>23</v>
      </c>
      <c r="I317" s="14">
        <v>24</v>
      </c>
      <c r="J317" s="14">
        <v>0</v>
      </c>
      <c r="K317" s="14">
        <v>12.4</v>
      </c>
      <c r="L317" s="14">
        <v>12.4</v>
      </c>
      <c r="M317" s="14">
        <v>24.6</v>
      </c>
      <c r="N317" s="14">
        <v>0</v>
      </c>
      <c r="O317" s="14">
        <v>0</v>
      </c>
      <c r="P317" s="14">
        <v>12</v>
      </c>
      <c r="Q317" s="14">
        <v>17</v>
      </c>
      <c r="R317" s="14">
        <v>0</v>
      </c>
      <c r="S317" s="14">
        <v>7.8</v>
      </c>
      <c r="T317" s="14">
        <v>7.8</v>
      </c>
      <c r="U317" s="14">
        <v>11.6</v>
      </c>
      <c r="V317" s="14">
        <v>0</v>
      </c>
      <c r="W317" s="14">
        <v>0</v>
      </c>
      <c r="X317" s="14">
        <v>12</v>
      </c>
      <c r="Y317" s="14">
        <v>-1</v>
      </c>
      <c r="Z317" s="14" t="s">
        <v>862</v>
      </c>
      <c r="AA317" s="34" t="s">
        <v>891</v>
      </c>
      <c r="AB317" s="14">
        <v>0</v>
      </c>
      <c r="AC317" s="14">
        <v>0</v>
      </c>
      <c r="AD317" s="14" t="s">
        <v>865</v>
      </c>
      <c r="AE317" s="14" t="s">
        <v>47</v>
      </c>
      <c r="AF317" s="14">
        <v>10</v>
      </c>
      <c r="AG317" s="35" t="s">
        <v>7446</v>
      </c>
      <c r="AH317" s="27">
        <v>151438</v>
      </c>
      <c r="AI317" s="27">
        <v>29869</v>
      </c>
      <c r="AJ317" s="13" t="str">
        <f>HYPERLINK(AM317,_xlfn.CONCAT("BR:",D317))</f>
        <v>BR:McGreevy,Michael</v>
      </c>
      <c r="AK317" s="13" t="str">
        <f>HYPERLINK(AN317,_xlfn.CONCAT("BP:",D317))</f>
        <v>BP:McGreevy,Michael</v>
      </c>
      <c r="AL317" s="13" t="str">
        <f>HYPERLINK(AO317,_xlfn.CONCAT("FG:",D317))</f>
        <v>FG:McGreevy,Michael</v>
      </c>
      <c r="AM317" t="s">
        <v>7445</v>
      </c>
      <c r="AN317" t="s">
        <v>7444</v>
      </c>
      <c r="AO317" t="str">
        <f>_xlfn.CONCAT("https://www.fangraphs.com/statss.aspx?playerid=",AI317)</f>
        <v>https://www.fangraphs.com/statss.aspx?playerid=29869</v>
      </c>
    </row>
    <row r="318" spans="1:41" x14ac:dyDescent="0.25">
      <c r="A318" s="8" t="s">
        <v>1111</v>
      </c>
      <c r="C318" s="14">
        <v>307</v>
      </c>
      <c r="D318" s="15" t="s">
        <v>4945</v>
      </c>
      <c r="E318" s="14" t="s">
        <v>220</v>
      </c>
      <c r="F318" s="26">
        <v>33606</v>
      </c>
      <c r="G318" s="12">
        <f>IF(MONTH(F318)&lt;7,2025-YEAR(F318),2025-YEAR(F318)-1)</f>
        <v>33</v>
      </c>
      <c r="H318" s="14">
        <v>38</v>
      </c>
      <c r="I318" s="14">
        <v>44</v>
      </c>
      <c r="J318" s="14">
        <v>3</v>
      </c>
      <c r="K318" s="14">
        <v>3</v>
      </c>
      <c r="L318" s="14">
        <v>6</v>
      </c>
      <c r="M318" s="14">
        <v>6</v>
      </c>
      <c r="N318" s="14">
        <v>1</v>
      </c>
      <c r="O318" s="14" t="s">
        <v>84</v>
      </c>
      <c r="P318" s="14">
        <v>7</v>
      </c>
      <c r="Q318" s="14">
        <v>22</v>
      </c>
      <c r="R318" s="14">
        <v>14</v>
      </c>
      <c r="S318" s="14">
        <v>12.4</v>
      </c>
      <c r="T318" s="14">
        <v>26.4</v>
      </c>
      <c r="U318" s="14">
        <v>23.7</v>
      </c>
      <c r="V318" s="14">
        <v>1.6</v>
      </c>
      <c r="W318" s="14">
        <v>0</v>
      </c>
      <c r="X318" s="14">
        <v>7</v>
      </c>
      <c r="Y318" s="14">
        <v>3</v>
      </c>
      <c r="Z318" s="14" t="s">
        <v>864</v>
      </c>
      <c r="AA318" s="34" t="s">
        <v>867</v>
      </c>
      <c r="AB318" s="14">
        <v>0</v>
      </c>
      <c r="AC318" s="14">
        <v>0</v>
      </c>
      <c r="AD318" s="14" t="s">
        <v>865</v>
      </c>
      <c r="AE318" s="14" t="s">
        <v>47</v>
      </c>
      <c r="AF318" s="14">
        <v>10</v>
      </c>
      <c r="AG318" s="35" t="s">
        <v>6298</v>
      </c>
      <c r="AH318" s="27">
        <v>102052</v>
      </c>
      <c r="AI318" s="27">
        <v>14874</v>
      </c>
      <c r="AJ318" s="13" t="str">
        <f>HYPERLINK(AM318,_xlfn.CONCAT("BR:",D318))</f>
        <v>BR:Moll,Sam*</v>
      </c>
      <c r="AK318" s="13" t="str">
        <f>HYPERLINK(AN318,_xlfn.CONCAT("BP:",D318))</f>
        <v>BP:Moll,Sam*</v>
      </c>
      <c r="AL318" s="13" t="str">
        <f>HYPERLINK(AO318,_xlfn.CONCAT("FG:",D318))</f>
        <v>FG:Moll,Sam*</v>
      </c>
      <c r="AM318" t="s">
        <v>6299</v>
      </c>
      <c r="AN318" t="s">
        <v>6300</v>
      </c>
      <c r="AO318" t="str">
        <f>_xlfn.CONCAT("https://www.fangraphs.com/statss.aspx?playerid=",AI318)</f>
        <v>https://www.fangraphs.com/statss.aspx?playerid=14874</v>
      </c>
    </row>
    <row r="319" spans="1:41" x14ac:dyDescent="0.25">
      <c r="A319" s="8" t="s">
        <v>1111</v>
      </c>
      <c r="C319" s="14">
        <v>308</v>
      </c>
      <c r="D319" s="15" t="s">
        <v>4950</v>
      </c>
      <c r="E319" s="14" t="s">
        <v>1049</v>
      </c>
      <c r="F319" s="26">
        <v>36218</v>
      </c>
      <c r="G319" s="12">
        <f>IF(MONTH(F319)&lt;7,2025-YEAR(F319),2025-YEAR(F319)-1)</f>
        <v>26</v>
      </c>
      <c r="H319" s="14">
        <v>64</v>
      </c>
      <c r="I319" s="14">
        <v>31</v>
      </c>
      <c r="J319" s="14">
        <v>8</v>
      </c>
      <c r="K319" s="14">
        <v>20.2</v>
      </c>
      <c r="L319" s="14">
        <v>28.2</v>
      </c>
      <c r="M319" s="14">
        <v>31</v>
      </c>
      <c r="N319" s="14">
        <v>0</v>
      </c>
      <c r="O319" s="14">
        <v>0</v>
      </c>
      <c r="P319" s="14">
        <v>4</v>
      </c>
      <c r="Q319" s="14">
        <v>33</v>
      </c>
      <c r="R319" s="14">
        <v>6</v>
      </c>
      <c r="S319" s="14">
        <v>20</v>
      </c>
      <c r="T319" s="14">
        <v>26</v>
      </c>
      <c r="U319" s="14">
        <v>32</v>
      </c>
      <c r="V319" s="14">
        <v>0</v>
      </c>
      <c r="W319" s="14">
        <v>0</v>
      </c>
      <c r="X319" s="14">
        <v>3</v>
      </c>
      <c r="Y319" s="14">
        <v>5</v>
      </c>
      <c r="Z319" s="14" t="s">
        <v>885</v>
      </c>
      <c r="AA319" s="34" t="s">
        <v>895</v>
      </c>
      <c r="AB319" s="14">
        <v>5</v>
      </c>
      <c r="AC319" s="14">
        <v>20</v>
      </c>
      <c r="AD319" s="14" t="s">
        <v>865</v>
      </c>
      <c r="AE319" s="14" t="s">
        <v>47</v>
      </c>
      <c r="AF319" s="14">
        <v>10</v>
      </c>
      <c r="AG319" s="35" t="s">
        <v>6313</v>
      </c>
      <c r="AH319" s="27">
        <v>109125</v>
      </c>
      <c r="AI319" s="27">
        <v>20039</v>
      </c>
      <c r="AJ319" s="13" t="str">
        <f>HYPERLINK(AM319,_xlfn.CONCAT("BR:",D319))</f>
        <v>BR:Morejon,Adrian*</v>
      </c>
      <c r="AK319" s="13" t="str">
        <f>HYPERLINK(AN319,_xlfn.CONCAT("BP:",D319))</f>
        <v>BP:Morejon,Adrian*</v>
      </c>
      <c r="AL319" s="13" t="str">
        <f>HYPERLINK(AO319,_xlfn.CONCAT("FG:",D319))</f>
        <v>FG:Morejon,Adrian*</v>
      </c>
      <c r="AM319" t="s">
        <v>6314</v>
      </c>
      <c r="AN319" t="s">
        <v>6315</v>
      </c>
      <c r="AO319" t="str">
        <f>_xlfn.CONCAT("https://www.fangraphs.com/statss.aspx?playerid=",AI319)</f>
        <v>https://www.fangraphs.com/statss.aspx?playerid=20039</v>
      </c>
    </row>
    <row r="320" spans="1:41" x14ac:dyDescent="0.25">
      <c r="A320" s="8" t="s">
        <v>1111</v>
      </c>
      <c r="D320" s="15" t="s">
        <v>4990</v>
      </c>
      <c r="E320" s="14" t="s">
        <v>1107</v>
      </c>
      <c r="F320" s="26">
        <v>36083</v>
      </c>
      <c r="G320" s="12">
        <f>IF(MONTH(F320)&lt;7,2025-YEAR(F320),2025-YEAR(F320)-1)</f>
        <v>26</v>
      </c>
      <c r="H320" s="14">
        <v>182</v>
      </c>
      <c r="I320" s="14">
        <v>19</v>
      </c>
      <c r="J320" s="14">
        <v>3</v>
      </c>
      <c r="K320" s="14">
        <v>27.6</v>
      </c>
      <c r="L320" s="14">
        <v>30.6</v>
      </c>
      <c r="M320" s="14">
        <v>43.2</v>
      </c>
      <c r="N320" s="14">
        <v>2</v>
      </c>
      <c r="O320" s="14">
        <v>5</v>
      </c>
      <c r="P320" s="14">
        <v>9</v>
      </c>
      <c r="Q320" s="14">
        <v>38</v>
      </c>
      <c r="R320" s="14">
        <v>3</v>
      </c>
      <c r="S320" s="14">
        <v>13.6</v>
      </c>
      <c r="T320" s="14">
        <v>16.5</v>
      </c>
      <c r="U320" s="14">
        <v>24.6</v>
      </c>
      <c r="V320" s="14">
        <v>2.4</v>
      </c>
      <c r="W320" s="14">
        <v>4</v>
      </c>
      <c r="X320" s="14">
        <v>6</v>
      </c>
      <c r="Y320" s="14">
        <v>-1</v>
      </c>
      <c r="Z320" s="14" t="s">
        <v>880</v>
      </c>
      <c r="AA320" s="34" t="s">
        <v>881</v>
      </c>
      <c r="AB320" s="14">
        <v>0</v>
      </c>
      <c r="AC320" s="14">
        <v>0</v>
      </c>
      <c r="AD320" s="14" t="s">
        <v>860</v>
      </c>
      <c r="AE320" s="14" t="s">
        <v>47</v>
      </c>
      <c r="AF320" s="14">
        <v>10</v>
      </c>
      <c r="AG320" s="35" t="s">
        <v>6433</v>
      </c>
      <c r="AH320" s="27">
        <v>148632</v>
      </c>
      <c r="AI320" s="27">
        <v>27782</v>
      </c>
      <c r="AJ320" s="13" t="str">
        <f>HYPERLINK(AM320,_xlfn.CONCAT("BR:",D320))</f>
        <v>BR:Pfaadt,Brandon</v>
      </c>
      <c r="AK320" s="13" t="str">
        <f>HYPERLINK(AN320,_xlfn.CONCAT("BP:",D320))</f>
        <v>BP:Pfaadt,Brandon</v>
      </c>
      <c r="AL320" s="13" t="str">
        <f>HYPERLINK(AO320,_xlfn.CONCAT("FG:",D320))</f>
        <v>FG:Pfaadt,Brandon</v>
      </c>
      <c r="AM320" t="s">
        <v>6434</v>
      </c>
      <c r="AN320" t="s">
        <v>6435</v>
      </c>
      <c r="AO320" t="str">
        <f>_xlfn.CONCAT("https://www.fangraphs.com/statss.aspx?playerid=",AI320)</f>
        <v>https://www.fangraphs.com/statss.aspx?playerid=27782</v>
      </c>
    </row>
    <row r="321" spans="1:41" x14ac:dyDescent="0.25">
      <c r="A321" s="8" t="s">
        <v>1111</v>
      </c>
      <c r="D321" s="15" t="s">
        <v>5015</v>
      </c>
      <c r="E321" s="14" t="s">
        <v>1086</v>
      </c>
      <c r="F321" s="26">
        <v>34104</v>
      </c>
      <c r="G321" s="12">
        <f>IF(MONTH(F321)&lt;7,2025-YEAR(F321),2025-YEAR(F321)-1)</f>
        <v>32</v>
      </c>
      <c r="H321" s="14">
        <v>65</v>
      </c>
      <c r="I321" s="14">
        <v>18</v>
      </c>
      <c r="J321" s="14">
        <v>17</v>
      </c>
      <c r="K321" s="14">
        <v>5.8</v>
      </c>
      <c r="L321" s="14">
        <v>22.8</v>
      </c>
      <c r="M321" s="14">
        <v>9.8000000000000007</v>
      </c>
      <c r="N321" s="14">
        <v>0</v>
      </c>
      <c r="O321" s="14" t="s">
        <v>84</v>
      </c>
      <c r="P321" s="14">
        <v>0</v>
      </c>
      <c r="Q321" s="14">
        <v>29</v>
      </c>
      <c r="R321" s="14">
        <v>22</v>
      </c>
      <c r="S321" s="14">
        <v>5.4</v>
      </c>
      <c r="T321" s="14">
        <v>27.4</v>
      </c>
      <c r="U321" s="14">
        <v>17</v>
      </c>
      <c r="V321" s="14">
        <v>3.8</v>
      </c>
      <c r="W321" s="14">
        <v>6</v>
      </c>
      <c r="X321" s="14">
        <v>0</v>
      </c>
      <c r="Y321" s="14">
        <v>0</v>
      </c>
      <c r="Z321" s="14" t="s">
        <v>871</v>
      </c>
      <c r="AA321" s="34" t="s">
        <v>899</v>
      </c>
      <c r="AB321" s="14">
        <v>0</v>
      </c>
      <c r="AC321" s="14">
        <v>20</v>
      </c>
      <c r="AD321" s="14" t="s">
        <v>860</v>
      </c>
      <c r="AE321" s="14" t="s">
        <v>47</v>
      </c>
      <c r="AF321" s="14">
        <v>10</v>
      </c>
      <c r="AG321" s="35" t="s">
        <v>6508</v>
      </c>
      <c r="AH321" s="27">
        <v>109041</v>
      </c>
      <c r="AI321" s="27">
        <v>19309</v>
      </c>
      <c r="AJ321" s="13" t="str">
        <f>HYPERLINK(AM321,_xlfn.CONCAT("BR:",D321))</f>
        <v>BR:Richards,Trevor</v>
      </c>
      <c r="AK321" s="13" t="str">
        <f>HYPERLINK(AN321,_xlfn.CONCAT("BP:",D321))</f>
        <v>BP:Richards,Trevor</v>
      </c>
      <c r="AL321" s="13" t="str">
        <f>HYPERLINK(AO321,_xlfn.CONCAT("FG:",D321))</f>
        <v>FG:Richards,Trevor</v>
      </c>
      <c r="AM321" t="s">
        <v>6509</v>
      </c>
      <c r="AN321" t="s">
        <v>6510</v>
      </c>
      <c r="AO321" t="str">
        <f>_xlfn.CONCAT("https://www.fangraphs.com/statss.aspx?playerid=",AI321)</f>
        <v>https://www.fangraphs.com/statss.aspx?playerid=19309</v>
      </c>
    </row>
    <row r="322" spans="1:41" x14ac:dyDescent="0.25">
      <c r="A322" s="8" t="s">
        <v>1111</v>
      </c>
      <c r="B322" t="s">
        <v>1018</v>
      </c>
      <c r="C322" s="14">
        <v>37</v>
      </c>
      <c r="D322" s="15" t="s">
        <v>7579</v>
      </c>
      <c r="E322" s="14" t="s">
        <v>1168</v>
      </c>
      <c r="F322" s="26">
        <v>36486</v>
      </c>
      <c r="G322" s="12">
        <f>IF(MONTH(F322)&lt;7,2025-YEAR(F322),2025-YEAR(F322)-1)</f>
        <v>25</v>
      </c>
      <c r="H322" s="14">
        <v>12</v>
      </c>
      <c r="I322" s="14">
        <v>38</v>
      </c>
      <c r="J322" s="14">
        <v>30</v>
      </c>
      <c r="K322" s="14">
        <v>2.6</v>
      </c>
      <c r="L322" s="14">
        <v>32.5</v>
      </c>
      <c r="M322" s="14">
        <v>2.6</v>
      </c>
      <c r="N322" s="14">
        <v>0</v>
      </c>
      <c r="O322" s="14">
        <v>0</v>
      </c>
      <c r="P322" s="14">
        <v>0</v>
      </c>
      <c r="Q322" s="14">
        <v>25</v>
      </c>
      <c r="R322" s="14">
        <v>1</v>
      </c>
      <c r="S322" s="14">
        <v>40.4</v>
      </c>
      <c r="T322" s="14">
        <v>41.4</v>
      </c>
      <c r="U322" s="14">
        <v>49.4</v>
      </c>
      <c r="V322" s="14">
        <v>3</v>
      </c>
      <c r="W322" s="14">
        <v>5</v>
      </c>
      <c r="X322" s="14">
        <v>0</v>
      </c>
      <c r="Y322" s="14">
        <v>0</v>
      </c>
      <c r="Z322" s="14" t="s">
        <v>900</v>
      </c>
      <c r="AA322" s="34" t="s">
        <v>859</v>
      </c>
      <c r="AB322" s="14">
        <v>0</v>
      </c>
      <c r="AC322" s="14">
        <v>17</v>
      </c>
      <c r="AD322" s="14" t="s">
        <v>860</v>
      </c>
      <c r="AE322" s="14" t="s">
        <v>47</v>
      </c>
      <c r="AF322" s="14">
        <v>10</v>
      </c>
      <c r="AG322" s="35" t="s">
        <v>7582</v>
      </c>
      <c r="AH322" s="27">
        <v>134629</v>
      </c>
      <c r="AI322" s="27">
        <v>31843</v>
      </c>
      <c r="AJ322" s="13" t="str">
        <f>HYPERLINK(AM322,_xlfn.CONCAT("BR:",D322))</f>
        <v>BR:Rocker,Kumar</v>
      </c>
      <c r="AK322" s="13" t="str">
        <f>HYPERLINK(AN322,_xlfn.CONCAT("BP:",D322))</f>
        <v>BP:Rocker,Kumar</v>
      </c>
      <c r="AL322" s="13" t="str">
        <f>HYPERLINK(AO322,_xlfn.CONCAT("FG:",D322))</f>
        <v>FG:Rocker,Kumar</v>
      </c>
      <c r="AM322" t="s">
        <v>7581</v>
      </c>
      <c r="AN322" t="s">
        <v>7580</v>
      </c>
      <c r="AO322" t="str">
        <f>_xlfn.CONCAT("https://www.fangraphs.com/statss.aspx?playerid=",AI322)</f>
        <v>https://www.fangraphs.com/statss.aspx?playerid=31843</v>
      </c>
    </row>
    <row r="323" spans="1:41" x14ac:dyDescent="0.25">
      <c r="A323" s="8" t="s">
        <v>1111</v>
      </c>
      <c r="D323" s="15" t="s">
        <v>5026</v>
      </c>
      <c r="E323" s="14" t="s">
        <v>1029</v>
      </c>
      <c r="F323" s="26">
        <v>35747</v>
      </c>
      <c r="G323" s="12">
        <f>IF(MONTH(F323)&lt;7,2025-YEAR(F323),2025-YEAR(F323)-1)</f>
        <v>27</v>
      </c>
      <c r="H323" s="14">
        <v>124</v>
      </c>
      <c r="I323" s="14">
        <v>16</v>
      </c>
      <c r="J323" s="14">
        <v>17</v>
      </c>
      <c r="K323" s="14">
        <v>19.8</v>
      </c>
      <c r="L323" s="14">
        <v>36.799999999999997</v>
      </c>
      <c r="M323" s="14">
        <v>32.299999999999997</v>
      </c>
      <c r="N323" s="14">
        <v>0.4</v>
      </c>
      <c r="O323" s="14">
        <v>0</v>
      </c>
      <c r="P323" s="14">
        <v>4</v>
      </c>
      <c r="Q323" s="14">
        <v>13</v>
      </c>
      <c r="R323" s="14">
        <v>11</v>
      </c>
      <c r="S323" s="14">
        <v>19.8</v>
      </c>
      <c r="T323" s="14">
        <v>30.8</v>
      </c>
      <c r="U323" s="14">
        <v>33.799999999999997</v>
      </c>
      <c r="V323" s="14">
        <v>1.6</v>
      </c>
      <c r="W323" s="14">
        <v>2</v>
      </c>
      <c r="X323" s="14">
        <v>4</v>
      </c>
      <c r="Y323" s="14">
        <v>1</v>
      </c>
      <c r="Z323" s="14" t="s">
        <v>866</v>
      </c>
      <c r="AA323" s="34" t="s">
        <v>877</v>
      </c>
      <c r="AB323" s="14">
        <v>3</v>
      </c>
      <c r="AC323" s="14">
        <v>1</v>
      </c>
      <c r="AD323" s="14" t="s">
        <v>865</v>
      </c>
      <c r="AE323" s="14" t="s">
        <v>47</v>
      </c>
      <c r="AF323" s="14">
        <v>10</v>
      </c>
      <c r="AG323" s="35" t="s">
        <v>6538</v>
      </c>
      <c r="AH323" s="27">
        <v>111286</v>
      </c>
      <c r="AI323" s="27">
        <v>22286</v>
      </c>
      <c r="AJ323" s="13" t="str">
        <f>HYPERLINK(AM323,_xlfn.CONCAT("BR:",D323))</f>
        <v>BR:Rogers,Trevor*</v>
      </c>
      <c r="AK323" s="13" t="str">
        <f>HYPERLINK(AN323,_xlfn.CONCAT("BP:",D323))</f>
        <v>BP:Rogers,Trevor*</v>
      </c>
      <c r="AL323" s="13" t="str">
        <f>HYPERLINK(AO323,_xlfn.CONCAT("FG:",D323))</f>
        <v>FG:Rogers,Trevor*</v>
      </c>
      <c r="AM323" t="s">
        <v>6539</v>
      </c>
      <c r="AN323" t="s">
        <v>6540</v>
      </c>
      <c r="AO323" t="str">
        <f>_xlfn.CONCAT("https://www.fangraphs.com/statss.aspx?playerid=",AI323)</f>
        <v>https://www.fangraphs.com/statss.aspx?playerid=22286</v>
      </c>
    </row>
    <row r="324" spans="1:41" x14ac:dyDescent="0.25">
      <c r="A324" s="8" t="s">
        <v>7779</v>
      </c>
      <c r="C324" s="14">
        <v>265</v>
      </c>
      <c r="D324" s="15" t="s">
        <v>7006</v>
      </c>
      <c r="E324" s="14" t="s">
        <v>4533</v>
      </c>
      <c r="F324" s="26">
        <v>35939</v>
      </c>
      <c r="G324" s="12">
        <f>IF(MONTH(F324)&lt;7,2025-YEAR(F324),2025-YEAR(F324)-1)</f>
        <v>27</v>
      </c>
      <c r="H324" s="14">
        <v>28</v>
      </c>
      <c r="I324" s="14">
        <v>49</v>
      </c>
      <c r="J324" s="14">
        <v>15</v>
      </c>
      <c r="K324" s="14">
        <v>4.3</v>
      </c>
      <c r="L324" s="14">
        <v>19.3</v>
      </c>
      <c r="M324" s="14">
        <v>11.2</v>
      </c>
      <c r="N324" s="14">
        <v>1.8</v>
      </c>
      <c r="O324" s="14">
        <v>2</v>
      </c>
      <c r="P324" s="14">
        <v>0</v>
      </c>
      <c r="Q324" s="14">
        <v>28</v>
      </c>
      <c r="R324" s="14">
        <v>8</v>
      </c>
      <c r="S324" s="14">
        <v>9.6</v>
      </c>
      <c r="T324" s="14">
        <v>17.600000000000001</v>
      </c>
      <c r="U324" s="14">
        <v>18.100000000000001</v>
      </c>
      <c r="V324" s="14">
        <v>0</v>
      </c>
      <c r="W324" s="14">
        <v>0</v>
      </c>
      <c r="X324" s="14">
        <v>0</v>
      </c>
      <c r="Y324" s="14">
        <v>8</v>
      </c>
      <c r="Z324" s="14" t="s">
        <v>861</v>
      </c>
      <c r="AA324" s="34" t="s">
        <v>895</v>
      </c>
      <c r="AB324" s="14">
        <v>0</v>
      </c>
      <c r="AC324" s="14">
        <v>7</v>
      </c>
      <c r="AD324" s="14" t="s">
        <v>860</v>
      </c>
      <c r="AE324" s="14" t="s">
        <v>47</v>
      </c>
      <c r="AF324" s="14">
        <v>10</v>
      </c>
      <c r="AG324" s="35" t="s">
        <v>7005</v>
      </c>
      <c r="AH324" s="27">
        <v>112434</v>
      </c>
      <c r="AI324" s="27">
        <v>23550</v>
      </c>
      <c r="AJ324" s="13" t="str">
        <f>HYPERLINK(AM324,_xlfn.CONCAT("BR:",D324))</f>
        <v>BR:Ashby,Aaron*</v>
      </c>
      <c r="AK324" s="13" t="str">
        <f>HYPERLINK(AN324,_xlfn.CONCAT("BP:",D324))</f>
        <v>BP:Ashby,Aaron*</v>
      </c>
      <c r="AL324" s="13" t="str">
        <f>HYPERLINK(AO324,_xlfn.CONCAT("FG:",D324))</f>
        <v>FG:Ashby,Aaron*</v>
      </c>
      <c r="AM324" t="s">
        <v>7004</v>
      </c>
      <c r="AN324" t="s">
        <v>7003</v>
      </c>
      <c r="AO324" t="str">
        <f>_xlfn.CONCAT("https://www.fangraphs.com/statss.aspx?playerid=",AI324)</f>
        <v>https://www.fangraphs.com/statss.aspx?playerid=23550</v>
      </c>
    </row>
    <row r="325" spans="1:41" x14ac:dyDescent="0.25">
      <c r="A325" s="8" t="s">
        <v>7779</v>
      </c>
      <c r="C325" s="14">
        <v>191</v>
      </c>
      <c r="D325" s="15" t="s">
        <v>4593</v>
      </c>
      <c r="E325" s="14" t="s">
        <v>1148</v>
      </c>
      <c r="F325" s="26">
        <v>34191</v>
      </c>
      <c r="G325" s="12">
        <f>IF(MONTH(F325)&lt;7,2025-YEAR(F325),2025-YEAR(F325)-1)</f>
        <v>31</v>
      </c>
      <c r="H325" s="14">
        <v>50</v>
      </c>
      <c r="I325" s="14">
        <v>36</v>
      </c>
      <c r="J325" s="14">
        <v>5</v>
      </c>
      <c r="K325" s="14">
        <v>12.9</v>
      </c>
      <c r="L325" s="14">
        <v>17.899999999999999</v>
      </c>
      <c r="M325" s="14">
        <v>19.399999999999999</v>
      </c>
      <c r="N325" s="14">
        <v>0</v>
      </c>
      <c r="O325" s="14">
        <v>0</v>
      </c>
      <c r="P325" s="14">
        <v>0</v>
      </c>
      <c r="Q325" s="14">
        <v>25</v>
      </c>
      <c r="R325" s="14">
        <v>4</v>
      </c>
      <c r="S325" s="14">
        <v>16.100000000000001</v>
      </c>
      <c r="T325" s="14">
        <v>20.100000000000001</v>
      </c>
      <c r="U325" s="14">
        <v>28.1</v>
      </c>
      <c r="V325" s="14">
        <v>3</v>
      </c>
      <c r="W325" s="14">
        <v>5</v>
      </c>
      <c r="X325" s="14">
        <v>0</v>
      </c>
      <c r="Y325" s="14">
        <v>3</v>
      </c>
      <c r="Z325" s="14" t="s">
        <v>929</v>
      </c>
      <c r="AA325" s="34" t="s">
        <v>867</v>
      </c>
      <c r="AB325" s="14">
        <v>0</v>
      </c>
      <c r="AC325" s="14">
        <v>4</v>
      </c>
      <c r="AD325" s="14" t="s">
        <v>865</v>
      </c>
      <c r="AE325" s="14" t="s">
        <v>47</v>
      </c>
      <c r="AF325" s="14">
        <v>10</v>
      </c>
      <c r="AG325" s="35" t="s">
        <v>5254</v>
      </c>
      <c r="AH325" s="27">
        <v>71071</v>
      </c>
      <c r="AI325" s="27">
        <v>14706</v>
      </c>
      <c r="AJ325" s="13" t="str">
        <f>HYPERLINK(AM325,_xlfn.CONCAT("BR:",D325))</f>
        <v>BR:Banda,Anthony*</v>
      </c>
      <c r="AK325" s="13" t="str">
        <f>HYPERLINK(AN325,_xlfn.CONCAT("BP:",D325))</f>
        <v>BP:Banda,Anthony*</v>
      </c>
      <c r="AL325" s="13" t="str">
        <f>HYPERLINK(AO325,_xlfn.CONCAT("FG:",D325))</f>
        <v>FG:Banda,Anthony*</v>
      </c>
      <c r="AM325" t="s">
        <v>5255</v>
      </c>
      <c r="AN325" t="s">
        <v>5256</v>
      </c>
      <c r="AO325" t="str">
        <f>_xlfn.CONCAT("https://www.fangraphs.com/statss.aspx?playerid=",AI325)</f>
        <v>https://www.fangraphs.com/statss.aspx?playerid=14706</v>
      </c>
    </row>
    <row r="326" spans="1:41" x14ac:dyDescent="0.25">
      <c r="A326" s="8" t="s">
        <v>7779</v>
      </c>
      <c r="C326" s="14">
        <v>4</v>
      </c>
      <c r="D326" s="15" t="s">
        <v>4618</v>
      </c>
      <c r="E326" s="14" t="s">
        <v>4528</v>
      </c>
      <c r="F326" s="26">
        <v>34212</v>
      </c>
      <c r="G326" s="12">
        <f>IF(MONTH(F326)&lt;7,2025-YEAR(F326),2025-YEAR(F326)-1)</f>
        <v>31</v>
      </c>
      <c r="H326" s="14">
        <v>167</v>
      </c>
      <c r="I326" s="14">
        <v>27</v>
      </c>
      <c r="J326" s="14">
        <v>13</v>
      </c>
      <c r="K326" s="14">
        <v>4.0999999999999996</v>
      </c>
      <c r="L326" s="14">
        <v>17.100000000000001</v>
      </c>
      <c r="M326" s="14">
        <v>13.6</v>
      </c>
      <c r="N326" s="14">
        <v>2.6</v>
      </c>
      <c r="O326" s="14" t="s">
        <v>73</v>
      </c>
      <c r="P326" s="14">
        <v>9</v>
      </c>
      <c r="Q326" s="14">
        <v>30</v>
      </c>
      <c r="R326" s="14">
        <v>14</v>
      </c>
      <c r="S326" s="14">
        <v>5.3</v>
      </c>
      <c r="T326" s="14">
        <v>19.399999999999999</v>
      </c>
      <c r="U326" s="14">
        <v>13.5</v>
      </c>
      <c r="V326" s="14">
        <v>1.2</v>
      </c>
      <c r="W326" s="14" t="s">
        <v>176</v>
      </c>
      <c r="X326" s="14">
        <v>9</v>
      </c>
      <c r="Y326" s="14">
        <v>-4</v>
      </c>
      <c r="Z326" s="14" t="s">
        <v>880</v>
      </c>
      <c r="AA326" s="34" t="s">
        <v>946</v>
      </c>
      <c r="AB326" s="14">
        <v>0</v>
      </c>
      <c r="AC326" s="14">
        <v>3</v>
      </c>
      <c r="AD326" s="14" t="s">
        <v>860</v>
      </c>
      <c r="AE326" s="14" t="s">
        <v>47</v>
      </c>
      <c r="AF326" s="14">
        <v>10</v>
      </c>
      <c r="AG326" s="35" t="s">
        <v>5326</v>
      </c>
      <c r="AH326" s="27">
        <v>107502</v>
      </c>
      <c r="AI326" s="27">
        <v>19407</v>
      </c>
      <c r="AJ326" s="13" t="str">
        <f>HYPERLINK(AM326,_xlfn.CONCAT("BR:",D326))</f>
        <v>BR:Blanco,Ronel</v>
      </c>
      <c r="AK326" s="13" t="str">
        <f>HYPERLINK(AN326,_xlfn.CONCAT("BP:",D326))</f>
        <v>BP:Blanco,Ronel</v>
      </c>
      <c r="AL326" s="13" t="str">
        <f>HYPERLINK(AO326,_xlfn.CONCAT("FG:",D326))</f>
        <v>FG:Blanco,Ronel</v>
      </c>
      <c r="AM326" t="s">
        <v>5327</v>
      </c>
      <c r="AN326" t="s">
        <v>5328</v>
      </c>
      <c r="AO326" t="str">
        <f>_xlfn.CONCAT("https://www.fangraphs.com/statss.aspx?playerid=",AI326)</f>
        <v>https://www.fangraphs.com/statss.aspx?playerid=19407</v>
      </c>
    </row>
    <row r="327" spans="1:41" x14ac:dyDescent="0.25">
      <c r="A327" s="8" t="s">
        <v>7779</v>
      </c>
      <c r="D327" s="15" t="s">
        <v>4637</v>
      </c>
      <c r="E327" s="14" t="s">
        <v>4528</v>
      </c>
      <c r="F327" s="26">
        <v>36036</v>
      </c>
      <c r="G327" s="12">
        <f>IF(MONTH(F327)&lt;7,2025-YEAR(F327),2025-YEAR(F327)-1)</f>
        <v>26</v>
      </c>
      <c r="H327" s="14">
        <v>170</v>
      </c>
      <c r="I327" s="14">
        <v>35</v>
      </c>
      <c r="J327" s="14">
        <v>11</v>
      </c>
      <c r="K327" s="14">
        <v>9.5</v>
      </c>
      <c r="L327" s="14">
        <v>20.5</v>
      </c>
      <c r="M327" s="14">
        <v>16.3</v>
      </c>
      <c r="N327" s="14">
        <v>1.4</v>
      </c>
      <c r="O327" s="14">
        <v>2</v>
      </c>
      <c r="P327" s="14">
        <v>4</v>
      </c>
      <c r="Q327" s="14">
        <v>24</v>
      </c>
      <c r="R327" s="14">
        <v>7</v>
      </c>
      <c r="S327" s="14">
        <v>25.4</v>
      </c>
      <c r="T327" s="14">
        <v>32.4</v>
      </c>
      <c r="U327" s="14">
        <v>30.2</v>
      </c>
      <c r="V327" s="14">
        <v>1.6</v>
      </c>
      <c r="W327" s="14">
        <v>1</v>
      </c>
      <c r="X327" s="14">
        <v>6</v>
      </c>
      <c r="Y327" s="14">
        <v>2</v>
      </c>
      <c r="Z327" s="14" t="s">
        <v>880</v>
      </c>
      <c r="AA327" s="34" t="s">
        <v>947</v>
      </c>
      <c r="AB327" s="14">
        <v>2</v>
      </c>
      <c r="AC327" s="14">
        <v>5</v>
      </c>
      <c r="AD327" s="14" t="s">
        <v>860</v>
      </c>
      <c r="AE327" s="14" t="s">
        <v>47</v>
      </c>
      <c r="AF327" s="14">
        <v>10</v>
      </c>
      <c r="AG327" s="35" t="s">
        <v>5380</v>
      </c>
      <c r="AH327" s="27">
        <v>143774</v>
      </c>
      <c r="AI327" s="27">
        <v>25880</v>
      </c>
      <c r="AJ327" s="13" t="str">
        <f>HYPERLINK(AM327,_xlfn.CONCAT("BR:",D327))</f>
        <v>BR:Brown,Hunter</v>
      </c>
      <c r="AK327" s="13" t="str">
        <f>HYPERLINK(AN327,_xlfn.CONCAT("BP:",D327))</f>
        <v>BP:Brown,Hunter</v>
      </c>
      <c r="AL327" s="13" t="str">
        <f>HYPERLINK(AO327,_xlfn.CONCAT("FG:",D327))</f>
        <v>FG:Brown,Hunter</v>
      </c>
      <c r="AM327" t="s">
        <v>5381</v>
      </c>
      <c r="AN327" t="s">
        <v>5382</v>
      </c>
      <c r="AO327" t="str">
        <f>_xlfn.CONCAT("https://www.fangraphs.com/statss.aspx?playerid=",AI327)</f>
        <v>https://www.fangraphs.com/statss.aspx?playerid=25880</v>
      </c>
    </row>
    <row r="328" spans="1:41" x14ac:dyDescent="0.25">
      <c r="A328" s="8" t="s">
        <v>7779</v>
      </c>
      <c r="B328" t="s">
        <v>1018</v>
      </c>
      <c r="C328" s="14">
        <v>285</v>
      </c>
      <c r="D328" s="15" t="s">
        <v>7983</v>
      </c>
      <c r="E328" s="14" t="s">
        <v>1074</v>
      </c>
      <c r="F328" s="26">
        <v>36021</v>
      </c>
      <c r="G328" s="12">
        <f>IF(MONTH(F328)&lt;7,2025-YEAR(F328),2025-YEAR(F328)-1)</f>
        <v>26</v>
      </c>
      <c r="AG328" s="35" t="s">
        <v>7984</v>
      </c>
      <c r="AH328" s="27">
        <v>115906</v>
      </c>
      <c r="AI328" s="27">
        <v>27473</v>
      </c>
      <c r="AJ328" s="13" t="str">
        <f>HYPERLINK(AM328,_xlfn.CONCAT("BR:",D328))</f>
        <v>BR:Cavalli,Cade</v>
      </c>
      <c r="AK328" s="13" t="str">
        <f>HYPERLINK(AN328,_xlfn.CONCAT("BP:",D328))</f>
        <v>BP:Cavalli,Cade</v>
      </c>
      <c r="AL328" s="13" t="str">
        <f>HYPERLINK(AO328,_xlfn.CONCAT("FG:",D328))</f>
        <v>FG:Cavalli,Cade</v>
      </c>
      <c r="AM328" t="s">
        <v>7985</v>
      </c>
      <c r="AN328" t="s">
        <v>7986</v>
      </c>
      <c r="AO328" t="s">
        <v>7987</v>
      </c>
    </row>
    <row r="329" spans="1:41" x14ac:dyDescent="0.25">
      <c r="A329" s="8" t="s">
        <v>7779</v>
      </c>
      <c r="C329" s="14">
        <v>58</v>
      </c>
      <c r="D329" s="15" t="s">
        <v>4722</v>
      </c>
      <c r="E329" s="14" t="s">
        <v>1099</v>
      </c>
      <c r="F329" s="26">
        <v>35544</v>
      </c>
      <c r="G329" s="12">
        <f>IF(MONTH(F329)&lt;7,2025-YEAR(F329),2025-YEAR(F329)-1)</f>
        <v>28</v>
      </c>
      <c r="H329" s="14">
        <v>142</v>
      </c>
      <c r="I329" s="14">
        <v>7</v>
      </c>
      <c r="J329" s="14">
        <v>2</v>
      </c>
      <c r="K329" s="14">
        <v>22.3</v>
      </c>
      <c r="L329" s="14">
        <v>24.3</v>
      </c>
      <c r="M329" s="14">
        <v>39.299999999999997</v>
      </c>
      <c r="N329" s="14">
        <v>1.8</v>
      </c>
      <c r="O329" s="14">
        <v>2</v>
      </c>
      <c r="P329" s="14">
        <v>12</v>
      </c>
      <c r="Q329" s="14">
        <v>13</v>
      </c>
      <c r="R329" s="14">
        <v>9</v>
      </c>
      <c r="S329" s="14">
        <v>14.8</v>
      </c>
      <c r="T329" s="14">
        <v>23.9</v>
      </c>
      <c r="U329" s="14">
        <v>27.6</v>
      </c>
      <c r="V329" s="14">
        <v>1.8</v>
      </c>
      <c r="W329" s="14">
        <v>4</v>
      </c>
      <c r="X329" s="14">
        <v>14</v>
      </c>
      <c r="Y329" s="14">
        <v>1</v>
      </c>
      <c r="Z329" s="14" t="s">
        <v>866</v>
      </c>
      <c r="AA329" s="34" t="s">
        <v>859</v>
      </c>
      <c r="AB329" s="14">
        <v>0</v>
      </c>
      <c r="AC329" s="14">
        <v>0</v>
      </c>
      <c r="AD329" s="14" t="s">
        <v>860</v>
      </c>
      <c r="AE329" s="14" t="s">
        <v>47</v>
      </c>
      <c r="AF329" s="14">
        <v>10</v>
      </c>
      <c r="AG329" s="35" t="s">
        <v>5638</v>
      </c>
      <c r="AH329" s="27">
        <v>105936</v>
      </c>
      <c r="AI329" s="27">
        <v>20070</v>
      </c>
      <c r="AJ329" s="13" t="str">
        <f>HYPERLINK(AM329,_xlfn.CONCAT("BR:",D329))</f>
        <v>BR:Falter,Bailey*</v>
      </c>
      <c r="AK329" s="13" t="str">
        <f>HYPERLINK(AN329,_xlfn.CONCAT("BP:",D329))</f>
        <v>BP:Falter,Bailey*</v>
      </c>
      <c r="AL329" s="13" t="str">
        <f>HYPERLINK(AO329,_xlfn.CONCAT("FG:",D329))</f>
        <v>FG:Falter,Bailey*</v>
      </c>
      <c r="AM329" t="s">
        <v>5639</v>
      </c>
      <c r="AN329" t="s">
        <v>5640</v>
      </c>
      <c r="AO329" t="str">
        <f>_xlfn.CONCAT("https://www.fangraphs.com/statss.aspx?playerid=",AI329)</f>
        <v>https://www.fangraphs.com/statss.aspx?playerid=20070</v>
      </c>
    </row>
    <row r="330" spans="1:41" x14ac:dyDescent="0.25">
      <c r="A330" s="8" t="s">
        <v>7779</v>
      </c>
      <c r="D330" s="15" t="s">
        <v>4740</v>
      </c>
      <c r="E330" s="14" t="s">
        <v>4489</v>
      </c>
      <c r="F330" s="26">
        <v>34352</v>
      </c>
      <c r="G330" s="12">
        <f>IF(MONTH(F330)&lt;7,2025-YEAR(F330),2025-YEAR(F330)-1)</f>
        <v>31</v>
      </c>
      <c r="H330" s="14">
        <v>174</v>
      </c>
      <c r="I330" s="14">
        <v>23</v>
      </c>
      <c r="J330" s="14">
        <v>11</v>
      </c>
      <c r="K330" s="14">
        <v>32.6</v>
      </c>
      <c r="L330" s="14">
        <v>43.7</v>
      </c>
      <c r="M330" s="14">
        <v>45</v>
      </c>
      <c r="N330" s="14">
        <v>3</v>
      </c>
      <c r="O330" s="14">
        <v>5</v>
      </c>
      <c r="P330" s="14">
        <v>1</v>
      </c>
      <c r="Q330" s="14">
        <v>27</v>
      </c>
      <c r="R330" s="14">
        <v>8</v>
      </c>
      <c r="S330" s="14">
        <v>9.8000000000000007</v>
      </c>
      <c r="T330" s="14">
        <v>17.8</v>
      </c>
      <c r="U330" s="14">
        <v>9.8000000000000007</v>
      </c>
      <c r="V330" s="14">
        <v>0</v>
      </c>
      <c r="W330" s="14">
        <v>0</v>
      </c>
      <c r="X330" s="14">
        <v>10</v>
      </c>
      <c r="Y330" s="14">
        <v>0</v>
      </c>
      <c r="Z330" s="14" t="s">
        <v>880</v>
      </c>
      <c r="AA330" s="34" t="s">
        <v>891</v>
      </c>
      <c r="AB330" s="14">
        <v>0</v>
      </c>
      <c r="AC330" s="14">
        <v>7</v>
      </c>
      <c r="AD330" s="14" t="s">
        <v>865</v>
      </c>
      <c r="AE330" s="14" t="s">
        <v>47</v>
      </c>
      <c r="AF330" s="14">
        <v>12</v>
      </c>
      <c r="AG330" s="35" t="s">
        <v>5692</v>
      </c>
      <c r="AH330" s="27">
        <v>70610</v>
      </c>
      <c r="AI330" s="27">
        <v>13743</v>
      </c>
      <c r="AJ330" s="13" t="str">
        <f>HYPERLINK(AM330,_xlfn.CONCAT("BR:",D330))</f>
        <v>BR:Fried,Max*</v>
      </c>
      <c r="AK330" s="13" t="str">
        <f>HYPERLINK(AN330,_xlfn.CONCAT("BP:",D330))</f>
        <v>BP:Fried,Max*</v>
      </c>
      <c r="AL330" s="13" t="str">
        <f>HYPERLINK(AO330,_xlfn.CONCAT("FG:",D330))</f>
        <v>FG:Fried,Max*</v>
      </c>
      <c r="AM330" t="s">
        <v>5693</v>
      </c>
      <c r="AN330" t="s">
        <v>5694</v>
      </c>
      <c r="AO330" t="str">
        <f>_xlfn.CONCAT("https://www.fangraphs.com/statss.aspx?playerid=",AI330)</f>
        <v>https://www.fangraphs.com/statss.aspx?playerid=13743</v>
      </c>
    </row>
    <row r="331" spans="1:41" x14ac:dyDescent="0.25">
      <c r="A331" s="8" t="s">
        <v>7779</v>
      </c>
      <c r="C331" s="14">
        <v>25</v>
      </c>
      <c r="D331" s="15" t="s">
        <v>7287</v>
      </c>
      <c r="E331" s="14" t="s">
        <v>1074</v>
      </c>
      <c r="F331" s="26">
        <v>36895</v>
      </c>
      <c r="G331" s="12">
        <f>IF(MONTH(F331)&lt;7,2025-YEAR(F331),2025-YEAR(F331)-1)</f>
        <v>24</v>
      </c>
      <c r="H331" s="14">
        <v>89</v>
      </c>
      <c r="I331" s="14">
        <v>30</v>
      </c>
      <c r="J331" s="14">
        <v>11</v>
      </c>
      <c r="K331" s="14">
        <v>12.8</v>
      </c>
      <c r="L331" s="14">
        <v>23.8</v>
      </c>
      <c r="M331" s="14">
        <v>21.9</v>
      </c>
      <c r="N331" s="14">
        <v>2.8</v>
      </c>
      <c r="O331" s="14">
        <v>4</v>
      </c>
      <c r="P331" s="14">
        <v>0</v>
      </c>
      <c r="Q331" s="14">
        <v>38</v>
      </c>
      <c r="R331" s="14">
        <v>12</v>
      </c>
      <c r="S331" s="14">
        <v>9.9</v>
      </c>
      <c r="T331" s="14">
        <v>21.9</v>
      </c>
      <c r="U331" s="14">
        <v>17.100000000000001</v>
      </c>
      <c r="V331" s="14">
        <v>1.6</v>
      </c>
      <c r="W331" s="14">
        <v>2</v>
      </c>
      <c r="X331" s="14">
        <v>0</v>
      </c>
      <c r="Y331" s="14">
        <v>-4</v>
      </c>
      <c r="Z331" s="14" t="s">
        <v>866</v>
      </c>
      <c r="AA331" s="34" t="s">
        <v>859</v>
      </c>
      <c r="AB331" s="14">
        <v>4</v>
      </c>
      <c r="AC331" s="14">
        <v>12</v>
      </c>
      <c r="AD331" s="14" t="s">
        <v>860</v>
      </c>
      <c r="AE331" s="14" t="s">
        <v>47</v>
      </c>
      <c r="AF331" s="14">
        <v>10</v>
      </c>
      <c r="AG331" s="35" t="s">
        <v>7290</v>
      </c>
      <c r="AH331" s="27">
        <v>144845</v>
      </c>
      <c r="AI331" s="27">
        <v>26389</v>
      </c>
      <c r="AJ331" s="13" t="str">
        <f>HYPERLINK(AM331,_xlfn.CONCAT("BR:",D331))</f>
        <v>BR:Herz,DJ*</v>
      </c>
      <c r="AK331" s="13" t="str">
        <f>HYPERLINK(AN331,_xlfn.CONCAT("BP:",D331))</f>
        <v>BP:Herz,DJ*</v>
      </c>
      <c r="AL331" s="13" t="str">
        <f>HYPERLINK(AO331,_xlfn.CONCAT("FG:",D331))</f>
        <v>FG:Herz,DJ*</v>
      </c>
      <c r="AM331" t="s">
        <v>7289</v>
      </c>
      <c r="AN331" t="s">
        <v>7288</v>
      </c>
      <c r="AO331" t="str">
        <f>_xlfn.CONCAT("https://www.fangraphs.com/statss.aspx?playerid=",AI331)</f>
        <v>https://www.fangraphs.com/statss.aspx?playerid=26389</v>
      </c>
    </row>
    <row r="332" spans="1:41" x14ac:dyDescent="0.25">
      <c r="A332" s="8" t="s">
        <v>7779</v>
      </c>
      <c r="D332" s="15" t="s">
        <v>4843</v>
      </c>
      <c r="E332" s="14" t="s">
        <v>1080</v>
      </c>
      <c r="F332" s="26">
        <v>35762</v>
      </c>
      <c r="G332" s="12">
        <f>IF(MONTH(F332)&lt;7,2025-YEAR(F332),2025-YEAR(F332)-1)</f>
        <v>27</v>
      </c>
      <c r="H332" s="14">
        <v>71</v>
      </c>
      <c r="I332" s="14">
        <v>19</v>
      </c>
      <c r="J332" s="14">
        <v>0</v>
      </c>
      <c r="K332" s="14">
        <v>13.4</v>
      </c>
      <c r="L332" s="14">
        <v>13.4</v>
      </c>
      <c r="M332" s="14">
        <v>21</v>
      </c>
      <c r="N332" s="14">
        <v>1.4</v>
      </c>
      <c r="O332" s="14">
        <v>1</v>
      </c>
      <c r="P332" s="14">
        <v>9</v>
      </c>
      <c r="Q332" s="14">
        <v>29</v>
      </c>
      <c r="R332" s="14">
        <v>0</v>
      </c>
      <c r="S332" s="14">
        <v>16.100000000000001</v>
      </c>
      <c r="T332" s="14">
        <v>16.100000000000001</v>
      </c>
      <c r="U332" s="14">
        <v>21.8</v>
      </c>
      <c r="V332" s="14">
        <v>0.8</v>
      </c>
      <c r="W332" s="14">
        <v>1</v>
      </c>
      <c r="X332" s="14">
        <v>9</v>
      </c>
      <c r="Y332" s="14">
        <v>0</v>
      </c>
      <c r="Z332" s="14" t="s">
        <v>896</v>
      </c>
      <c r="AA332" s="34" t="s">
        <v>859</v>
      </c>
      <c r="AB332" s="14">
        <v>0</v>
      </c>
      <c r="AC332" s="14">
        <v>2</v>
      </c>
      <c r="AD332" s="14" t="s">
        <v>860</v>
      </c>
      <c r="AE332" s="14" t="s">
        <v>47</v>
      </c>
      <c r="AF332" s="14">
        <v>10</v>
      </c>
      <c r="AG332" s="35" t="s">
        <v>5997</v>
      </c>
      <c r="AH332" s="27">
        <v>144245</v>
      </c>
      <c r="AI332" s="27">
        <v>25679</v>
      </c>
      <c r="AJ332" s="13" t="str">
        <f>HYPERLINK(AM332,_xlfn.CONCAT("BR:",D332))</f>
        <v>BR:Kelly,Kevin</v>
      </c>
      <c r="AK332" s="13" t="str">
        <f>HYPERLINK(AN332,_xlfn.CONCAT("BP:",D332))</f>
        <v>BP:Kelly,Kevin</v>
      </c>
      <c r="AL332" s="13" t="str">
        <f>HYPERLINK(AO332,_xlfn.CONCAT("FG:",D332))</f>
        <v>FG:Kelly,Kevin</v>
      </c>
      <c r="AM332" t="s">
        <v>5998</v>
      </c>
      <c r="AN332" t="s">
        <v>5999</v>
      </c>
      <c r="AO332" t="str">
        <f>_xlfn.CONCAT("https://www.fangraphs.com/statss.aspx?playerid=",AI332)</f>
        <v>https://www.fangraphs.com/statss.aspx?playerid=25679</v>
      </c>
    </row>
    <row r="333" spans="1:41" x14ac:dyDescent="0.25">
      <c r="A333" s="8" t="s">
        <v>7779</v>
      </c>
      <c r="C333" s="14">
        <v>225</v>
      </c>
      <c r="D333" s="15" t="s">
        <v>4879</v>
      </c>
      <c r="E333" s="14" t="s">
        <v>23</v>
      </c>
      <c r="F333" s="26">
        <v>36470</v>
      </c>
      <c r="G333" s="12">
        <f>IF(MONTH(F333)&lt;7,2025-YEAR(F333),2025-YEAR(F333)-1)</f>
        <v>25</v>
      </c>
      <c r="H333" s="14">
        <v>86</v>
      </c>
      <c r="I333" s="14">
        <v>22</v>
      </c>
      <c r="J333" s="14">
        <v>0</v>
      </c>
      <c r="K333" s="14">
        <v>18.3</v>
      </c>
      <c r="L333" s="14">
        <v>18.3</v>
      </c>
      <c r="M333" s="14">
        <v>25.5</v>
      </c>
      <c r="N333" s="14">
        <v>0.6</v>
      </c>
      <c r="O333" s="14">
        <v>0</v>
      </c>
      <c r="P333" s="14">
        <v>10</v>
      </c>
      <c r="Q333" s="14">
        <v>21</v>
      </c>
      <c r="R333" s="14">
        <v>13</v>
      </c>
      <c r="S333" s="14">
        <v>17.5</v>
      </c>
      <c r="T333" s="14">
        <v>30.5</v>
      </c>
      <c r="U333" s="14">
        <v>36.5</v>
      </c>
      <c r="V333" s="14">
        <v>3.2</v>
      </c>
      <c r="W333" s="14">
        <v>6</v>
      </c>
      <c r="X333" s="14">
        <v>9</v>
      </c>
      <c r="Y333" s="14">
        <v>0</v>
      </c>
      <c r="Z333" s="14" t="s">
        <v>861</v>
      </c>
      <c r="AA333" s="34" t="s">
        <v>978</v>
      </c>
      <c r="AB333" s="14">
        <v>0</v>
      </c>
      <c r="AC333" s="14">
        <v>7</v>
      </c>
      <c r="AD333" s="14" t="s">
        <v>865</v>
      </c>
      <c r="AE333" s="14" t="s">
        <v>47</v>
      </c>
      <c r="AF333" s="14">
        <v>10</v>
      </c>
      <c r="AG333" s="35" t="s">
        <v>6103</v>
      </c>
      <c r="AH333" s="27">
        <v>126657</v>
      </c>
      <c r="AI333" s="27">
        <v>22294</v>
      </c>
      <c r="AJ333" s="13" t="str">
        <f>HYPERLINK(AM333,_xlfn.CONCAT("BR:",D333))</f>
        <v>BR:Liberatore,Matthew*</v>
      </c>
      <c r="AK333" s="13" t="str">
        <f>HYPERLINK(AN333,_xlfn.CONCAT("BP:",D333))</f>
        <v>BP:Liberatore,Matthew*</v>
      </c>
      <c r="AL333" s="13" t="str">
        <f>HYPERLINK(AO333,_xlfn.CONCAT("FG:",D333))</f>
        <v>FG:Liberatore,Matthew*</v>
      </c>
      <c r="AM333" t="s">
        <v>6104</v>
      </c>
      <c r="AN333" t="s">
        <v>6105</v>
      </c>
      <c r="AO333" t="str">
        <f>_xlfn.CONCAT("https://www.fangraphs.com/statss.aspx?playerid=",AI333)</f>
        <v>https://www.fangraphs.com/statss.aspx?playerid=22294</v>
      </c>
    </row>
    <row r="334" spans="1:41" x14ac:dyDescent="0.25">
      <c r="A334" s="8" t="s">
        <v>7779</v>
      </c>
      <c r="D334" s="15" t="s">
        <v>4884</v>
      </c>
      <c r="E334" s="14" t="s">
        <v>220</v>
      </c>
      <c r="F334" s="26">
        <v>35831</v>
      </c>
      <c r="G334" s="12">
        <f>IF(MONTH(F334)&lt;7,2025-YEAR(F334),2025-YEAR(F334)-1)</f>
        <v>27</v>
      </c>
      <c r="H334" s="14">
        <v>115</v>
      </c>
      <c r="I334" s="14">
        <v>26</v>
      </c>
      <c r="J334" s="14">
        <v>17</v>
      </c>
      <c r="K334" s="14">
        <v>17.8</v>
      </c>
      <c r="L334" s="14">
        <v>34.799999999999997</v>
      </c>
      <c r="M334" s="14">
        <v>18.399999999999999</v>
      </c>
      <c r="N334" s="14">
        <v>0</v>
      </c>
      <c r="O334" s="14">
        <v>0</v>
      </c>
      <c r="P334" s="14">
        <v>0</v>
      </c>
      <c r="Q334" s="14">
        <v>31</v>
      </c>
      <c r="R334" s="14">
        <v>9</v>
      </c>
      <c r="S334" s="14">
        <v>13</v>
      </c>
      <c r="T334" s="14">
        <v>22</v>
      </c>
      <c r="U334" s="14">
        <v>29</v>
      </c>
      <c r="V334" s="14">
        <v>2.6</v>
      </c>
      <c r="W334" s="14" t="s">
        <v>111</v>
      </c>
      <c r="X334" s="14">
        <v>0</v>
      </c>
      <c r="Y334" s="14">
        <v>1</v>
      </c>
      <c r="Z334" s="14" t="s">
        <v>880</v>
      </c>
      <c r="AA334" s="34" t="s">
        <v>877</v>
      </c>
      <c r="AB334" s="14">
        <v>0</v>
      </c>
      <c r="AC334" s="14">
        <v>1</v>
      </c>
      <c r="AD334" s="14" t="s">
        <v>865</v>
      </c>
      <c r="AE334" s="14" t="s">
        <v>47</v>
      </c>
      <c r="AF334" s="14">
        <v>10</v>
      </c>
      <c r="AG334" s="35" t="s">
        <v>6118</v>
      </c>
      <c r="AH334" s="27">
        <v>126846</v>
      </c>
      <c r="AI334" s="27">
        <v>26378</v>
      </c>
      <c r="AJ334" s="13" t="str">
        <f>HYPERLINK(AM334,_xlfn.CONCAT("BR:",D334))</f>
        <v>BR:Lodolo,Nick*</v>
      </c>
      <c r="AK334" s="13" t="str">
        <f>HYPERLINK(AN334,_xlfn.CONCAT("BP:",D334))</f>
        <v>BP:Lodolo,Nick*</v>
      </c>
      <c r="AL334" s="13" t="str">
        <f>HYPERLINK(AO334,_xlfn.CONCAT("FG:",D334))</f>
        <v>FG:Lodolo,Nick*</v>
      </c>
      <c r="AM334" t="s">
        <v>6119</v>
      </c>
      <c r="AN334" t="s">
        <v>6120</v>
      </c>
      <c r="AO334" t="str">
        <f>_xlfn.CONCAT("https://www.fangraphs.com/statss.aspx?playerid=",AI334)</f>
        <v>https://www.fangraphs.com/statss.aspx?playerid=26378</v>
      </c>
    </row>
    <row r="335" spans="1:41" x14ac:dyDescent="0.25">
      <c r="A335" s="8" t="s">
        <v>7779</v>
      </c>
      <c r="C335" s="14">
        <v>63</v>
      </c>
      <c r="D335" s="15" t="s">
        <v>4929</v>
      </c>
      <c r="E335" s="14" t="s">
        <v>4533</v>
      </c>
      <c r="F335" s="26">
        <v>34308</v>
      </c>
      <c r="G335" s="12">
        <f>IF(MONTH(F335)&lt;7,2025-YEAR(F335),2025-YEAR(F335)-1)</f>
        <v>31</v>
      </c>
      <c r="H335" s="14">
        <v>46</v>
      </c>
      <c r="I335" s="14">
        <v>39</v>
      </c>
      <c r="J335" s="14">
        <v>7</v>
      </c>
      <c r="K335" s="14">
        <v>13.5</v>
      </c>
      <c r="L335" s="14">
        <v>20.5</v>
      </c>
      <c r="M335" s="14">
        <v>14.3</v>
      </c>
      <c r="N335" s="14">
        <v>0</v>
      </c>
      <c r="O335" s="14">
        <v>0</v>
      </c>
      <c r="P335" s="14">
        <v>13</v>
      </c>
      <c r="Q335" s="14">
        <v>35</v>
      </c>
      <c r="R335" s="14">
        <v>1</v>
      </c>
      <c r="S335" s="14">
        <v>10.8</v>
      </c>
      <c r="T335" s="14">
        <v>11.8</v>
      </c>
      <c r="U335" s="14">
        <v>16.8</v>
      </c>
      <c r="V335" s="14">
        <v>2</v>
      </c>
      <c r="W335" s="14">
        <v>3</v>
      </c>
      <c r="X335" s="14">
        <v>12</v>
      </c>
      <c r="Y335" s="14">
        <v>9</v>
      </c>
      <c r="Z335" s="14" t="s">
        <v>884</v>
      </c>
      <c r="AA335" s="34" t="s">
        <v>859</v>
      </c>
      <c r="AB335" s="14">
        <v>0</v>
      </c>
      <c r="AC335" s="14">
        <v>20</v>
      </c>
      <c r="AD335" s="14" t="s">
        <v>865</v>
      </c>
      <c r="AE335" s="14" t="s">
        <v>47</v>
      </c>
      <c r="AF335" s="14">
        <v>10</v>
      </c>
      <c r="AG335" s="35" t="s">
        <v>6250</v>
      </c>
      <c r="AH335" s="27">
        <v>106454</v>
      </c>
      <c r="AI335" s="27">
        <v>17722</v>
      </c>
      <c r="AJ335" s="13" t="str">
        <f>HYPERLINK(AM335,_xlfn.CONCAT("BR:",D335))</f>
        <v>BR:Megill,Trevor</v>
      </c>
      <c r="AK335" s="13" t="str">
        <f>HYPERLINK(AN335,_xlfn.CONCAT("BP:",D335))</f>
        <v>BP:Megill,Trevor</v>
      </c>
      <c r="AL335" s="13" t="str">
        <f>HYPERLINK(AO335,_xlfn.CONCAT("FG:",D335))</f>
        <v>FG:Megill,Trevor</v>
      </c>
      <c r="AM335" t="s">
        <v>6251</v>
      </c>
      <c r="AN335" t="s">
        <v>6252</v>
      </c>
      <c r="AO335" t="str">
        <f>_xlfn.CONCAT("https://www.fangraphs.com/statss.aspx?playerid=",AI335)</f>
        <v>https://www.fangraphs.com/statss.aspx?playerid=17722</v>
      </c>
    </row>
    <row r="336" spans="1:41" x14ac:dyDescent="0.25">
      <c r="A336" s="8" t="s">
        <v>7779</v>
      </c>
      <c r="C336" s="14">
        <v>145</v>
      </c>
      <c r="D336" s="15" t="s">
        <v>4938</v>
      </c>
      <c r="E336" s="14" t="s">
        <v>4575</v>
      </c>
      <c r="F336" s="26">
        <v>33156</v>
      </c>
      <c r="G336" s="12">
        <f>IF(MONTH(F336)&lt;7,2025-YEAR(F336),2025-YEAR(F336)-1)</f>
        <v>34</v>
      </c>
      <c r="H336" s="14">
        <v>56</v>
      </c>
      <c r="I336" s="14">
        <v>37</v>
      </c>
      <c r="J336" s="14">
        <v>1</v>
      </c>
      <c r="K336" s="14">
        <v>4.5999999999999996</v>
      </c>
      <c r="L336" s="14">
        <v>5.6</v>
      </c>
      <c r="M336" s="14">
        <v>13.1</v>
      </c>
      <c r="N336" s="14">
        <v>2</v>
      </c>
      <c r="O336" s="14" t="s">
        <v>111</v>
      </c>
      <c r="P336" s="14">
        <v>2</v>
      </c>
      <c r="Q336" s="14">
        <v>13</v>
      </c>
      <c r="R336" s="14">
        <v>8</v>
      </c>
      <c r="S336" s="14">
        <v>12</v>
      </c>
      <c r="T336" s="14">
        <v>20</v>
      </c>
      <c r="U336" s="14">
        <v>33.5</v>
      </c>
      <c r="V336" s="14">
        <v>4.8</v>
      </c>
      <c r="W336" s="14" t="s">
        <v>52</v>
      </c>
      <c r="X336" s="14">
        <v>2</v>
      </c>
      <c r="Y336" s="14">
        <v>2</v>
      </c>
      <c r="Z336" s="14" t="s">
        <v>885</v>
      </c>
      <c r="AA336" s="34" t="s">
        <v>867</v>
      </c>
      <c r="AB336" s="14">
        <v>0</v>
      </c>
      <c r="AC336" s="14">
        <v>3</v>
      </c>
      <c r="AD336" s="14" t="s">
        <v>860</v>
      </c>
      <c r="AE336" s="14" t="s">
        <v>47</v>
      </c>
      <c r="AF336" s="14">
        <v>10</v>
      </c>
      <c r="AG336" s="35" t="s">
        <v>6277</v>
      </c>
      <c r="AH336" s="27">
        <v>60626</v>
      </c>
      <c r="AI336" s="27">
        <v>10197</v>
      </c>
      <c r="AJ336" s="13" t="str">
        <f>HYPERLINK(AM336,_xlfn.CONCAT("BR:",D336))</f>
        <v>BR:Miller,Shelby</v>
      </c>
      <c r="AK336" s="13" t="str">
        <f>HYPERLINK(AN336,_xlfn.CONCAT("BP:",D336))</f>
        <v>BP:Miller,Shelby</v>
      </c>
      <c r="AL336" s="13" t="str">
        <f>HYPERLINK(AO336,_xlfn.CONCAT("FG:",D336))</f>
        <v>FG:Miller,Shelby</v>
      </c>
      <c r="AM336" t="s">
        <v>6278</v>
      </c>
      <c r="AN336" t="s">
        <v>6279</v>
      </c>
      <c r="AO336" t="str">
        <f>_xlfn.CONCAT("https://www.fangraphs.com/statss.aspx?playerid=",AI336)</f>
        <v>https://www.fangraphs.com/statss.aspx?playerid=10197</v>
      </c>
    </row>
    <row r="337" spans="1:41" x14ac:dyDescent="0.25">
      <c r="A337" s="8" t="s">
        <v>7779</v>
      </c>
      <c r="B337" t="s">
        <v>1018</v>
      </c>
      <c r="D337" s="15" t="s">
        <v>4532</v>
      </c>
      <c r="E337" s="14" t="s">
        <v>4533</v>
      </c>
      <c r="F337" s="26">
        <v>37349</v>
      </c>
      <c r="G337" s="12">
        <f>IF(MONTH(F337)&lt;7,2025-YEAR(F337),2025-YEAR(F337)-1)</f>
        <v>23</v>
      </c>
      <c r="AG337" s="35" t="s">
        <v>4534</v>
      </c>
      <c r="AH337" s="27">
        <v>156680</v>
      </c>
      <c r="AI337" s="27" t="s">
        <v>4535</v>
      </c>
      <c r="AJ337" s="13" t="str">
        <f>HYPERLINK(AM337,_xlfn.CONCAT("BR:",D337))</f>
        <v>BR:Misiorowski,Jacob</v>
      </c>
      <c r="AK337" s="13" t="str">
        <f>HYPERLINK(AN337,_xlfn.CONCAT("BP:",D337))</f>
        <v>BP:Misiorowski,Jacob</v>
      </c>
      <c r="AL337" s="13" t="str">
        <f>HYPERLINK(AO337,_xlfn.CONCAT("FG:",D337))</f>
        <v>FG:Misiorowski,Jacob</v>
      </c>
      <c r="AM337" t="s">
        <v>4536</v>
      </c>
      <c r="AN337" t="s">
        <v>7775</v>
      </c>
      <c r="AO337" t="str">
        <f>_xlfn.CONCAT("https://www.fangraphs.com/statss.aspx?playerid=",AI337)</f>
        <v>https://www.fangraphs.com/statss.aspx?playerid=sa3020644</v>
      </c>
    </row>
    <row r="338" spans="1:41" x14ac:dyDescent="0.25">
      <c r="A338" s="8" t="s">
        <v>7779</v>
      </c>
      <c r="C338" s="14">
        <v>319</v>
      </c>
      <c r="D338" s="15" t="s">
        <v>5013</v>
      </c>
      <c r="E338" s="14" t="s">
        <v>1113</v>
      </c>
      <c r="F338" s="26">
        <v>34941</v>
      </c>
      <c r="G338" s="12">
        <f>IF(MONTH(F338)&lt;7,2025-YEAR(F338),2025-YEAR(F338)-1)</f>
        <v>29</v>
      </c>
      <c r="H338" s="14">
        <v>22</v>
      </c>
      <c r="I338" s="14">
        <v>42</v>
      </c>
      <c r="J338" s="14">
        <v>26</v>
      </c>
      <c r="K338" s="14">
        <v>2</v>
      </c>
      <c r="L338" s="14">
        <v>28</v>
      </c>
      <c r="M338" s="14">
        <v>3.2</v>
      </c>
      <c r="N338" s="14">
        <v>0</v>
      </c>
      <c r="O338" s="14" t="s">
        <v>84</v>
      </c>
      <c r="P338" s="14">
        <v>0</v>
      </c>
      <c r="Q338" s="14">
        <v>32</v>
      </c>
      <c r="R338" s="14">
        <v>25</v>
      </c>
      <c r="S338" s="14">
        <v>3.2</v>
      </c>
      <c r="T338" s="14">
        <v>28.2</v>
      </c>
      <c r="U338" s="14">
        <v>3.2</v>
      </c>
      <c r="V338" s="14">
        <v>0</v>
      </c>
      <c r="W338" s="14">
        <v>0</v>
      </c>
      <c r="X338" s="14">
        <v>0</v>
      </c>
      <c r="Y338" s="14">
        <v>5</v>
      </c>
      <c r="Z338" s="14" t="s">
        <v>864</v>
      </c>
      <c r="AA338" s="34" t="s">
        <v>895</v>
      </c>
      <c r="AB338" s="14">
        <v>0</v>
      </c>
      <c r="AC338" s="14">
        <v>10</v>
      </c>
      <c r="AD338" s="14" t="s">
        <v>860</v>
      </c>
      <c r="AE338" s="14" t="s">
        <v>47</v>
      </c>
      <c r="AF338" s="14">
        <v>10</v>
      </c>
      <c r="AG338" s="35" t="s">
        <v>6502</v>
      </c>
      <c r="AH338" s="27">
        <v>103743</v>
      </c>
      <c r="AI338" s="27">
        <v>17034</v>
      </c>
      <c r="AJ338" s="13" t="str">
        <f>HYPERLINK(AM338,_xlfn.CONCAT("BR:",D338))</f>
        <v>BR:Reid-Foley,Sean</v>
      </c>
      <c r="AK338" s="13" t="str">
        <f>HYPERLINK(AN338,_xlfn.CONCAT("BP:",D338))</f>
        <v>BP:Reid-Foley,Sean</v>
      </c>
      <c r="AL338" s="13" t="str">
        <f>HYPERLINK(AO338,_xlfn.CONCAT("FG:",D338))</f>
        <v>FG:Reid-Foley,Sean</v>
      </c>
      <c r="AM338" t="s">
        <v>6503</v>
      </c>
      <c r="AN338" t="s">
        <v>6504</v>
      </c>
      <c r="AO338" t="str">
        <f>_xlfn.CONCAT("https://www.fangraphs.com/statss.aspx?playerid=",AI338)</f>
        <v>https://www.fangraphs.com/statss.aspx?playerid=17034</v>
      </c>
    </row>
    <row r="339" spans="1:41" x14ac:dyDescent="0.25">
      <c r="A339" s="8" t="s">
        <v>7779</v>
      </c>
      <c r="D339" s="15" t="s">
        <v>5052</v>
      </c>
      <c r="E339" s="14" t="s">
        <v>1049</v>
      </c>
      <c r="F339" s="26">
        <v>34537</v>
      </c>
      <c r="G339" s="12">
        <f>IF(MONTH(F339)&lt;7,2025-YEAR(F339),2025-YEAR(F339)-1)</f>
        <v>30</v>
      </c>
      <c r="H339" s="14">
        <v>72</v>
      </c>
      <c r="I339" s="14">
        <v>61</v>
      </c>
      <c r="J339" s="14">
        <v>15</v>
      </c>
      <c r="K339" s="14">
        <v>0</v>
      </c>
      <c r="L339" s="14">
        <v>15</v>
      </c>
      <c r="M339" s="14">
        <v>0</v>
      </c>
      <c r="N339" s="14">
        <v>0</v>
      </c>
      <c r="O339" s="14" t="s">
        <v>84</v>
      </c>
      <c r="P339" s="14">
        <v>2</v>
      </c>
      <c r="Q339" s="14">
        <v>31</v>
      </c>
      <c r="R339" s="14">
        <v>16</v>
      </c>
      <c r="S339" s="14">
        <v>6</v>
      </c>
      <c r="T339" s="14">
        <v>22</v>
      </c>
      <c r="U339" s="14">
        <v>6.8</v>
      </c>
      <c r="V339" s="14">
        <v>0</v>
      </c>
      <c r="W339" s="14">
        <v>0</v>
      </c>
      <c r="X339" s="14">
        <v>3</v>
      </c>
      <c r="Y339" s="14">
        <v>0</v>
      </c>
      <c r="Z339" s="14" t="s">
        <v>884</v>
      </c>
      <c r="AA339" s="34" t="s">
        <v>958</v>
      </c>
      <c r="AB339" s="14">
        <v>0</v>
      </c>
      <c r="AC339" s="14">
        <v>0</v>
      </c>
      <c r="AD339" s="14" t="s">
        <v>860</v>
      </c>
      <c r="AE339" s="14" t="s">
        <v>47</v>
      </c>
      <c r="AF339" s="14">
        <v>10</v>
      </c>
      <c r="AG339" s="35" t="s">
        <v>6613</v>
      </c>
      <c r="AH339" s="27">
        <v>104899</v>
      </c>
      <c r="AI339" s="27">
        <v>17586</v>
      </c>
      <c r="AJ339" s="13" t="str">
        <f>HYPERLINK(AM339,_xlfn.CONCAT("BR:",D339))</f>
        <v>BR:Scott,Tanner*</v>
      </c>
      <c r="AK339" s="13" t="str">
        <f>HYPERLINK(AN339,_xlfn.CONCAT("BP:",D339))</f>
        <v>BP:Scott,Tanner*</v>
      </c>
      <c r="AL339" s="13" t="str">
        <f>HYPERLINK(AO339,_xlfn.CONCAT("FG:",D339))</f>
        <v>FG:Scott,Tanner*</v>
      </c>
      <c r="AM339" t="s">
        <v>6614</v>
      </c>
      <c r="AN339" t="s">
        <v>6615</v>
      </c>
      <c r="AO339" t="str">
        <f>_xlfn.CONCAT("https://www.fangraphs.com/statss.aspx?playerid=",AI339)</f>
        <v>https://www.fangraphs.com/statss.aspx?playerid=17586</v>
      </c>
    </row>
    <row r="340" spans="1:41" x14ac:dyDescent="0.25">
      <c r="A340" s="8" t="s">
        <v>7779</v>
      </c>
      <c r="B340" t="s">
        <v>1018</v>
      </c>
      <c r="C340" s="14">
        <v>245</v>
      </c>
      <c r="D340" s="15" t="s">
        <v>7947</v>
      </c>
      <c r="E340" s="14" t="s">
        <v>1029</v>
      </c>
      <c r="F340" s="26">
        <v>32792</v>
      </c>
      <c r="G340" s="12">
        <f>IF(MONTH(F340)&lt;7,2025-YEAR(F340),2025-YEAR(F340)-1)</f>
        <v>35</v>
      </c>
      <c r="AG340" s="35" t="s">
        <v>7948</v>
      </c>
      <c r="AH340" s="27">
        <v>70637</v>
      </c>
      <c r="AI340" s="27" t="s">
        <v>7949</v>
      </c>
      <c r="AJ340" s="13" t="str">
        <f>HYPERLINK(AM340,_xlfn.CONCAT("BR:",D340))</f>
        <v>BR:Sugano,Tomoyuki</v>
      </c>
      <c r="AK340" s="13" t="str">
        <f>HYPERLINK(AN340,_xlfn.CONCAT("BP:",D340))</f>
        <v>BP:Sugano,Tomoyuki</v>
      </c>
      <c r="AL340" s="13" t="str">
        <f>HYPERLINK(AO340,_xlfn.CONCAT("FG:",D340))</f>
        <v>FG:Sugano,Tomoyuki</v>
      </c>
      <c r="AM340" t="s">
        <v>7950</v>
      </c>
      <c r="AN340" t="s">
        <v>7951</v>
      </c>
      <c r="AO340" t="s">
        <v>7952</v>
      </c>
    </row>
    <row r="341" spans="1:41" x14ac:dyDescent="0.25">
      <c r="A341" s="8" t="s">
        <v>7779</v>
      </c>
      <c r="D341" s="15" t="s">
        <v>5139</v>
      </c>
      <c r="E341" s="14" t="s">
        <v>1092</v>
      </c>
      <c r="F341" s="26">
        <v>34202</v>
      </c>
      <c r="G341" s="12">
        <f>IF(MONTH(F341)&lt;7,2025-YEAR(F341),2025-YEAR(F341)-1)</f>
        <v>31</v>
      </c>
      <c r="H341" s="14">
        <v>84</v>
      </c>
      <c r="I341" s="14">
        <v>48</v>
      </c>
      <c r="J341" s="14">
        <v>12</v>
      </c>
      <c r="K341" s="14">
        <v>3.1</v>
      </c>
      <c r="L341" s="14">
        <v>15.1</v>
      </c>
      <c r="M341" s="14">
        <v>9.9</v>
      </c>
      <c r="N341" s="14">
        <v>0.6</v>
      </c>
      <c r="O341" s="14" t="s">
        <v>84</v>
      </c>
      <c r="P341" s="14">
        <v>0</v>
      </c>
      <c r="Q341" s="14">
        <v>40</v>
      </c>
      <c r="R341" s="14">
        <v>6</v>
      </c>
      <c r="S341" s="14">
        <v>7.1</v>
      </c>
      <c r="T341" s="14">
        <v>13.1</v>
      </c>
      <c r="U341" s="14">
        <v>22.2</v>
      </c>
      <c r="V341" s="14">
        <v>3.4</v>
      </c>
      <c r="W341" s="14" t="s">
        <v>192</v>
      </c>
      <c r="X341" s="14">
        <v>0</v>
      </c>
      <c r="Y341" s="14">
        <v>-5</v>
      </c>
      <c r="Z341" s="14" t="s">
        <v>940</v>
      </c>
      <c r="AA341" s="34" t="s">
        <v>972</v>
      </c>
      <c r="AB341" s="14">
        <v>0</v>
      </c>
      <c r="AC341" s="14">
        <v>2</v>
      </c>
      <c r="AD341" s="14" t="s">
        <v>860</v>
      </c>
      <c r="AE341" s="14" t="s">
        <v>47</v>
      </c>
      <c r="AF341" s="14">
        <v>12</v>
      </c>
      <c r="AG341" s="35" t="s">
        <v>6864</v>
      </c>
      <c r="AH341" s="27">
        <v>70913</v>
      </c>
      <c r="AI341" s="27">
        <v>16918</v>
      </c>
      <c r="AJ341" s="13" t="str">
        <f>HYPERLINK(AM341,_xlfn.CONCAT("BR:",D341))</f>
        <v>BR:Weaver,Luke</v>
      </c>
      <c r="AK341" s="13" t="str">
        <f>HYPERLINK(AN341,_xlfn.CONCAT("BP:",D341))</f>
        <v>BP:Weaver,Luke</v>
      </c>
      <c r="AL341" s="13" t="str">
        <f>HYPERLINK(AO341,_xlfn.CONCAT("FG:",D341))</f>
        <v>FG:Weaver,Luke</v>
      </c>
      <c r="AM341" t="s">
        <v>6865</v>
      </c>
      <c r="AN341" t="s">
        <v>6866</v>
      </c>
      <c r="AO341" t="str">
        <f>_xlfn.CONCAT("https://www.fangraphs.com/statss.aspx?playerid=",AI341)</f>
        <v>https://www.fangraphs.com/statss.aspx?playerid=16918</v>
      </c>
    </row>
    <row r="342" spans="1:41" x14ac:dyDescent="0.25">
      <c r="A342" s="8" t="s">
        <v>7779</v>
      </c>
      <c r="D342" s="15" t="s">
        <v>5164</v>
      </c>
      <c r="E342" s="14" t="s">
        <v>647</v>
      </c>
      <c r="F342" s="26">
        <v>36555</v>
      </c>
      <c r="G342" s="12">
        <f>IF(MONTH(F342)&lt;7,2025-YEAR(F342),2025-YEAR(F342)-1)</f>
        <v>25</v>
      </c>
      <c r="H342" s="14">
        <v>121</v>
      </c>
      <c r="I342" s="14">
        <v>21</v>
      </c>
      <c r="J342" s="14">
        <v>0</v>
      </c>
      <c r="K342" s="14">
        <v>12.5</v>
      </c>
      <c r="L342" s="14">
        <v>12.5</v>
      </c>
      <c r="M342" s="14">
        <v>21.1</v>
      </c>
      <c r="N342" s="14">
        <v>2.2000000000000002</v>
      </c>
      <c r="O342" s="14">
        <v>3</v>
      </c>
      <c r="P342" s="14">
        <v>5</v>
      </c>
      <c r="Q342" s="14">
        <v>22</v>
      </c>
      <c r="R342" s="14">
        <v>0</v>
      </c>
      <c r="S342" s="14">
        <v>8.9</v>
      </c>
      <c r="T342" s="14">
        <v>8.9</v>
      </c>
      <c r="U342" s="14">
        <v>16.7</v>
      </c>
      <c r="V342" s="14">
        <v>1.8</v>
      </c>
      <c r="W342" s="14">
        <v>2</v>
      </c>
      <c r="X342" s="14">
        <v>5</v>
      </c>
      <c r="Y342" s="14">
        <v>-1</v>
      </c>
      <c r="Z342" s="14" t="s">
        <v>880</v>
      </c>
      <c r="AA342" s="34" t="s">
        <v>859</v>
      </c>
      <c r="AB342" s="14">
        <v>0</v>
      </c>
      <c r="AC342" s="14">
        <v>0</v>
      </c>
      <c r="AD342" s="14" t="s">
        <v>860</v>
      </c>
      <c r="AE342" s="14" t="s">
        <v>47</v>
      </c>
      <c r="AF342" s="14">
        <v>10</v>
      </c>
      <c r="AG342" s="35" t="s">
        <v>6939</v>
      </c>
      <c r="AH342" s="27">
        <v>151691</v>
      </c>
      <c r="AI342" s="27">
        <v>30279</v>
      </c>
      <c r="AJ342" s="13" t="str">
        <f>HYPERLINK(AM342,_xlfn.CONCAT("BR:",D342))</f>
        <v>BR:Woo,Bryan</v>
      </c>
      <c r="AK342" s="13" t="str">
        <f>HYPERLINK(AN342,_xlfn.CONCAT("BP:",D342))</f>
        <v>BP:Woo,Bryan</v>
      </c>
      <c r="AL342" s="13" t="str">
        <f>HYPERLINK(AO342,_xlfn.CONCAT("FG:",D342))</f>
        <v>FG:Woo,Bryan</v>
      </c>
      <c r="AM342" t="s">
        <v>6940</v>
      </c>
      <c r="AN342" t="s">
        <v>6941</v>
      </c>
      <c r="AO342" t="str">
        <f>_xlfn.CONCAT("https://www.fangraphs.com/statss.aspx?playerid=",AI342)</f>
        <v>https://www.fangraphs.com/statss.aspx?playerid=30279</v>
      </c>
    </row>
    <row r="343" spans="1:41" x14ac:dyDescent="0.25">
      <c r="A343" s="8" t="s">
        <v>1187</v>
      </c>
      <c r="C343" s="14">
        <v>271</v>
      </c>
      <c r="D343" s="15" t="s">
        <v>4574</v>
      </c>
      <c r="E343" s="14" t="s">
        <v>1080</v>
      </c>
      <c r="F343" s="26">
        <v>34529</v>
      </c>
      <c r="G343" s="12">
        <f>IF(MONTH(F343)&lt;7,2025-YEAR(F343),2025-YEAR(F343)-1)</f>
        <v>30</v>
      </c>
      <c r="H343" s="14">
        <v>108</v>
      </c>
      <c r="I343" s="14">
        <v>14</v>
      </c>
      <c r="J343" s="14">
        <v>0</v>
      </c>
      <c r="K343" s="14">
        <v>23.3</v>
      </c>
      <c r="L343" s="14">
        <v>23.3</v>
      </c>
      <c r="M343" s="14">
        <v>43.3</v>
      </c>
      <c r="N343" s="14">
        <v>5</v>
      </c>
      <c r="O343" s="14">
        <v>8</v>
      </c>
      <c r="P343" s="14">
        <v>2</v>
      </c>
      <c r="Q343" s="14">
        <v>20</v>
      </c>
      <c r="R343" s="14">
        <v>4</v>
      </c>
      <c r="S343" s="14">
        <v>18.8</v>
      </c>
      <c r="T343" s="14">
        <v>22.8</v>
      </c>
      <c r="U343" s="14">
        <v>37.4</v>
      </c>
      <c r="V343" s="14">
        <v>4.3</v>
      </c>
      <c r="W343" s="14">
        <v>8</v>
      </c>
      <c r="X343" s="14">
        <v>2</v>
      </c>
      <c r="Y343" s="14">
        <v>0</v>
      </c>
      <c r="Z343" s="14" t="s">
        <v>936</v>
      </c>
      <c r="AA343" s="34" t="s">
        <v>991</v>
      </c>
      <c r="AB343" s="14">
        <v>0</v>
      </c>
      <c r="AC343" s="14">
        <v>0</v>
      </c>
      <c r="AD343" s="14" t="s">
        <v>860</v>
      </c>
      <c r="AE343" s="14" t="s">
        <v>47</v>
      </c>
      <c r="AF343" s="14">
        <v>10</v>
      </c>
      <c r="AG343" s="35" t="s">
        <v>5203</v>
      </c>
      <c r="AH343" s="27">
        <v>105472</v>
      </c>
      <c r="AI343" s="27">
        <v>17735</v>
      </c>
      <c r="AJ343" s="13" t="str">
        <f>HYPERLINK(AM343,_xlfn.CONCAT("BR:",D343))</f>
        <v>BR:Alexander,Tyler*</v>
      </c>
      <c r="AK343" s="13" t="str">
        <f>HYPERLINK(AN343,_xlfn.CONCAT("BP:",D343))</f>
        <v>BP:Alexander,Tyler*</v>
      </c>
      <c r="AL343" s="13" t="str">
        <f>HYPERLINK(AO343,_xlfn.CONCAT("FG:",D343))</f>
        <v>FG:Alexander,Tyler*</v>
      </c>
      <c r="AM343" t="s">
        <v>5204</v>
      </c>
      <c r="AN343" t="s">
        <v>5205</v>
      </c>
      <c r="AO343" t="str">
        <f>_xlfn.CONCAT("https://www.fangraphs.com/statss.aspx?playerid=",AI343)</f>
        <v>https://www.fangraphs.com/statss.aspx?playerid=17735</v>
      </c>
    </row>
    <row r="344" spans="1:41" x14ac:dyDescent="0.25">
      <c r="A344" s="8" t="s">
        <v>1187</v>
      </c>
      <c r="C344" s="14">
        <v>14</v>
      </c>
      <c r="D344" s="15" t="s">
        <v>7002</v>
      </c>
      <c r="E344" s="14" t="s">
        <v>4528</v>
      </c>
      <c r="F344" s="26">
        <v>36527</v>
      </c>
      <c r="G344" s="12">
        <f>IF(MONTH(F344)&lt;7,2025-YEAR(F344),2025-YEAR(F344)-1)</f>
        <v>25</v>
      </c>
      <c r="H344" s="14">
        <v>145</v>
      </c>
      <c r="I344" s="14">
        <v>39</v>
      </c>
      <c r="J344" s="14">
        <v>18</v>
      </c>
      <c r="K344" s="14">
        <v>13.7</v>
      </c>
      <c r="L344" s="14">
        <v>31.7</v>
      </c>
      <c r="M344" s="14">
        <v>25</v>
      </c>
      <c r="N344" s="14">
        <v>1.6</v>
      </c>
      <c r="O344" s="14">
        <v>2</v>
      </c>
      <c r="P344" s="14">
        <v>0</v>
      </c>
      <c r="Q344" s="14">
        <v>29</v>
      </c>
      <c r="R344" s="14">
        <v>9</v>
      </c>
      <c r="S344" s="14">
        <v>18.7</v>
      </c>
      <c r="T344" s="14">
        <v>27.7</v>
      </c>
      <c r="U344" s="14">
        <v>35</v>
      </c>
      <c r="V344" s="14">
        <v>3.2</v>
      </c>
      <c r="W344" s="14">
        <v>5</v>
      </c>
      <c r="X344" s="14">
        <v>0</v>
      </c>
      <c r="Y344" s="14">
        <v>1</v>
      </c>
      <c r="Z344" s="14" t="s">
        <v>866</v>
      </c>
      <c r="AA344" s="34" t="s">
        <v>867</v>
      </c>
      <c r="AB344" s="14">
        <v>0</v>
      </c>
      <c r="AC344" s="14">
        <v>4</v>
      </c>
      <c r="AD344" s="14" t="s">
        <v>860</v>
      </c>
      <c r="AE344" s="14" t="s">
        <v>47</v>
      </c>
      <c r="AF344" s="14">
        <v>10</v>
      </c>
      <c r="AG344" s="35" t="s">
        <v>7001</v>
      </c>
      <c r="AH344" s="27">
        <v>112382</v>
      </c>
      <c r="AI344" s="27">
        <v>29921</v>
      </c>
      <c r="AJ344" s="13" t="str">
        <f>HYPERLINK(AM344,_xlfn.CONCAT("BR:",D344))</f>
        <v>BR:Arrighetti,Spencer</v>
      </c>
      <c r="AK344" s="13" t="str">
        <f>HYPERLINK(AN344,_xlfn.CONCAT("BP:",D344))</f>
        <v>BP:Arrighetti,Spencer</v>
      </c>
      <c r="AL344" s="13" t="str">
        <f>HYPERLINK(AO344,_xlfn.CONCAT("FG:",D344))</f>
        <v>FG:Arrighetti,Spencer</v>
      </c>
      <c r="AM344" t="s">
        <v>7000</v>
      </c>
      <c r="AN344" t="s">
        <v>6999</v>
      </c>
      <c r="AO344" t="str">
        <f>_xlfn.CONCAT("https://www.fangraphs.com/statss.aspx?playerid=",AI344)</f>
        <v>https://www.fangraphs.com/statss.aspx?playerid=29921</v>
      </c>
    </row>
    <row r="345" spans="1:41" x14ac:dyDescent="0.25">
      <c r="A345" s="8" t="s">
        <v>1187</v>
      </c>
      <c r="C345" s="14">
        <v>19</v>
      </c>
      <c r="D345" s="15" t="s">
        <v>7110</v>
      </c>
      <c r="E345" s="14" t="s">
        <v>1133</v>
      </c>
      <c r="F345" s="26">
        <v>36726</v>
      </c>
      <c r="G345" s="12">
        <f>IF(MONTH(F345)&lt;7,2025-YEAR(F345),2025-YEAR(F345)-1)</f>
        <v>24</v>
      </c>
      <c r="H345" s="14">
        <v>124</v>
      </c>
      <c r="I345" s="14">
        <v>11</v>
      </c>
      <c r="J345" s="14">
        <v>4</v>
      </c>
      <c r="K345" s="14">
        <v>22</v>
      </c>
      <c r="L345" s="14">
        <v>26</v>
      </c>
      <c r="M345" s="14">
        <v>40.299999999999997</v>
      </c>
      <c r="N345" s="14">
        <v>3.2</v>
      </c>
      <c r="O345" s="14">
        <v>4</v>
      </c>
      <c r="P345" s="14">
        <v>12</v>
      </c>
      <c r="Q345" s="14">
        <v>17</v>
      </c>
      <c r="R345" s="14">
        <v>13</v>
      </c>
      <c r="S345" s="14">
        <v>14.1</v>
      </c>
      <c r="T345" s="14">
        <v>27.1</v>
      </c>
      <c r="U345" s="14">
        <v>24.8</v>
      </c>
      <c r="V345" s="14">
        <v>1.8</v>
      </c>
      <c r="W345" s="14">
        <v>3</v>
      </c>
      <c r="X345" s="14">
        <v>12</v>
      </c>
      <c r="Y345" s="14">
        <v>0</v>
      </c>
      <c r="Z345" s="14" t="s">
        <v>878</v>
      </c>
      <c r="AA345" s="34" t="s">
        <v>891</v>
      </c>
      <c r="AB345" s="14">
        <v>3</v>
      </c>
      <c r="AC345" s="14">
        <v>3</v>
      </c>
      <c r="AD345" s="14" t="s">
        <v>860</v>
      </c>
      <c r="AE345" s="14" t="s">
        <v>47</v>
      </c>
      <c r="AF345" s="14">
        <v>10</v>
      </c>
      <c r="AG345" s="35" t="s">
        <v>7109</v>
      </c>
      <c r="AH345" s="27">
        <v>143786</v>
      </c>
      <c r="AI345" s="27">
        <v>31730</v>
      </c>
      <c r="AJ345" s="13" t="str">
        <f>HYPERLINK(AM345,_xlfn.CONCAT("BR:",D345))</f>
        <v>BR:Cannon,Jonathan</v>
      </c>
      <c r="AK345" s="13" t="str">
        <f>HYPERLINK(AN345,_xlfn.CONCAT("BP:",D345))</f>
        <v>BP:Cannon,Jonathan</v>
      </c>
      <c r="AL345" s="13" t="str">
        <f>HYPERLINK(AO345,_xlfn.CONCAT("FG:",D345))</f>
        <v>FG:Cannon,Jonathan</v>
      </c>
      <c r="AM345" t="s">
        <v>7108</v>
      </c>
      <c r="AN345" t="s">
        <v>7107</v>
      </c>
      <c r="AO345" t="str">
        <f>_xlfn.CONCAT("https://www.fangraphs.com/statss.aspx?playerid=",AI345)</f>
        <v>https://www.fangraphs.com/statss.aspx?playerid=31730</v>
      </c>
    </row>
    <row r="346" spans="1:41" x14ac:dyDescent="0.25">
      <c r="A346" s="8" t="s">
        <v>1187</v>
      </c>
      <c r="D346" s="15" t="s">
        <v>4667</v>
      </c>
      <c r="E346" s="14" t="s">
        <v>1042</v>
      </c>
      <c r="F346" s="26">
        <v>35872</v>
      </c>
      <c r="G346" s="12">
        <f>IF(MONTH(F346)&lt;7,2025-YEAR(F346),2025-YEAR(F346)-1)</f>
        <v>27</v>
      </c>
      <c r="H346" s="14">
        <v>74</v>
      </c>
      <c r="I346" s="14">
        <v>26</v>
      </c>
      <c r="J346" s="14">
        <v>0</v>
      </c>
      <c r="K346" s="14">
        <v>0</v>
      </c>
      <c r="L346" s="14">
        <v>0</v>
      </c>
      <c r="M346" s="14">
        <v>0</v>
      </c>
      <c r="N346" s="14">
        <v>0</v>
      </c>
      <c r="O346" s="14" t="s">
        <v>84</v>
      </c>
      <c r="P346" s="14">
        <v>12</v>
      </c>
      <c r="Q346" s="14">
        <v>32</v>
      </c>
      <c r="R346" s="14">
        <v>0</v>
      </c>
      <c r="S346" s="14">
        <v>8.3000000000000007</v>
      </c>
      <c r="T346" s="14">
        <v>8.3000000000000007</v>
      </c>
      <c r="U346" s="14">
        <v>8.6</v>
      </c>
      <c r="V346" s="14">
        <v>0</v>
      </c>
      <c r="W346" s="14">
        <v>0</v>
      </c>
      <c r="X346" s="14">
        <v>12</v>
      </c>
      <c r="Y346" s="14">
        <v>-4</v>
      </c>
      <c r="Z346" s="14" t="s">
        <v>892</v>
      </c>
      <c r="AA346" s="34" t="s">
        <v>932</v>
      </c>
      <c r="AB346" s="14">
        <v>0</v>
      </c>
      <c r="AC346" s="14">
        <v>6</v>
      </c>
      <c r="AD346" s="14" t="s">
        <v>860</v>
      </c>
      <c r="AE346" s="14" t="s">
        <v>47</v>
      </c>
      <c r="AF346" s="14">
        <v>10</v>
      </c>
      <c r="AG346" s="35" t="s">
        <v>5473</v>
      </c>
      <c r="AH346" s="27">
        <v>105737</v>
      </c>
      <c r="AI346" s="27">
        <v>21032</v>
      </c>
      <c r="AJ346" s="13" t="str">
        <f>HYPERLINK(AM346,_xlfn.CONCAT("BR:",D346))</f>
        <v>BR:Clase,Emmanuel</v>
      </c>
      <c r="AK346" s="13" t="str">
        <f>HYPERLINK(AN346,_xlfn.CONCAT("BP:",D346))</f>
        <v>BP:Clase,Emmanuel</v>
      </c>
      <c r="AL346" s="13" t="str">
        <f>HYPERLINK(AO346,_xlfn.CONCAT("FG:",D346))</f>
        <v>FG:Clase,Emmanuel</v>
      </c>
      <c r="AM346" t="s">
        <v>5474</v>
      </c>
      <c r="AN346" t="s">
        <v>5475</v>
      </c>
      <c r="AO346" t="str">
        <f>_xlfn.CONCAT("https://www.fangraphs.com/statss.aspx?playerid=",AI346)</f>
        <v>https://www.fangraphs.com/statss.aspx?playerid=21032</v>
      </c>
    </row>
    <row r="347" spans="1:41" x14ac:dyDescent="0.25">
      <c r="A347" s="8" t="s">
        <v>1187</v>
      </c>
      <c r="D347" s="15" t="s">
        <v>4671</v>
      </c>
      <c r="E347" s="14" t="s">
        <v>1092</v>
      </c>
      <c r="F347" s="26">
        <v>33124</v>
      </c>
      <c r="G347" s="12">
        <f>IF(MONTH(F347)&lt;7,2025-YEAR(F347),2025-YEAR(F347)-1)</f>
        <v>34</v>
      </c>
      <c r="H347" s="14">
        <v>95</v>
      </c>
      <c r="I347" s="14">
        <v>37</v>
      </c>
      <c r="J347" s="14">
        <v>8</v>
      </c>
      <c r="K347" s="14">
        <v>11.6</v>
      </c>
      <c r="L347" s="14">
        <v>19.600000000000001</v>
      </c>
      <c r="M347" s="14">
        <v>20</v>
      </c>
      <c r="N347" s="14">
        <v>1.2</v>
      </c>
      <c r="O347" s="14">
        <v>0</v>
      </c>
      <c r="P347" s="14">
        <v>8</v>
      </c>
      <c r="Q347" s="14">
        <v>22</v>
      </c>
      <c r="R347" s="14">
        <v>6</v>
      </c>
      <c r="S347" s="14">
        <v>15.6</v>
      </c>
      <c r="T347" s="14">
        <v>21.5</v>
      </c>
      <c r="U347" s="14">
        <v>27.7</v>
      </c>
      <c r="V347" s="14">
        <v>3</v>
      </c>
      <c r="W347" s="14">
        <v>4</v>
      </c>
      <c r="X347" s="14">
        <v>7</v>
      </c>
      <c r="Y347" s="14">
        <v>5</v>
      </c>
      <c r="Z347" s="14" t="s">
        <v>880</v>
      </c>
      <c r="AA347" s="34" t="s">
        <v>859</v>
      </c>
      <c r="AB347" s="14">
        <v>0</v>
      </c>
      <c r="AC347" s="14">
        <v>0</v>
      </c>
      <c r="AD347" s="14" t="s">
        <v>860</v>
      </c>
      <c r="AE347" s="14" t="s">
        <v>47</v>
      </c>
      <c r="AF347" s="14">
        <v>10</v>
      </c>
      <c r="AG347" s="35" t="s">
        <v>5485</v>
      </c>
      <c r="AH347" s="27">
        <v>65957</v>
      </c>
      <c r="AI347" s="27">
        <v>13125</v>
      </c>
      <c r="AJ347" s="13" t="str">
        <f>HYPERLINK(AM347,_xlfn.CONCAT("BR:",D347))</f>
        <v>BR:Cole,Gerrit</v>
      </c>
      <c r="AK347" s="13" t="str">
        <f>HYPERLINK(AN347,_xlfn.CONCAT("BP:",D347))</f>
        <v>BP:Cole,Gerrit</v>
      </c>
      <c r="AL347" s="13" t="str">
        <f>HYPERLINK(AO347,_xlfn.CONCAT("FG:",D347))</f>
        <v>FG:Cole,Gerrit</v>
      </c>
      <c r="AM347" t="s">
        <v>5486</v>
      </c>
      <c r="AN347" t="s">
        <v>5487</v>
      </c>
      <c r="AO347" t="str">
        <f>_xlfn.CONCAT("https://www.fangraphs.com/statss.aspx?playerid=",AI347)</f>
        <v>https://www.fangraphs.com/statss.aspx?playerid=13125</v>
      </c>
    </row>
    <row r="348" spans="1:41" x14ac:dyDescent="0.25">
      <c r="A348" s="8" t="s">
        <v>1187</v>
      </c>
      <c r="C348" s="14">
        <v>237</v>
      </c>
      <c r="D348" s="15" t="s">
        <v>4674</v>
      </c>
      <c r="E348" s="14" t="s">
        <v>1074</v>
      </c>
      <c r="F348" s="26">
        <v>32708</v>
      </c>
      <c r="G348" s="12">
        <f>IF(MONTH(F348)&lt;7,2025-YEAR(F348),2025-YEAR(F348)-1)</f>
        <v>35</v>
      </c>
      <c r="H348" s="14">
        <v>175</v>
      </c>
      <c r="I348" s="14">
        <v>21</v>
      </c>
      <c r="J348" s="14">
        <v>14</v>
      </c>
      <c r="K348" s="14">
        <v>11.6</v>
      </c>
      <c r="L348" s="14">
        <v>25.6</v>
      </c>
      <c r="M348" s="14">
        <v>22.5</v>
      </c>
      <c r="N348" s="14">
        <v>0.4</v>
      </c>
      <c r="O348" s="14">
        <v>0</v>
      </c>
      <c r="P348" s="14">
        <v>8</v>
      </c>
      <c r="Q348" s="14">
        <v>14</v>
      </c>
      <c r="R348" s="14">
        <v>5</v>
      </c>
      <c r="S348" s="14">
        <v>29.8</v>
      </c>
      <c r="T348" s="14">
        <v>34.799999999999997</v>
      </c>
      <c r="U348" s="14">
        <v>48.4</v>
      </c>
      <c r="V348" s="14">
        <v>2.6</v>
      </c>
      <c r="W348" s="14">
        <v>4</v>
      </c>
      <c r="X348" s="14">
        <v>8</v>
      </c>
      <c r="Y348" s="14">
        <v>3</v>
      </c>
      <c r="Z348" s="14" t="s">
        <v>880</v>
      </c>
      <c r="AA348" s="34" t="s">
        <v>891</v>
      </c>
      <c r="AB348" s="14">
        <v>0</v>
      </c>
      <c r="AC348" s="14">
        <v>3</v>
      </c>
      <c r="AD348" s="14" t="s">
        <v>865</v>
      </c>
      <c r="AE348" s="14" t="s">
        <v>47</v>
      </c>
      <c r="AF348" s="14">
        <v>12</v>
      </c>
      <c r="AG348" s="35" t="s">
        <v>5494</v>
      </c>
      <c r="AH348" s="27">
        <v>59626</v>
      </c>
      <c r="AI348" s="27">
        <v>9323</v>
      </c>
      <c r="AJ348" s="13" t="str">
        <f>HYPERLINK(AM348,_xlfn.CONCAT("BR:",D348))</f>
        <v>BR:Corbin,Patrick*</v>
      </c>
      <c r="AK348" s="13" t="str">
        <f>HYPERLINK(AN348,_xlfn.CONCAT("BP:",D348))</f>
        <v>BP:Corbin,Patrick*</v>
      </c>
      <c r="AL348" s="13" t="str">
        <f>HYPERLINK(AO348,_xlfn.CONCAT("FG:",D348))</f>
        <v>FG:Corbin,Patrick*</v>
      </c>
      <c r="AM348" t="s">
        <v>5495</v>
      </c>
      <c r="AN348" t="s">
        <v>5496</v>
      </c>
      <c r="AO348" t="str">
        <f>_xlfn.CONCAT("https://www.fangraphs.com/statss.aspx?playerid=",AI348)</f>
        <v>https://www.fangraphs.com/statss.aspx?playerid=9323</v>
      </c>
    </row>
    <row r="349" spans="1:41" x14ac:dyDescent="0.25">
      <c r="A349" s="8" t="s">
        <v>1187</v>
      </c>
      <c r="B349" t="s">
        <v>1018</v>
      </c>
      <c r="D349" s="15" t="s">
        <v>4694</v>
      </c>
      <c r="E349" s="14" t="s">
        <v>1168</v>
      </c>
      <c r="F349" s="26">
        <v>32313</v>
      </c>
      <c r="G349" s="12">
        <f>IF(MONTH(F349)&lt;7,2025-YEAR(F349),2025-YEAR(F349)-1)</f>
        <v>37</v>
      </c>
      <c r="H349" s="14">
        <v>11</v>
      </c>
      <c r="I349" s="14">
        <v>47</v>
      </c>
      <c r="J349" s="14">
        <v>0</v>
      </c>
      <c r="K349" s="14">
        <v>17.899999999999999</v>
      </c>
      <c r="L349" s="14">
        <v>17.899999999999999</v>
      </c>
      <c r="M349" s="14">
        <v>41.9</v>
      </c>
      <c r="N349" s="14">
        <v>5.2</v>
      </c>
      <c r="O349" s="14">
        <v>7</v>
      </c>
      <c r="P349" s="14">
        <v>0</v>
      </c>
      <c r="Q349" s="14">
        <v>39</v>
      </c>
      <c r="R349" s="14">
        <v>0</v>
      </c>
      <c r="S349" s="14">
        <v>26.9</v>
      </c>
      <c r="T349" s="14">
        <v>26.9</v>
      </c>
      <c r="U349" s="14">
        <v>38.4</v>
      </c>
      <c r="V349" s="14">
        <v>0</v>
      </c>
      <c r="W349" s="14">
        <v>0</v>
      </c>
      <c r="X349" s="14">
        <v>4</v>
      </c>
      <c r="Y349" s="14">
        <v>9</v>
      </c>
      <c r="Z349" s="14" t="s">
        <v>900</v>
      </c>
      <c r="AA349" s="34" t="s">
        <v>859</v>
      </c>
      <c r="AB349" s="14">
        <v>0</v>
      </c>
      <c r="AC349" s="14">
        <v>0</v>
      </c>
      <c r="AD349" s="14" t="s">
        <v>865</v>
      </c>
      <c r="AE349" s="14" t="s">
        <v>47</v>
      </c>
      <c r="AF349" s="14">
        <v>12</v>
      </c>
      <c r="AG349" s="35" t="s">
        <v>5554</v>
      </c>
      <c r="AH349" s="27">
        <v>67740</v>
      </c>
      <c r="AI349" s="27">
        <v>10954</v>
      </c>
      <c r="AJ349" s="13" t="str">
        <f>HYPERLINK(AM349,_xlfn.CONCAT("BR:",D349))</f>
        <v>BR:deGrom,Jacob</v>
      </c>
      <c r="AK349" s="13" t="str">
        <f>HYPERLINK(AN349,_xlfn.CONCAT("BP:",D349))</f>
        <v>BP:deGrom,Jacob</v>
      </c>
      <c r="AL349" s="13" t="str">
        <f>HYPERLINK(AO349,_xlfn.CONCAT("FG:",D349))</f>
        <v>FG:deGrom,Jacob</v>
      </c>
      <c r="AM349" t="s">
        <v>5555</v>
      </c>
      <c r="AN349" t="s">
        <v>5556</v>
      </c>
      <c r="AO349" t="str">
        <f>_xlfn.CONCAT("https://www.fangraphs.com/statss.aspx?playerid=",AI349)</f>
        <v>https://www.fangraphs.com/statss.aspx?playerid=10954</v>
      </c>
    </row>
    <row r="350" spans="1:41" x14ac:dyDescent="0.25">
      <c r="A350" s="8" t="s">
        <v>1187</v>
      </c>
      <c r="C350" s="14">
        <v>251</v>
      </c>
      <c r="D350" s="15" t="s">
        <v>4695</v>
      </c>
      <c r="E350" s="14" t="s">
        <v>369</v>
      </c>
      <c r="F350" s="26">
        <v>36349</v>
      </c>
      <c r="G350" s="12">
        <f>IF(MONTH(F350)&lt;7,2025-YEAR(F350),2025-YEAR(F350)-1)</f>
        <v>25</v>
      </c>
      <c r="H350" s="14">
        <v>87</v>
      </c>
      <c r="I350" s="14">
        <v>33</v>
      </c>
      <c r="J350" s="14">
        <v>19</v>
      </c>
      <c r="K350" s="14">
        <v>12.5</v>
      </c>
      <c r="L350" s="14">
        <v>31.5</v>
      </c>
      <c r="M350" s="14">
        <v>34.200000000000003</v>
      </c>
      <c r="N350" s="14">
        <v>4.0999999999999996</v>
      </c>
      <c r="O350" s="14">
        <v>7</v>
      </c>
      <c r="P350" s="14">
        <v>1</v>
      </c>
      <c r="Q350" s="14">
        <v>31</v>
      </c>
      <c r="R350" s="14">
        <v>10</v>
      </c>
      <c r="S350" s="14">
        <v>23.4</v>
      </c>
      <c r="T350" s="14">
        <v>33.299999999999997</v>
      </c>
      <c r="U350" s="14">
        <v>42.1</v>
      </c>
      <c r="V350" s="14">
        <v>3.2</v>
      </c>
      <c r="W350" s="14">
        <v>6</v>
      </c>
      <c r="X350" s="14">
        <v>1</v>
      </c>
      <c r="Y350" s="14">
        <v>4</v>
      </c>
      <c r="Z350" s="14" t="s">
        <v>866</v>
      </c>
      <c r="AA350" s="34" t="s">
        <v>867</v>
      </c>
      <c r="AB350" s="14">
        <v>0</v>
      </c>
      <c r="AC350" s="14">
        <v>9</v>
      </c>
      <c r="AD350" s="14" t="s">
        <v>865</v>
      </c>
      <c r="AE350" s="14" t="s">
        <v>47</v>
      </c>
      <c r="AF350" s="14">
        <v>10</v>
      </c>
      <c r="AG350" s="35" t="s">
        <v>5557</v>
      </c>
      <c r="AH350" s="27">
        <v>118309</v>
      </c>
      <c r="AI350" s="27">
        <v>27468</v>
      </c>
      <c r="AJ350" s="13" t="str">
        <f>HYPERLINK(AM350,_xlfn.CONCAT("BR:",D350))</f>
        <v>BR:Detmers,Reid*</v>
      </c>
      <c r="AK350" s="13" t="str">
        <f>HYPERLINK(AN350,_xlfn.CONCAT("BP:",D350))</f>
        <v>BP:Detmers,Reid*</v>
      </c>
      <c r="AL350" s="13" t="str">
        <f>HYPERLINK(AO350,_xlfn.CONCAT("FG:",D350))</f>
        <v>FG:Detmers,Reid*</v>
      </c>
      <c r="AM350" t="s">
        <v>5558</v>
      </c>
      <c r="AN350" t="s">
        <v>5559</v>
      </c>
      <c r="AO350" t="str">
        <f>_xlfn.CONCAT("https://www.fangraphs.com/statss.aspx?playerid=",AI350)</f>
        <v>https://www.fangraphs.com/statss.aspx?playerid=27468</v>
      </c>
    </row>
    <row r="351" spans="1:41" x14ac:dyDescent="0.25">
      <c r="A351" s="8" t="s">
        <v>1187</v>
      </c>
      <c r="C351" s="14">
        <v>233</v>
      </c>
      <c r="D351" s="15" t="s">
        <v>7162</v>
      </c>
      <c r="E351" s="14" t="s">
        <v>1107</v>
      </c>
      <c r="F351" s="26">
        <v>36757</v>
      </c>
      <c r="G351" s="12">
        <f>IF(MONTH(F351)&lt;7,2025-YEAR(F351),2025-YEAR(F351)-1)</f>
        <v>24</v>
      </c>
      <c r="H351" s="14">
        <v>28</v>
      </c>
      <c r="I351" s="14">
        <v>14</v>
      </c>
      <c r="J351" s="14">
        <v>25</v>
      </c>
      <c r="K351" s="14">
        <v>15.4</v>
      </c>
      <c r="L351" s="14">
        <v>40.5</v>
      </c>
      <c r="M351" s="14">
        <v>28.6</v>
      </c>
      <c r="N351" s="14">
        <v>0</v>
      </c>
      <c r="O351" s="14">
        <v>0</v>
      </c>
      <c r="P351" s="14">
        <v>13</v>
      </c>
      <c r="Q351" s="14">
        <v>6</v>
      </c>
      <c r="R351" s="14">
        <v>3</v>
      </c>
      <c r="S351" s="14">
        <v>19.100000000000001</v>
      </c>
      <c r="T351" s="14">
        <v>22.1</v>
      </c>
      <c r="U351" s="14">
        <v>42.3</v>
      </c>
      <c r="V351" s="14">
        <v>4.8</v>
      </c>
      <c r="W351" s="14">
        <v>8</v>
      </c>
      <c r="X351" s="14">
        <v>12</v>
      </c>
      <c r="Y351" s="14">
        <v>0</v>
      </c>
      <c r="Z351" s="14" t="s">
        <v>862</v>
      </c>
      <c r="AA351" s="34" t="s">
        <v>863</v>
      </c>
      <c r="AB351" s="14">
        <v>0</v>
      </c>
      <c r="AC351" s="14">
        <v>7</v>
      </c>
      <c r="AD351" s="14" t="s">
        <v>860</v>
      </c>
      <c r="AE351" s="14" t="s">
        <v>47</v>
      </c>
      <c r="AF351" s="14">
        <v>10</v>
      </c>
      <c r="AG351" s="35" t="s">
        <v>7161</v>
      </c>
      <c r="AH351" s="27">
        <v>150972</v>
      </c>
      <c r="AI351" s="27">
        <v>29271</v>
      </c>
      <c r="AJ351" s="13" t="str">
        <f>HYPERLINK(AM351,_xlfn.CONCAT("BR:",D351))</f>
        <v>BR:Diaz,Yilber</v>
      </c>
      <c r="AK351" s="13" t="str">
        <f>HYPERLINK(AN351,_xlfn.CONCAT("BP:",D351))</f>
        <v>BP:Diaz,Yilber</v>
      </c>
      <c r="AL351" s="13" t="str">
        <f>HYPERLINK(AO351,_xlfn.CONCAT("FG:",D351))</f>
        <v>FG:Diaz,Yilber</v>
      </c>
      <c r="AM351" t="s">
        <v>7160</v>
      </c>
      <c r="AN351" t="s">
        <v>7159</v>
      </c>
      <c r="AO351" t="str">
        <f>_xlfn.CONCAT("https://www.fangraphs.com/statss.aspx?playerid=",AI351)</f>
        <v>https://www.fangraphs.com/statss.aspx?playerid=29271</v>
      </c>
    </row>
    <row r="352" spans="1:41" x14ac:dyDescent="0.25">
      <c r="A352" s="8" t="s">
        <v>1187</v>
      </c>
      <c r="B352" t="s">
        <v>1018</v>
      </c>
      <c r="C352" s="14">
        <v>126</v>
      </c>
      <c r="D352" s="15" t="s">
        <v>7859</v>
      </c>
      <c r="E352" s="14" t="s">
        <v>4582</v>
      </c>
      <c r="F352" s="26">
        <v>37190</v>
      </c>
      <c r="G352" s="12">
        <f>IF(MONTH(F352)&lt;7,2025-YEAR(F352),2025-YEAR(F352)-1)</f>
        <v>23</v>
      </c>
      <c r="AG352" s="35" t="s">
        <v>7860</v>
      </c>
      <c r="AH352" s="27">
        <v>161602</v>
      </c>
      <c r="AI352" s="27" t="s">
        <v>7861</v>
      </c>
      <c r="AJ352" s="13" t="str">
        <f>HYPERLINK(AM352,_xlfn.CONCAT("BR:",D352))</f>
        <v>BR:Dollander,Chase</v>
      </c>
      <c r="AK352" s="13" t="str">
        <f>HYPERLINK(AN352,_xlfn.CONCAT("BP:",D352))</f>
        <v>BP:Dollander,Chase</v>
      </c>
      <c r="AL352" s="13" t="str">
        <f>HYPERLINK(AO352,_xlfn.CONCAT("FG:",D352))</f>
        <v>FG:Dollander,Chase</v>
      </c>
      <c r="AM352" t="s">
        <v>7862</v>
      </c>
      <c r="AN352" t="s">
        <v>7863</v>
      </c>
      <c r="AO352" t="str">
        <f>_xlfn.CONCAT("https://www.fangraphs.com/statss.aspx?playerid=",AI352)</f>
        <v>https://www.fangraphs.com/statss.aspx?playerid=sa3023361</v>
      </c>
    </row>
    <row r="353" spans="1:41" x14ac:dyDescent="0.25">
      <c r="A353" s="8" t="s">
        <v>1187</v>
      </c>
      <c r="C353" s="14">
        <v>280</v>
      </c>
      <c r="D353" s="15" t="s">
        <v>4708</v>
      </c>
      <c r="E353" s="14" t="s">
        <v>1168</v>
      </c>
      <c r="F353" s="26">
        <v>34688</v>
      </c>
      <c r="G353" s="12">
        <f>IF(MONTH(F353)&lt;7,2025-YEAR(F353),2025-YEAR(F353)-1)</f>
        <v>30</v>
      </c>
      <c r="H353" s="14">
        <v>95</v>
      </c>
      <c r="I353" s="14">
        <v>23</v>
      </c>
      <c r="J353" s="14">
        <v>14</v>
      </c>
      <c r="K353" s="14">
        <v>18</v>
      </c>
      <c r="L353" s="14">
        <v>32</v>
      </c>
      <c r="M353" s="14">
        <v>39.799999999999997</v>
      </c>
      <c r="N353" s="14">
        <v>4.3</v>
      </c>
      <c r="O353" s="14">
        <v>5</v>
      </c>
      <c r="P353" s="14">
        <v>6</v>
      </c>
      <c r="Q353" s="14">
        <v>21</v>
      </c>
      <c r="R353" s="14">
        <v>9</v>
      </c>
      <c r="S353" s="14">
        <v>20.100000000000001</v>
      </c>
      <c r="T353" s="14">
        <v>29.1</v>
      </c>
      <c r="U353" s="14">
        <v>31.3</v>
      </c>
      <c r="V353" s="14">
        <v>2.6</v>
      </c>
      <c r="W353" s="14">
        <v>4</v>
      </c>
      <c r="X353" s="14">
        <v>5</v>
      </c>
      <c r="Y353" s="14">
        <v>0</v>
      </c>
      <c r="Z353" s="14" t="s">
        <v>862</v>
      </c>
      <c r="AA353" s="34" t="s">
        <v>994</v>
      </c>
      <c r="AB353" s="14">
        <v>0</v>
      </c>
      <c r="AC353" s="14">
        <v>4</v>
      </c>
      <c r="AD353" s="14" t="s">
        <v>860</v>
      </c>
      <c r="AE353" s="14" t="s">
        <v>47</v>
      </c>
      <c r="AF353" s="14">
        <v>10</v>
      </c>
      <c r="AG353" s="35" t="s">
        <v>5596</v>
      </c>
      <c r="AH353" s="27">
        <v>108873</v>
      </c>
      <c r="AI353" s="27">
        <v>19409</v>
      </c>
      <c r="AJ353" s="13" t="str">
        <f>HYPERLINK(AM353,_xlfn.CONCAT("BR:",D353))</f>
        <v>BR:Dunning,Dane</v>
      </c>
      <c r="AK353" s="13" t="str">
        <f>HYPERLINK(AN353,_xlfn.CONCAT("BP:",D353))</f>
        <v>BP:Dunning,Dane</v>
      </c>
      <c r="AL353" s="13" t="str">
        <f>HYPERLINK(AO353,_xlfn.CONCAT("FG:",D353))</f>
        <v>FG:Dunning,Dane</v>
      </c>
      <c r="AM353" t="s">
        <v>5597</v>
      </c>
      <c r="AN353" t="s">
        <v>5598</v>
      </c>
      <c r="AO353" t="str">
        <f>_xlfn.CONCAT("https://www.fangraphs.com/statss.aspx?playerid=",AI353)</f>
        <v>https://www.fangraphs.com/statss.aspx?playerid=19409</v>
      </c>
    </row>
    <row r="354" spans="1:41" x14ac:dyDescent="0.25">
      <c r="A354" s="8" t="s">
        <v>1187</v>
      </c>
      <c r="D354" s="15" t="s">
        <v>4711</v>
      </c>
      <c r="E354" s="14" t="s">
        <v>1029</v>
      </c>
      <c r="F354" s="26">
        <v>34432</v>
      </c>
      <c r="G354" s="12">
        <f>IF(MONTH(F354)&lt;7,2025-YEAR(F354),2025-YEAR(F354)-1)</f>
        <v>31</v>
      </c>
      <c r="H354" s="14">
        <v>165</v>
      </c>
      <c r="I354" s="14">
        <v>24</v>
      </c>
      <c r="J354" s="14">
        <v>0</v>
      </c>
      <c r="K354" s="14">
        <v>14.9</v>
      </c>
      <c r="L354" s="14">
        <v>14.9</v>
      </c>
      <c r="M354" s="14">
        <v>25.8</v>
      </c>
      <c r="N354" s="14">
        <v>2.2000000000000002</v>
      </c>
      <c r="O354" s="14">
        <v>3</v>
      </c>
      <c r="P354" s="14">
        <v>1</v>
      </c>
      <c r="Q354" s="14">
        <v>12</v>
      </c>
      <c r="R354" s="14">
        <v>0</v>
      </c>
      <c r="S354" s="14">
        <v>26.8</v>
      </c>
      <c r="T354" s="14">
        <v>26.8</v>
      </c>
      <c r="U354" s="14">
        <v>40</v>
      </c>
      <c r="V354" s="14">
        <v>2.4</v>
      </c>
      <c r="W354" s="14">
        <v>3</v>
      </c>
      <c r="X354" s="14">
        <v>0</v>
      </c>
      <c r="Y354" s="14">
        <v>-3</v>
      </c>
      <c r="Z354" s="14" t="s">
        <v>880</v>
      </c>
      <c r="AA354" s="34" t="s">
        <v>891</v>
      </c>
      <c r="AB354" s="14">
        <v>0</v>
      </c>
      <c r="AC354" s="14">
        <v>2</v>
      </c>
      <c r="AD354" s="14" t="s">
        <v>860</v>
      </c>
      <c r="AE354" s="14" t="s">
        <v>47</v>
      </c>
      <c r="AF354" s="14">
        <v>10</v>
      </c>
      <c r="AG354" s="35" t="s">
        <v>5605</v>
      </c>
      <c r="AH354" s="27">
        <v>100518</v>
      </c>
      <c r="AI354" s="27">
        <v>13774</v>
      </c>
      <c r="AJ354" s="13" t="str">
        <f>HYPERLINK(AM354,_xlfn.CONCAT("BR:",D354))</f>
        <v>BR:Eflin,Zach</v>
      </c>
      <c r="AK354" s="13" t="str">
        <f>HYPERLINK(AN354,_xlfn.CONCAT("BP:",D354))</f>
        <v>BP:Eflin,Zach</v>
      </c>
      <c r="AL354" s="13" t="str">
        <f>HYPERLINK(AO354,_xlfn.CONCAT("FG:",D354))</f>
        <v>FG:Eflin,Zach</v>
      </c>
      <c r="AM354" t="s">
        <v>5606</v>
      </c>
      <c r="AN354" t="s">
        <v>5607</v>
      </c>
      <c r="AO354" t="str">
        <f>_xlfn.CONCAT("https://www.fangraphs.com/statss.aspx?playerid=",AI354)</f>
        <v>https://www.fangraphs.com/statss.aspx?playerid=13774</v>
      </c>
    </row>
    <row r="355" spans="1:41" x14ac:dyDescent="0.25">
      <c r="A355" s="8" t="s">
        <v>1187</v>
      </c>
      <c r="D355" s="15" t="s">
        <v>4809</v>
      </c>
      <c r="E355" s="14" t="s">
        <v>4575</v>
      </c>
      <c r="F355" s="26">
        <v>35229</v>
      </c>
      <c r="G355" s="12">
        <f>IF(MONTH(F355)&lt;7,2025-YEAR(F355),2025-YEAR(F355)-1)</f>
        <v>29</v>
      </c>
      <c r="H355" s="14">
        <v>94</v>
      </c>
      <c r="I355" s="14">
        <v>21</v>
      </c>
      <c r="J355" s="14">
        <v>0</v>
      </c>
      <c r="K355" s="14">
        <v>4.7</v>
      </c>
      <c r="L355" s="14">
        <v>4.7</v>
      </c>
      <c r="M355" s="14">
        <v>12.1</v>
      </c>
      <c r="N355" s="14">
        <v>1.2</v>
      </c>
      <c r="O355" s="14" t="s">
        <v>111</v>
      </c>
      <c r="P355" s="14">
        <v>12</v>
      </c>
      <c r="Q355" s="14">
        <v>24</v>
      </c>
      <c r="R355" s="14">
        <v>3</v>
      </c>
      <c r="S355" s="14">
        <v>5.0999999999999996</v>
      </c>
      <c r="T355" s="14">
        <v>8.1</v>
      </c>
      <c r="U355" s="14">
        <v>9.9</v>
      </c>
      <c r="V355" s="14">
        <v>0.8</v>
      </c>
      <c r="W355" s="14" t="s">
        <v>84</v>
      </c>
      <c r="X355" s="14">
        <v>11</v>
      </c>
      <c r="Y355" s="14">
        <v>-2</v>
      </c>
      <c r="Z355" s="14" t="s">
        <v>942</v>
      </c>
      <c r="AA355" s="34" t="s">
        <v>891</v>
      </c>
      <c r="AB355" s="14">
        <v>0</v>
      </c>
      <c r="AC355" s="14">
        <v>0</v>
      </c>
      <c r="AD355" s="14" t="s">
        <v>865</v>
      </c>
      <c r="AE355" s="14" t="s">
        <v>47</v>
      </c>
      <c r="AF355" s="14">
        <v>10</v>
      </c>
      <c r="AG355" s="35" t="s">
        <v>5899</v>
      </c>
      <c r="AH355" s="27">
        <v>123933</v>
      </c>
      <c r="AI355" s="27">
        <v>26231</v>
      </c>
      <c r="AJ355" s="13" t="str">
        <f>HYPERLINK(AM355,_xlfn.CONCAT("BR:",D355))</f>
        <v>BR:Holton,Tyler*</v>
      </c>
      <c r="AK355" s="13" t="str">
        <f>HYPERLINK(AN355,_xlfn.CONCAT("BP:",D355))</f>
        <v>BP:Holton,Tyler*</v>
      </c>
      <c r="AL355" s="13" t="str">
        <f>HYPERLINK(AO355,_xlfn.CONCAT("FG:",D355))</f>
        <v>FG:Holton,Tyler*</v>
      </c>
      <c r="AM355" t="s">
        <v>5900</v>
      </c>
      <c r="AN355" t="s">
        <v>5901</v>
      </c>
      <c r="AO355" t="str">
        <f>_xlfn.CONCAT("https://www.fangraphs.com/statss.aspx?playerid=",AI355)</f>
        <v>https://www.fangraphs.com/statss.aspx?playerid=26231</v>
      </c>
    </row>
    <row r="356" spans="1:41" x14ac:dyDescent="0.25">
      <c r="A356" s="8" t="s">
        <v>1187</v>
      </c>
      <c r="D356" s="15" t="s">
        <v>4861</v>
      </c>
      <c r="E356" s="14" t="s">
        <v>1029</v>
      </c>
      <c r="F356" s="26">
        <v>35071</v>
      </c>
      <c r="G356" s="12">
        <f>IF(MONTH(F356)&lt;7,2025-YEAR(F356),2025-YEAR(F356)-1)</f>
        <v>29</v>
      </c>
      <c r="H356" s="14">
        <v>130</v>
      </c>
      <c r="I356" s="14">
        <v>25</v>
      </c>
      <c r="J356" s="14">
        <v>15</v>
      </c>
      <c r="K356" s="14">
        <v>9.9</v>
      </c>
      <c r="L356" s="14">
        <v>24.9</v>
      </c>
      <c r="M356" s="14">
        <v>20.2</v>
      </c>
      <c r="N356" s="14">
        <v>3</v>
      </c>
      <c r="O356" s="14">
        <v>5</v>
      </c>
      <c r="P356" s="14">
        <v>0</v>
      </c>
      <c r="Q356" s="14">
        <v>22</v>
      </c>
      <c r="R356" s="14">
        <v>8</v>
      </c>
      <c r="S356" s="14">
        <v>14.2</v>
      </c>
      <c r="T356" s="14">
        <v>22.2</v>
      </c>
      <c r="U356" s="14">
        <v>22.1</v>
      </c>
      <c r="V356" s="14">
        <v>1.2</v>
      </c>
      <c r="W356" s="14">
        <v>2</v>
      </c>
      <c r="X356" s="14">
        <v>2</v>
      </c>
      <c r="Y356" s="14">
        <v>-1</v>
      </c>
      <c r="Z356" s="14" t="s">
        <v>866</v>
      </c>
      <c r="AA356" s="34" t="s">
        <v>904</v>
      </c>
      <c r="AB356" s="14">
        <v>3</v>
      </c>
      <c r="AC356" s="14">
        <v>1</v>
      </c>
      <c r="AD356" s="14" t="s">
        <v>860</v>
      </c>
      <c r="AE356" s="14" t="s">
        <v>47</v>
      </c>
      <c r="AF356" s="14">
        <v>10</v>
      </c>
      <c r="AG356" s="35" t="s">
        <v>6051</v>
      </c>
      <c r="AH356" s="27">
        <v>108953</v>
      </c>
      <c r="AI356" s="27">
        <v>19350</v>
      </c>
      <c r="AJ356" s="13" t="str">
        <f>HYPERLINK(AM356,_xlfn.CONCAT("BR:",D356))</f>
        <v>BR:Kremer,Dean</v>
      </c>
      <c r="AK356" s="13" t="str">
        <f>HYPERLINK(AN356,_xlfn.CONCAT("BP:",D356))</f>
        <v>BP:Kremer,Dean</v>
      </c>
      <c r="AL356" s="13" t="str">
        <f>HYPERLINK(AO356,_xlfn.CONCAT("FG:",D356))</f>
        <v>FG:Kremer,Dean</v>
      </c>
      <c r="AM356" t="s">
        <v>6052</v>
      </c>
      <c r="AN356" t="s">
        <v>6053</v>
      </c>
      <c r="AO356" t="str">
        <f>_xlfn.CONCAT("https://www.fangraphs.com/statss.aspx?playerid=",AI356)</f>
        <v>https://www.fangraphs.com/statss.aspx?playerid=19350</v>
      </c>
    </row>
    <row r="357" spans="1:41" x14ac:dyDescent="0.25">
      <c r="A357" s="8" t="s">
        <v>1187</v>
      </c>
      <c r="C357" s="14">
        <v>182</v>
      </c>
      <c r="D357" s="15" t="s">
        <v>5023</v>
      </c>
      <c r="E357" s="14" t="s">
        <v>4554</v>
      </c>
      <c r="F357" s="26">
        <v>35499</v>
      </c>
      <c r="G357" s="12">
        <f>IF(MONTH(F357)&lt;7,2025-YEAR(F357),2025-YEAR(F357)-1)</f>
        <v>28</v>
      </c>
      <c r="H357" s="14">
        <v>87</v>
      </c>
      <c r="I357" s="14">
        <v>20</v>
      </c>
      <c r="J357" s="14">
        <v>23</v>
      </c>
      <c r="K357" s="14">
        <v>8.1999999999999993</v>
      </c>
      <c r="L357" s="14">
        <v>31.2</v>
      </c>
      <c r="M357" s="14">
        <v>19.3</v>
      </c>
      <c r="N357" s="14">
        <v>1.8</v>
      </c>
      <c r="O357" s="14">
        <v>3</v>
      </c>
      <c r="P357" s="14">
        <v>4</v>
      </c>
      <c r="Q357" s="14">
        <v>26</v>
      </c>
      <c r="R357" s="14">
        <v>9</v>
      </c>
      <c r="S357" s="14">
        <v>14.8</v>
      </c>
      <c r="T357" s="14">
        <v>23.8</v>
      </c>
      <c r="U357" s="14">
        <v>26.7</v>
      </c>
      <c r="V357" s="14">
        <v>2</v>
      </c>
      <c r="W357" s="14">
        <v>3</v>
      </c>
      <c r="X357" s="14">
        <v>4</v>
      </c>
      <c r="Y357" s="14">
        <v>1</v>
      </c>
      <c r="Z357" s="14" t="s">
        <v>900</v>
      </c>
      <c r="AA357" s="34" t="s">
        <v>891</v>
      </c>
      <c r="AB357" s="14">
        <v>8</v>
      </c>
      <c r="AC357" s="14">
        <v>0</v>
      </c>
      <c r="AD357" s="14" t="s">
        <v>860</v>
      </c>
      <c r="AE357" s="14" t="s">
        <v>47</v>
      </c>
      <c r="AF357" s="14">
        <v>10</v>
      </c>
      <c r="AG357" s="35" t="s">
        <v>7749</v>
      </c>
      <c r="AH357" s="27">
        <v>142702</v>
      </c>
      <c r="AI357" s="27">
        <v>33838</v>
      </c>
      <c r="AJ357" s="13" t="str">
        <f>HYPERLINK(AM357,_xlfn.CONCAT("BR:",D357))</f>
        <v>BR:Rodriguez,Yariel</v>
      </c>
      <c r="AK357" s="13" t="str">
        <f>HYPERLINK(AN357,_xlfn.CONCAT("BP:",D357))</f>
        <v>BP:Rodriguez,Yariel</v>
      </c>
      <c r="AL357" s="13" t="str">
        <f>HYPERLINK(AO357,_xlfn.CONCAT("FG:",D357))</f>
        <v>FG:Rodriguez,Yariel</v>
      </c>
      <c r="AM357" t="s">
        <v>7748</v>
      </c>
      <c r="AN357" t="s">
        <v>7747</v>
      </c>
      <c r="AO357" t="str">
        <f>_xlfn.CONCAT("https://www.fangraphs.com/statss.aspx?playerid=",AI357)</f>
        <v>https://www.fangraphs.com/statss.aspx?playerid=33838</v>
      </c>
    </row>
    <row r="358" spans="1:41" x14ac:dyDescent="0.25">
      <c r="A358" s="8" t="s">
        <v>1187</v>
      </c>
      <c r="D358" s="15" t="s">
        <v>5122</v>
      </c>
      <c r="E358" s="14" t="s">
        <v>4528</v>
      </c>
      <c r="F358" s="26">
        <v>30367</v>
      </c>
      <c r="G358" s="12">
        <f>IF(MONTH(F358)&lt;7,2025-YEAR(F358),2025-YEAR(F358)-1)</f>
        <v>42</v>
      </c>
      <c r="H358" s="14">
        <v>90</v>
      </c>
      <c r="I358" s="14">
        <v>22</v>
      </c>
      <c r="J358" s="14">
        <v>7</v>
      </c>
      <c r="K358" s="14">
        <v>15.3</v>
      </c>
      <c r="L358" s="14">
        <v>22.3</v>
      </c>
      <c r="M358" s="14">
        <v>32.299999999999997</v>
      </c>
      <c r="N358" s="14">
        <v>4.5</v>
      </c>
      <c r="O358" s="14">
        <v>7</v>
      </c>
      <c r="P358" s="14">
        <v>0</v>
      </c>
      <c r="Q358" s="14">
        <v>10</v>
      </c>
      <c r="R358" s="14">
        <v>6</v>
      </c>
      <c r="S358" s="14">
        <v>30.2</v>
      </c>
      <c r="T358" s="14">
        <v>36.200000000000003</v>
      </c>
      <c r="U358" s="14">
        <v>41.3</v>
      </c>
      <c r="V358" s="14">
        <v>1.4</v>
      </c>
      <c r="W358" s="14">
        <v>2</v>
      </c>
      <c r="X358" s="14">
        <v>0</v>
      </c>
      <c r="Y358" s="14">
        <v>0</v>
      </c>
      <c r="Z358" s="14" t="s">
        <v>866</v>
      </c>
      <c r="AA358" s="34" t="s">
        <v>859</v>
      </c>
      <c r="AB358" s="14">
        <v>4</v>
      </c>
      <c r="AC358" s="14">
        <v>4</v>
      </c>
      <c r="AD358" s="14" t="s">
        <v>860</v>
      </c>
      <c r="AE358" s="14" t="s">
        <v>47</v>
      </c>
      <c r="AF358" s="14">
        <v>10</v>
      </c>
      <c r="AG358" s="35" t="s">
        <v>6817</v>
      </c>
      <c r="AH358" s="27">
        <v>45613</v>
      </c>
      <c r="AI358" s="27">
        <v>8700</v>
      </c>
      <c r="AJ358" s="13" t="str">
        <f>HYPERLINK(AM358,_xlfn.CONCAT("BR:",D358))</f>
        <v>BR:Verlander,Justin</v>
      </c>
      <c r="AK358" s="13" t="str">
        <f>HYPERLINK(AN358,_xlfn.CONCAT("BP:",D358))</f>
        <v>BP:Verlander,Justin</v>
      </c>
      <c r="AL358" s="13" t="str">
        <f>HYPERLINK(AO358,_xlfn.CONCAT("FG:",D358))</f>
        <v>FG:Verlander,Justin</v>
      </c>
      <c r="AM358" t="s">
        <v>6818</v>
      </c>
      <c r="AN358" t="s">
        <v>6819</v>
      </c>
      <c r="AO358" t="str">
        <f>_xlfn.CONCAT("https://www.fangraphs.com/statss.aspx?playerid=",AI358)</f>
        <v>https://www.fangraphs.com/statss.aspx?playerid=8700</v>
      </c>
    </row>
    <row r="359" spans="1:41" x14ac:dyDescent="0.25">
      <c r="A359" s="8" t="s">
        <v>1187</v>
      </c>
      <c r="B359" t="s">
        <v>1018</v>
      </c>
      <c r="D359" s="15" t="s">
        <v>5131</v>
      </c>
      <c r="E359" s="14" t="s">
        <v>4489</v>
      </c>
      <c r="F359" s="26">
        <v>37316</v>
      </c>
      <c r="G359" s="12">
        <f>IF(MONTH(F359)&lt;7,2025-YEAR(F359),2025-YEAR(F359)-1)</f>
        <v>23</v>
      </c>
      <c r="H359" s="14">
        <v>7</v>
      </c>
      <c r="I359" s="14">
        <v>0</v>
      </c>
      <c r="J359" s="14">
        <v>33</v>
      </c>
      <c r="K359" s="14">
        <v>26.7</v>
      </c>
      <c r="L359" s="14">
        <v>59.7</v>
      </c>
      <c r="M359" s="14">
        <v>103.8</v>
      </c>
      <c r="N359" s="14">
        <v>25.7</v>
      </c>
      <c r="O359" s="14" t="s">
        <v>52</v>
      </c>
      <c r="P359" s="14">
        <v>10</v>
      </c>
      <c r="Q359" s="14">
        <v>0</v>
      </c>
      <c r="R359" s="14">
        <v>50</v>
      </c>
      <c r="S359" s="14">
        <v>20.9</v>
      </c>
      <c r="T359" s="14">
        <v>70.8</v>
      </c>
      <c r="U359" s="14">
        <v>30.5</v>
      </c>
      <c r="V359" s="14">
        <v>0</v>
      </c>
      <c r="W359" s="14">
        <v>0</v>
      </c>
      <c r="X359" s="14">
        <v>1</v>
      </c>
      <c r="Y359" s="14">
        <v>-1</v>
      </c>
      <c r="Z359" s="14" t="s">
        <v>900</v>
      </c>
      <c r="AA359" s="34" t="s">
        <v>867</v>
      </c>
      <c r="AB359" s="14">
        <v>0</v>
      </c>
      <c r="AC359" s="14">
        <v>0</v>
      </c>
      <c r="AD359" s="14" t="s">
        <v>860</v>
      </c>
      <c r="AE359" s="14" t="s">
        <v>47</v>
      </c>
      <c r="AF359" s="14">
        <v>10</v>
      </c>
      <c r="AG359" s="35" t="s">
        <v>7761</v>
      </c>
      <c r="AH359" s="27">
        <v>160224</v>
      </c>
      <c r="AI359" s="27">
        <v>33527</v>
      </c>
      <c r="AJ359" s="13" t="str">
        <f>HYPERLINK(AM359,_xlfn.CONCAT("BR:",D359))</f>
        <v>BR:Waldrep,Hurston</v>
      </c>
      <c r="AK359" s="13" t="str">
        <f>HYPERLINK(AN359,_xlfn.CONCAT("BP:",D359))</f>
        <v>BP:Waldrep,Hurston</v>
      </c>
      <c r="AL359" s="13" t="str">
        <f>HYPERLINK(AO359,_xlfn.CONCAT("FG:",D359))</f>
        <v>FG:Waldrep,Hurston</v>
      </c>
      <c r="AM359" t="s">
        <v>7760</v>
      </c>
      <c r="AN359" t="s">
        <v>7762</v>
      </c>
      <c r="AO359" t="str">
        <f>_xlfn.CONCAT("https://www.fangraphs.com/statss.aspx?playerid=",AI359)</f>
        <v>https://www.fangraphs.com/statss.aspx?playerid=33527</v>
      </c>
    </row>
    <row r="360" spans="1:41" x14ac:dyDescent="0.25">
      <c r="A360" s="8" t="s">
        <v>1187</v>
      </c>
      <c r="C360" s="14">
        <v>231</v>
      </c>
      <c r="D360" s="15" t="s">
        <v>5157</v>
      </c>
      <c r="E360" s="14" t="s">
        <v>4533</v>
      </c>
      <c r="F360" s="26">
        <v>35784</v>
      </c>
      <c r="G360" s="12">
        <f>IF(MONTH(F360)&lt;7,2025-YEAR(F360),2025-YEAR(F360)-1)</f>
        <v>27</v>
      </c>
      <c r="H360" s="14">
        <v>105</v>
      </c>
      <c r="I360" s="14">
        <v>15</v>
      </c>
      <c r="J360" s="14">
        <v>13</v>
      </c>
      <c r="K360" s="14">
        <v>20.3</v>
      </c>
      <c r="L360" s="14">
        <v>33.299999999999997</v>
      </c>
      <c r="M360" s="14">
        <v>34.5</v>
      </c>
      <c r="N360" s="14">
        <v>3.4</v>
      </c>
      <c r="O360" s="14">
        <v>5</v>
      </c>
      <c r="P360" s="14">
        <v>4</v>
      </c>
      <c r="Q360" s="14">
        <v>16</v>
      </c>
      <c r="R360" s="14">
        <v>1</v>
      </c>
      <c r="S360" s="14">
        <v>19.100000000000001</v>
      </c>
      <c r="T360" s="14">
        <v>20.100000000000001</v>
      </c>
      <c r="U360" s="14">
        <v>29.9</v>
      </c>
      <c r="V360" s="14">
        <v>3.6</v>
      </c>
      <c r="W360" s="14">
        <v>6</v>
      </c>
      <c r="X360" s="14">
        <v>0</v>
      </c>
      <c r="Y360" s="14">
        <v>0</v>
      </c>
      <c r="Z360" s="14" t="s">
        <v>936</v>
      </c>
      <c r="AA360" s="34" t="s">
        <v>859</v>
      </c>
      <c r="AB360" s="14">
        <v>3</v>
      </c>
      <c r="AC360" s="14">
        <v>6</v>
      </c>
      <c r="AD360" s="14" t="s">
        <v>860</v>
      </c>
      <c r="AE360" s="14" t="s">
        <v>47</v>
      </c>
      <c r="AF360" s="14">
        <v>10</v>
      </c>
      <c r="AG360" s="35" t="s">
        <v>6918</v>
      </c>
      <c r="AH360" s="27">
        <v>109108</v>
      </c>
      <c r="AI360" s="27">
        <v>19990</v>
      </c>
      <c r="AJ360" s="13" t="str">
        <f>HYPERLINK(AM360,_xlfn.CONCAT("BR:",D360))</f>
        <v>BR:Wilson,Bryse</v>
      </c>
      <c r="AK360" s="13" t="str">
        <f>HYPERLINK(AN360,_xlfn.CONCAT("BP:",D360))</f>
        <v>BP:Wilson,Bryse</v>
      </c>
      <c r="AL360" s="13" t="str">
        <f>HYPERLINK(AO360,_xlfn.CONCAT("FG:",D360))</f>
        <v>FG:Wilson,Bryse</v>
      </c>
      <c r="AM360" t="s">
        <v>6919</v>
      </c>
      <c r="AN360" t="s">
        <v>6920</v>
      </c>
      <c r="AO360" t="str">
        <f>_xlfn.CONCAT("https://www.fangraphs.com/statss.aspx?playerid=",AI360)</f>
        <v>https://www.fangraphs.com/statss.aspx?playerid=19990</v>
      </c>
    </row>
    <row r="361" spans="1:41" x14ac:dyDescent="0.25">
      <c r="A361" s="8" t="s">
        <v>1117</v>
      </c>
      <c r="D361" s="15" t="s">
        <v>4698</v>
      </c>
      <c r="E361" s="14" t="s">
        <v>1113</v>
      </c>
      <c r="F361" s="26">
        <v>34415</v>
      </c>
      <c r="G361" s="12">
        <f>IF(MONTH(F361)&lt;7,2025-YEAR(F361),2025-YEAR(F361)-1)</f>
        <v>31</v>
      </c>
      <c r="H361" s="14">
        <v>54</v>
      </c>
      <c r="I361" s="14">
        <v>35</v>
      </c>
      <c r="J361" s="14">
        <v>23</v>
      </c>
      <c r="K361" s="14">
        <v>7.2</v>
      </c>
      <c r="L361" s="14">
        <v>30.2</v>
      </c>
      <c r="M361" s="14">
        <v>20.8</v>
      </c>
      <c r="N361" s="14">
        <v>3.6</v>
      </c>
      <c r="O361" s="14">
        <v>7</v>
      </c>
      <c r="P361" s="14">
        <v>0</v>
      </c>
      <c r="Q361" s="14">
        <v>67</v>
      </c>
      <c r="R361" s="14">
        <v>1</v>
      </c>
      <c r="S361" s="14">
        <v>4.0999999999999996</v>
      </c>
      <c r="T361" s="14">
        <v>5.0999999999999996</v>
      </c>
      <c r="U361" s="14">
        <v>7.1</v>
      </c>
      <c r="V361" s="14">
        <v>1</v>
      </c>
      <c r="W361" s="14">
        <v>0</v>
      </c>
      <c r="X361" s="14">
        <v>0</v>
      </c>
      <c r="Y361" s="14">
        <v>9</v>
      </c>
      <c r="Z361" s="14" t="s">
        <v>873</v>
      </c>
      <c r="AA361" s="34" t="s">
        <v>974</v>
      </c>
      <c r="AB361" s="14">
        <v>0</v>
      </c>
      <c r="AC361" s="14">
        <v>13</v>
      </c>
      <c r="AD361" s="14" t="s">
        <v>860</v>
      </c>
      <c r="AE361" s="14" t="s">
        <v>47</v>
      </c>
      <c r="AF361" s="14">
        <v>10</v>
      </c>
      <c r="AG361" s="35" t="s">
        <v>5566</v>
      </c>
      <c r="AH361" s="27">
        <v>100572</v>
      </c>
      <c r="AI361" s="27">
        <v>14710</v>
      </c>
      <c r="AJ361" s="13" t="str">
        <f>HYPERLINK(AM361,_xlfn.CONCAT("BR:",D361))</f>
        <v>BR:Diaz,Edwin</v>
      </c>
      <c r="AK361" s="13" t="str">
        <f>HYPERLINK(AN361,_xlfn.CONCAT("BP:",D361))</f>
        <v>BP:Diaz,Edwin</v>
      </c>
      <c r="AL361" s="13" t="str">
        <f>HYPERLINK(AO361,_xlfn.CONCAT("FG:",D361))</f>
        <v>FG:Diaz,Edwin</v>
      </c>
      <c r="AM361" t="s">
        <v>5567</v>
      </c>
      <c r="AN361" t="s">
        <v>5568</v>
      </c>
      <c r="AO361" t="str">
        <f>_xlfn.CONCAT("https://www.fangraphs.com/statss.aspx?playerid=",AI361)</f>
        <v>https://www.fangraphs.com/statss.aspx?playerid=14710</v>
      </c>
    </row>
    <row r="362" spans="1:41" x14ac:dyDescent="0.25">
      <c r="A362" s="8" t="s">
        <v>1117</v>
      </c>
      <c r="C362" s="14">
        <v>275</v>
      </c>
      <c r="D362" s="15" t="s">
        <v>7211</v>
      </c>
      <c r="E362" s="14" t="s">
        <v>1022</v>
      </c>
      <c r="F362" s="26">
        <v>36511</v>
      </c>
      <c r="G362" s="12">
        <f>IF(MONTH(F362)&lt;7,2025-YEAR(F362),2025-YEAR(F362)-1)</f>
        <v>25</v>
      </c>
      <c r="H362" s="14">
        <v>21</v>
      </c>
      <c r="I362" s="14">
        <v>0</v>
      </c>
      <c r="J362" s="14">
        <v>13</v>
      </c>
      <c r="K362" s="14">
        <v>6.9</v>
      </c>
      <c r="L362" s="14">
        <v>19.899999999999999</v>
      </c>
      <c r="M362" s="14">
        <v>7.9</v>
      </c>
      <c r="N362" s="14">
        <v>0</v>
      </c>
      <c r="O362" s="14">
        <v>0</v>
      </c>
      <c r="P362" s="14">
        <v>6</v>
      </c>
      <c r="Q362" s="14">
        <v>0</v>
      </c>
      <c r="R362" s="14">
        <v>7</v>
      </c>
      <c r="S362" s="14">
        <v>24.5</v>
      </c>
      <c r="T362" s="14">
        <v>31.5</v>
      </c>
      <c r="U362" s="14">
        <v>29.8</v>
      </c>
      <c r="V362" s="14">
        <v>0</v>
      </c>
      <c r="W362" s="14">
        <v>0</v>
      </c>
      <c r="X362" s="14">
        <v>6</v>
      </c>
      <c r="Y362" s="14">
        <v>-6</v>
      </c>
      <c r="Z362" s="14" t="s">
        <v>866</v>
      </c>
      <c r="AA362" s="34" t="s">
        <v>891</v>
      </c>
      <c r="AB362" s="14">
        <v>0</v>
      </c>
      <c r="AC362" s="14">
        <v>11</v>
      </c>
      <c r="AD362" s="14" t="s">
        <v>860</v>
      </c>
      <c r="AE362" s="14" t="s">
        <v>47</v>
      </c>
      <c r="AF362" s="14">
        <v>10</v>
      </c>
      <c r="AG362" s="35" t="s">
        <v>7214</v>
      </c>
      <c r="AH362" s="27">
        <v>147789</v>
      </c>
      <c r="AI362" s="27">
        <v>30160</v>
      </c>
      <c r="AJ362" s="13" t="str">
        <f>HYPERLINK(AM362,_xlfn.CONCAT("BR:",D362))</f>
        <v>BR:Fitts,Richard</v>
      </c>
      <c r="AK362" s="13" t="str">
        <f>HYPERLINK(AN362,_xlfn.CONCAT("BP:",D362))</f>
        <v>BP:Fitts,Richard</v>
      </c>
      <c r="AL362" s="13" t="str">
        <f>HYPERLINK(AO362,_xlfn.CONCAT("FG:",D362))</f>
        <v>FG:Fitts,Richard</v>
      </c>
      <c r="AM362" t="s">
        <v>7213</v>
      </c>
      <c r="AN362" t="s">
        <v>7212</v>
      </c>
      <c r="AO362" t="str">
        <f>_xlfn.CONCAT("https://www.fangraphs.com/statss.aspx?playerid=",AI362)</f>
        <v>https://www.fangraphs.com/statss.aspx?playerid=30160</v>
      </c>
    </row>
    <row r="363" spans="1:41" x14ac:dyDescent="0.25">
      <c r="A363" s="8" t="s">
        <v>1117</v>
      </c>
      <c r="B363" t="s">
        <v>1018</v>
      </c>
      <c r="D363" s="15" t="s">
        <v>4505</v>
      </c>
      <c r="E363" s="14" t="s">
        <v>1148</v>
      </c>
      <c r="F363" s="26">
        <v>34468</v>
      </c>
      <c r="G363" s="12">
        <f>IF(MONTH(F363)&lt;7,2025-YEAR(F363),2025-YEAR(F363)-1)</f>
        <v>31</v>
      </c>
      <c r="AG363" s="35" t="s">
        <v>4506</v>
      </c>
      <c r="AH363" s="27">
        <v>107865</v>
      </c>
      <c r="AI363" s="27">
        <v>19388</v>
      </c>
      <c r="AJ363" s="13" t="str">
        <f>HYPERLINK(AM363,_xlfn.CONCAT("BR:",D363))</f>
        <v>BR:Gonsolin,Tony</v>
      </c>
      <c r="AK363" s="13" t="str">
        <f>HYPERLINK(AN363,_xlfn.CONCAT("BP:",D363))</f>
        <v>BP:Gonsolin,Tony</v>
      </c>
      <c r="AL363" s="13" t="str">
        <f>HYPERLINK(AO363,_xlfn.CONCAT("FG:",D363))</f>
        <v>FG:Gonsolin,Tony</v>
      </c>
      <c r="AM363" t="s">
        <v>4507</v>
      </c>
      <c r="AN363" t="s">
        <v>4508</v>
      </c>
      <c r="AO363" t="str">
        <f>_xlfn.CONCAT("https://www.fangraphs.com/statss.aspx?playerid=",AI363)</f>
        <v>https://www.fangraphs.com/statss.aspx?playerid=19388</v>
      </c>
    </row>
    <row r="364" spans="1:41" x14ac:dyDescent="0.25">
      <c r="A364" s="8" t="s">
        <v>1117</v>
      </c>
      <c r="C364" s="14">
        <v>255</v>
      </c>
      <c r="D364" s="15" t="s">
        <v>4828</v>
      </c>
      <c r="E364" s="14" t="s">
        <v>1107</v>
      </c>
      <c r="F364" s="26">
        <v>35790</v>
      </c>
      <c r="G364" s="12">
        <f>IF(MONTH(F364)&lt;7,2025-YEAR(F364),2025-YEAR(F364)-1)</f>
        <v>27</v>
      </c>
      <c r="H364" s="14">
        <v>59</v>
      </c>
      <c r="I364" s="14">
        <v>1</v>
      </c>
      <c r="J364" s="14">
        <v>20</v>
      </c>
      <c r="K364" s="14">
        <v>15.6</v>
      </c>
      <c r="L364" s="14">
        <v>35.6</v>
      </c>
      <c r="M364" s="14">
        <v>20.100000000000001</v>
      </c>
      <c r="N364" s="14">
        <v>0</v>
      </c>
      <c r="O364" s="14">
        <v>0</v>
      </c>
      <c r="P364" s="14">
        <v>12</v>
      </c>
      <c r="Q364" s="14">
        <v>12</v>
      </c>
      <c r="R364" s="14">
        <v>15</v>
      </c>
      <c r="S364" s="14">
        <v>12.3</v>
      </c>
      <c r="T364" s="14">
        <v>27.3</v>
      </c>
      <c r="U364" s="14">
        <v>21.8</v>
      </c>
      <c r="V364" s="14">
        <v>2.4</v>
      </c>
      <c r="W364" s="14">
        <v>4</v>
      </c>
      <c r="X364" s="14">
        <v>12</v>
      </c>
      <c r="Y364" s="14">
        <v>-1</v>
      </c>
      <c r="Z364" s="14" t="s">
        <v>869</v>
      </c>
      <c r="AA364" s="34" t="s">
        <v>859</v>
      </c>
      <c r="AB364" s="14">
        <v>0</v>
      </c>
      <c r="AC364" s="14">
        <v>14</v>
      </c>
      <c r="AD364" s="14" t="s">
        <v>865</v>
      </c>
      <c r="AE364" s="14" t="s">
        <v>47</v>
      </c>
      <c r="AF364" s="14">
        <v>10</v>
      </c>
      <c r="AG364" s="35" t="s">
        <v>5954</v>
      </c>
      <c r="AH364" s="27">
        <v>144214</v>
      </c>
      <c r="AI364" s="27">
        <v>27477</v>
      </c>
      <c r="AJ364" s="13" t="str">
        <f>HYPERLINK(AM364,_xlfn.CONCAT("BR:",D364))</f>
        <v>BR:Jarvis,Bryce</v>
      </c>
      <c r="AK364" s="13" t="str">
        <f>HYPERLINK(AN364,_xlfn.CONCAT("BP:",D364))</f>
        <v>BP:Jarvis,Bryce</v>
      </c>
      <c r="AL364" s="13" t="str">
        <f>HYPERLINK(AO364,_xlfn.CONCAT("FG:",D364))</f>
        <v>FG:Jarvis,Bryce</v>
      </c>
      <c r="AM364" t="s">
        <v>5955</v>
      </c>
      <c r="AN364" t="s">
        <v>5956</v>
      </c>
      <c r="AO364" t="str">
        <f>_xlfn.CONCAT("https://www.fangraphs.com/statss.aspx?playerid=",AI364)</f>
        <v>https://www.fangraphs.com/statss.aspx?playerid=27477</v>
      </c>
    </row>
    <row r="365" spans="1:41" x14ac:dyDescent="0.25">
      <c r="A365" s="8" t="s">
        <v>1117</v>
      </c>
      <c r="C365" s="14">
        <v>212</v>
      </c>
      <c r="D365" s="15" t="s">
        <v>7363</v>
      </c>
      <c r="E365" s="14" t="s">
        <v>4533</v>
      </c>
      <c r="F365" s="26">
        <v>34358</v>
      </c>
      <c r="G365" s="12">
        <f>IF(MONTH(F365)&lt;7,2025-YEAR(F365),2025-YEAR(F365)-1)</f>
        <v>31</v>
      </c>
      <c r="H365" s="14">
        <v>62</v>
      </c>
      <c r="I365" s="14">
        <v>21</v>
      </c>
      <c r="J365" s="14">
        <v>1</v>
      </c>
      <c r="K365" s="14">
        <v>12.5</v>
      </c>
      <c r="L365" s="14">
        <v>13.5</v>
      </c>
      <c r="M365" s="14">
        <v>16.7</v>
      </c>
      <c r="N365" s="14">
        <v>1.4</v>
      </c>
      <c r="O365" s="14">
        <v>1</v>
      </c>
      <c r="P365" s="14">
        <v>2</v>
      </c>
      <c r="Q365" s="14">
        <v>33</v>
      </c>
      <c r="R365" s="14">
        <v>11</v>
      </c>
      <c r="S365" s="14">
        <v>20</v>
      </c>
      <c r="T365" s="14">
        <v>31</v>
      </c>
      <c r="U365" s="14">
        <v>22.5</v>
      </c>
      <c r="V365" s="14">
        <v>0</v>
      </c>
      <c r="W365" s="14">
        <v>0</v>
      </c>
      <c r="X365" s="14">
        <v>2</v>
      </c>
      <c r="Y365" s="14">
        <v>1</v>
      </c>
      <c r="Z365" s="14" t="s">
        <v>871</v>
      </c>
      <c r="AA365" s="34" t="s">
        <v>964</v>
      </c>
      <c r="AB365" s="14">
        <v>0</v>
      </c>
      <c r="AC365" s="14">
        <v>0</v>
      </c>
      <c r="AD365" s="14" t="s">
        <v>860</v>
      </c>
      <c r="AE365" s="14" t="s">
        <v>47</v>
      </c>
      <c r="AF365" s="14">
        <v>10</v>
      </c>
      <c r="AG365" s="35" t="s">
        <v>7366</v>
      </c>
      <c r="AH365" s="27">
        <v>125761</v>
      </c>
      <c r="AI365" s="27">
        <v>27517</v>
      </c>
      <c r="AJ365" s="13" t="str">
        <f>HYPERLINK(AM365,_xlfn.CONCAT("BR:",D365))</f>
        <v>BR:Koenig,Jared*</v>
      </c>
      <c r="AK365" s="13" t="str">
        <f>HYPERLINK(AN365,_xlfn.CONCAT("BP:",D365))</f>
        <v>BP:Koenig,Jared*</v>
      </c>
      <c r="AL365" s="13" t="str">
        <f>HYPERLINK(AO365,_xlfn.CONCAT("FG:",D365))</f>
        <v>FG:Koenig,Jared*</v>
      </c>
      <c r="AM365" t="s">
        <v>7365</v>
      </c>
      <c r="AN365" t="s">
        <v>7364</v>
      </c>
      <c r="AO365" t="str">
        <f>_xlfn.CONCAT("https://www.fangraphs.com/statss.aspx?playerid=",AI365)</f>
        <v>https://www.fangraphs.com/statss.aspx?playerid=27517</v>
      </c>
    </row>
    <row r="366" spans="1:41" x14ac:dyDescent="0.25">
      <c r="A366" s="8" t="s">
        <v>1117</v>
      </c>
      <c r="C366" s="14">
        <v>95</v>
      </c>
      <c r="D366" s="15" t="s">
        <v>4909</v>
      </c>
      <c r="E366" s="14" t="s">
        <v>4623</v>
      </c>
      <c r="F366" s="26">
        <v>35929</v>
      </c>
      <c r="G366" s="12">
        <f>IF(MONTH(F366)&lt;7,2025-YEAR(F366),2025-YEAR(F366)-1)</f>
        <v>27</v>
      </c>
      <c r="H366" s="14">
        <v>129</v>
      </c>
      <c r="I366" s="14">
        <v>20</v>
      </c>
      <c r="J366" s="14">
        <v>3</v>
      </c>
      <c r="K366" s="14">
        <v>18.399999999999999</v>
      </c>
      <c r="L366" s="14">
        <v>21.3</v>
      </c>
      <c r="M366" s="14">
        <v>35.5</v>
      </c>
      <c r="N366" s="14">
        <v>2</v>
      </c>
      <c r="O366" s="14">
        <v>3</v>
      </c>
      <c r="P366" s="14">
        <v>5</v>
      </c>
      <c r="Q366" s="14">
        <v>31</v>
      </c>
      <c r="R366" s="14">
        <v>11</v>
      </c>
      <c r="S366" s="14">
        <v>14.4</v>
      </c>
      <c r="T366" s="14">
        <v>25.4</v>
      </c>
      <c r="U366" s="14">
        <v>31.6</v>
      </c>
      <c r="V366" s="14">
        <v>3.8</v>
      </c>
      <c r="W366" s="14">
        <v>6</v>
      </c>
      <c r="X366" s="14">
        <v>4</v>
      </c>
      <c r="Y366" s="14">
        <v>0</v>
      </c>
      <c r="Z366" s="14" t="s">
        <v>866</v>
      </c>
      <c r="AA366" s="34" t="s">
        <v>950</v>
      </c>
      <c r="AB366" s="14">
        <v>3</v>
      </c>
      <c r="AC366" s="14">
        <v>4</v>
      </c>
      <c r="AD366" s="14" t="s">
        <v>860</v>
      </c>
      <c r="AE366" s="14" t="s">
        <v>47</v>
      </c>
      <c r="AF366" s="14">
        <v>10</v>
      </c>
      <c r="AG366" s="35" t="s">
        <v>6190</v>
      </c>
      <c r="AH366" s="27">
        <v>127779</v>
      </c>
      <c r="AI366" s="27">
        <v>27451</v>
      </c>
      <c r="AJ366" s="13" t="str">
        <f>HYPERLINK(AM366,_xlfn.CONCAT("BR:",D366))</f>
        <v>BR:Marsh,Alec</v>
      </c>
      <c r="AK366" s="13" t="str">
        <f>HYPERLINK(AN366,_xlfn.CONCAT("BP:",D366))</f>
        <v>BP:Marsh,Alec</v>
      </c>
      <c r="AL366" s="13" t="str">
        <f>HYPERLINK(AO366,_xlfn.CONCAT("FG:",D366))</f>
        <v>FG:Marsh,Alec</v>
      </c>
      <c r="AM366" t="s">
        <v>6191</v>
      </c>
      <c r="AN366" t="s">
        <v>6192</v>
      </c>
      <c r="AO366" t="str">
        <f>_xlfn.CONCAT("https://www.fangraphs.com/statss.aspx?playerid=",AI366)</f>
        <v>https://www.fangraphs.com/statss.aspx?playerid=27451</v>
      </c>
    </row>
    <row r="367" spans="1:41" x14ac:dyDescent="0.25">
      <c r="A367" s="8" t="s">
        <v>1117</v>
      </c>
      <c r="C367" s="14">
        <v>35</v>
      </c>
      <c r="D367" s="15" t="s">
        <v>4913</v>
      </c>
      <c r="E367" s="14" t="s">
        <v>1107</v>
      </c>
      <c r="F367" s="26">
        <v>37102</v>
      </c>
      <c r="G367" s="12">
        <f>IF(MONTH(F367)&lt;7,2025-YEAR(F367),2025-YEAR(F367)-1)</f>
        <v>23</v>
      </c>
      <c r="H367" s="14">
        <v>73</v>
      </c>
      <c r="I367" s="14">
        <v>40</v>
      </c>
      <c r="J367" s="14">
        <v>19</v>
      </c>
      <c r="K367" s="14">
        <v>10.199999999999999</v>
      </c>
      <c r="L367" s="14">
        <v>29.2</v>
      </c>
      <c r="M367" s="14">
        <v>14.4</v>
      </c>
      <c r="N367" s="14">
        <v>0</v>
      </c>
      <c r="O367" s="14">
        <v>0</v>
      </c>
      <c r="P367" s="14">
        <v>3</v>
      </c>
      <c r="Q367" s="14">
        <v>42</v>
      </c>
      <c r="R367" s="14">
        <v>9</v>
      </c>
      <c r="S367" s="14">
        <v>12.6</v>
      </c>
      <c r="T367" s="14">
        <v>21.6</v>
      </c>
      <c r="U367" s="14">
        <v>15.7</v>
      </c>
      <c r="V367" s="14">
        <v>0</v>
      </c>
      <c r="W367" s="14">
        <v>0</v>
      </c>
      <c r="X367" s="14">
        <v>2</v>
      </c>
      <c r="Y367" s="14">
        <v>-2</v>
      </c>
      <c r="Z367" s="14" t="s">
        <v>873</v>
      </c>
      <c r="AA367" s="34" t="s">
        <v>874</v>
      </c>
      <c r="AB367" s="14">
        <v>5</v>
      </c>
      <c r="AC367" s="14">
        <v>20</v>
      </c>
      <c r="AD367" s="14" t="s">
        <v>860</v>
      </c>
      <c r="AE367" s="14" t="s">
        <v>47</v>
      </c>
      <c r="AF367" s="14">
        <v>10</v>
      </c>
      <c r="AG367" s="35" t="s">
        <v>6202</v>
      </c>
      <c r="AH367" s="27">
        <v>128054</v>
      </c>
      <c r="AI367" s="27">
        <v>24453</v>
      </c>
      <c r="AJ367" s="13" t="str">
        <f>HYPERLINK(AM367,_xlfn.CONCAT("BR:",D367))</f>
        <v>BR:Martinez,Justin</v>
      </c>
      <c r="AK367" s="13" t="str">
        <f>HYPERLINK(AN367,_xlfn.CONCAT("BP:",D367))</f>
        <v>BP:Martinez,Justin</v>
      </c>
      <c r="AL367" s="13" t="str">
        <f>HYPERLINK(AO367,_xlfn.CONCAT("FG:",D367))</f>
        <v>FG:Martinez,Justin</v>
      </c>
      <c r="AM367" t="s">
        <v>6203</v>
      </c>
      <c r="AN367" t="s">
        <v>6204</v>
      </c>
      <c r="AO367" t="str">
        <f>_xlfn.CONCAT("https://www.fangraphs.com/statss.aspx?playerid=",AI367)</f>
        <v>https://www.fangraphs.com/statss.aspx?playerid=24453</v>
      </c>
    </row>
    <row r="368" spans="1:41" x14ac:dyDescent="0.25">
      <c r="A368" s="8" t="s">
        <v>1117</v>
      </c>
      <c r="D368" s="15" t="s">
        <v>4932</v>
      </c>
      <c r="E368" s="14" t="s">
        <v>4484</v>
      </c>
      <c r="F368" s="26">
        <v>36231</v>
      </c>
      <c r="G368" s="12">
        <f>IF(MONTH(F368)&lt;7,2025-YEAR(F368),2025-YEAR(F368)-1)</f>
        <v>26</v>
      </c>
      <c r="H368" s="14">
        <v>57</v>
      </c>
      <c r="I368" s="14">
        <v>17</v>
      </c>
      <c r="J368" s="14">
        <v>11</v>
      </c>
      <c r="K368" s="14">
        <v>17.399999999999999</v>
      </c>
      <c r="L368" s="14">
        <v>28.4</v>
      </c>
      <c r="M368" s="14">
        <v>40.200000000000003</v>
      </c>
      <c r="N368" s="14">
        <v>3.2</v>
      </c>
      <c r="O368" s="14">
        <v>5</v>
      </c>
      <c r="P368" s="14">
        <v>12</v>
      </c>
      <c r="Q368" s="14">
        <v>14</v>
      </c>
      <c r="R368" s="14">
        <v>5</v>
      </c>
      <c r="S368" s="14">
        <v>20</v>
      </c>
      <c r="T368" s="14">
        <v>25</v>
      </c>
      <c r="U368" s="14">
        <v>43</v>
      </c>
      <c r="V368" s="14">
        <v>4</v>
      </c>
      <c r="W368" s="14">
        <v>7</v>
      </c>
      <c r="X368" s="14">
        <v>11</v>
      </c>
      <c r="Y368" s="14">
        <v>-1</v>
      </c>
      <c r="Z368" s="14" t="s">
        <v>866</v>
      </c>
      <c r="AA368" s="34" t="s">
        <v>943</v>
      </c>
      <c r="AB368" s="14">
        <v>0</v>
      </c>
      <c r="AC368" s="14">
        <v>0</v>
      </c>
      <c r="AD368" s="14" t="s">
        <v>865</v>
      </c>
      <c r="AE368" s="14" t="s">
        <v>47</v>
      </c>
      <c r="AF368" s="14">
        <v>10</v>
      </c>
      <c r="AG368" s="35" t="s">
        <v>6259</v>
      </c>
      <c r="AH368" s="27">
        <v>129333</v>
      </c>
      <c r="AI368" s="27">
        <v>27474</v>
      </c>
      <c r="AJ368" s="13" t="str">
        <f>HYPERLINK(AM368,_xlfn.CONCAT("BR:",D368))</f>
        <v>BR:Meyer,Max</v>
      </c>
      <c r="AK368" s="13" t="str">
        <f>HYPERLINK(AN368,_xlfn.CONCAT("BP:",D368))</f>
        <v>BP:Meyer,Max</v>
      </c>
      <c r="AL368" s="13" t="str">
        <f>HYPERLINK(AO368,_xlfn.CONCAT("FG:",D368))</f>
        <v>FG:Meyer,Max</v>
      </c>
      <c r="AM368" t="s">
        <v>6260</v>
      </c>
      <c r="AN368" t="s">
        <v>6261</v>
      </c>
      <c r="AO368" t="str">
        <f>_xlfn.CONCAT("https://www.fangraphs.com/statss.aspx?playerid=",AI368)</f>
        <v>https://www.fangraphs.com/statss.aspx?playerid=27474</v>
      </c>
    </row>
    <row r="369" spans="1:41" x14ac:dyDescent="0.25">
      <c r="A369" s="8" t="s">
        <v>1117</v>
      </c>
      <c r="C369" s="14">
        <v>135</v>
      </c>
      <c r="D369" s="15" t="s">
        <v>4943</v>
      </c>
      <c r="E369" s="14" t="s">
        <v>4575</v>
      </c>
      <c r="F369" s="26">
        <v>35551</v>
      </c>
      <c r="G369" s="12">
        <f>IF(MONTH(F369)&lt;7,2025-YEAR(F369),2025-YEAR(F369)-1)</f>
        <v>28</v>
      </c>
      <c r="H369" s="14">
        <v>102</v>
      </c>
      <c r="I369" s="14">
        <v>21</v>
      </c>
      <c r="J369" s="14">
        <v>6</v>
      </c>
      <c r="K369" s="14">
        <v>22.8</v>
      </c>
      <c r="L369" s="14">
        <v>28.8</v>
      </c>
      <c r="M369" s="14">
        <v>35</v>
      </c>
      <c r="N369" s="14">
        <v>1</v>
      </c>
      <c r="O369" s="14">
        <v>1</v>
      </c>
      <c r="P369" s="14">
        <v>9</v>
      </c>
      <c r="Q369" s="14">
        <v>6</v>
      </c>
      <c r="R369" s="14">
        <v>5</v>
      </c>
      <c r="S369" s="14">
        <v>28.9</v>
      </c>
      <c r="T369" s="14">
        <v>33.9</v>
      </c>
      <c r="U369" s="14">
        <v>41.2</v>
      </c>
      <c r="V369" s="14">
        <v>1.6</v>
      </c>
      <c r="W369" s="14">
        <v>2</v>
      </c>
      <c r="X369" s="14">
        <v>11</v>
      </c>
      <c r="Y369" s="14">
        <v>3</v>
      </c>
      <c r="Z369" s="14" t="s">
        <v>862</v>
      </c>
      <c r="AA369" s="34" t="s">
        <v>859</v>
      </c>
      <c r="AB369" s="14">
        <v>3</v>
      </c>
      <c r="AC369" s="14">
        <v>3</v>
      </c>
      <c r="AD369" s="14" t="s">
        <v>860</v>
      </c>
      <c r="AE369" s="14" t="s">
        <v>47</v>
      </c>
      <c r="AF369" s="14">
        <v>10</v>
      </c>
      <c r="AG369" s="35" t="s">
        <v>6292</v>
      </c>
      <c r="AH369" s="27">
        <v>122776</v>
      </c>
      <c r="AI369" s="27">
        <v>20492</v>
      </c>
      <c r="AJ369" s="13" t="str">
        <f>HYPERLINK(AM369,_xlfn.CONCAT("BR:",D369))</f>
        <v>BR:Mize,Casey</v>
      </c>
      <c r="AK369" s="13" t="str">
        <f>HYPERLINK(AN369,_xlfn.CONCAT("BP:",D369))</f>
        <v>BP:Mize,Casey</v>
      </c>
      <c r="AL369" s="13" t="str">
        <f>HYPERLINK(AO369,_xlfn.CONCAT("FG:",D369))</f>
        <v>FG:Mize,Casey</v>
      </c>
      <c r="AM369" t="s">
        <v>6293</v>
      </c>
      <c r="AN369" t="s">
        <v>6294</v>
      </c>
      <c r="AO369" t="str">
        <f>_xlfn.CONCAT("https://www.fangraphs.com/statss.aspx?playerid=",AI369)</f>
        <v>https://www.fangraphs.com/statss.aspx?playerid=20492</v>
      </c>
    </row>
    <row r="370" spans="1:41" x14ac:dyDescent="0.25">
      <c r="A370" s="8" t="s">
        <v>1117</v>
      </c>
      <c r="D370" s="15" t="s">
        <v>4954</v>
      </c>
      <c r="E370" s="14" t="s">
        <v>647</v>
      </c>
      <c r="F370" s="26">
        <v>36176</v>
      </c>
      <c r="G370" s="12">
        <f>IF(MONTH(F370)&lt;7,2025-YEAR(F370),2025-YEAR(F370)-1)</f>
        <v>26</v>
      </c>
      <c r="H370" s="14">
        <v>59</v>
      </c>
      <c r="I370" s="14">
        <v>49</v>
      </c>
      <c r="J370" s="14">
        <v>21</v>
      </c>
      <c r="K370" s="14">
        <v>2.8</v>
      </c>
      <c r="L370" s="14">
        <v>23.9</v>
      </c>
      <c r="M370" s="14">
        <v>11.4</v>
      </c>
      <c r="N370" s="14">
        <v>2.8</v>
      </c>
      <c r="O370" s="14" t="s">
        <v>192</v>
      </c>
      <c r="P370" s="14">
        <v>0</v>
      </c>
      <c r="Q370" s="14">
        <v>49</v>
      </c>
      <c r="R370" s="14">
        <v>7</v>
      </c>
      <c r="S370" s="14">
        <v>0.4</v>
      </c>
      <c r="T370" s="14">
        <v>7.4</v>
      </c>
      <c r="U370" s="14">
        <v>1.6</v>
      </c>
      <c r="V370" s="14">
        <v>0.4</v>
      </c>
      <c r="W370" s="14" t="s">
        <v>84</v>
      </c>
      <c r="X370" s="14">
        <v>10</v>
      </c>
      <c r="Y370" s="14">
        <v>1</v>
      </c>
      <c r="Z370" s="14" t="s">
        <v>884</v>
      </c>
      <c r="AA370" s="34" t="s">
        <v>872</v>
      </c>
      <c r="AB370" s="14">
        <v>6</v>
      </c>
      <c r="AC370" s="14">
        <v>12</v>
      </c>
      <c r="AD370" s="14" t="s">
        <v>860</v>
      </c>
      <c r="AE370" s="14" t="s">
        <v>47</v>
      </c>
      <c r="AF370" s="14">
        <v>10</v>
      </c>
      <c r="AG370" s="35" t="s">
        <v>6325</v>
      </c>
      <c r="AH370" s="27">
        <v>108274</v>
      </c>
      <c r="AI370" s="27">
        <v>20373</v>
      </c>
      <c r="AJ370" s="13" t="str">
        <f>HYPERLINK(AM370,_xlfn.CONCAT("BR:",D370))</f>
        <v>BR:Munoz,Andres</v>
      </c>
      <c r="AK370" s="13" t="str">
        <f>HYPERLINK(AN370,_xlfn.CONCAT("BP:",D370))</f>
        <v>BP:Munoz,Andres</v>
      </c>
      <c r="AL370" s="13" t="str">
        <f>HYPERLINK(AO370,_xlfn.CONCAT("FG:",D370))</f>
        <v>FG:Munoz,Andres</v>
      </c>
      <c r="AM370" t="s">
        <v>6326</v>
      </c>
      <c r="AN370" t="s">
        <v>6327</v>
      </c>
      <c r="AO370" t="str">
        <f>_xlfn.CONCAT("https://www.fangraphs.com/statss.aspx?playerid=",AI370)</f>
        <v>https://www.fangraphs.com/statss.aspx?playerid=20373</v>
      </c>
    </row>
    <row r="371" spans="1:41" x14ac:dyDescent="0.25">
      <c r="A371" s="8" t="s">
        <v>1117</v>
      </c>
      <c r="D371" s="15" t="s">
        <v>4955</v>
      </c>
      <c r="E371" s="14" t="s">
        <v>1049</v>
      </c>
      <c r="F371" s="26">
        <v>33942</v>
      </c>
      <c r="G371" s="12">
        <f>IF(MONTH(F371)&lt;7,2025-YEAR(F371),2025-YEAR(F371)-1)</f>
        <v>32</v>
      </c>
      <c r="H371" s="14">
        <v>100</v>
      </c>
      <c r="I371" s="14">
        <v>30</v>
      </c>
      <c r="J371" s="14">
        <v>5</v>
      </c>
      <c r="K371" s="14">
        <v>15.1</v>
      </c>
      <c r="L371" s="14">
        <v>20.100000000000001</v>
      </c>
      <c r="M371" s="14">
        <v>21</v>
      </c>
      <c r="N371" s="14">
        <v>0.2</v>
      </c>
      <c r="O371" s="14">
        <v>0</v>
      </c>
      <c r="P371" s="14">
        <v>12</v>
      </c>
      <c r="Q371" s="14">
        <v>29</v>
      </c>
      <c r="R371" s="14">
        <v>3</v>
      </c>
      <c r="S371" s="14">
        <v>21.7</v>
      </c>
      <c r="T371" s="14">
        <v>24.7</v>
      </c>
      <c r="U371" s="14">
        <v>40.700000000000003</v>
      </c>
      <c r="V371" s="14">
        <v>3.8</v>
      </c>
      <c r="W371" s="14">
        <v>7</v>
      </c>
      <c r="X371" s="14">
        <v>9</v>
      </c>
      <c r="Y371" s="14">
        <v>-1</v>
      </c>
      <c r="Z371" s="14" t="s">
        <v>880</v>
      </c>
      <c r="AA371" s="34" t="s">
        <v>983</v>
      </c>
      <c r="AB371" s="14">
        <v>0</v>
      </c>
      <c r="AC371" s="14">
        <v>0</v>
      </c>
      <c r="AD371" s="14" t="s">
        <v>860</v>
      </c>
      <c r="AE371" s="14" t="s">
        <v>47</v>
      </c>
      <c r="AF371" s="14">
        <v>12</v>
      </c>
      <c r="AG371" s="35" t="s">
        <v>6328</v>
      </c>
      <c r="AH371" s="27">
        <v>70473</v>
      </c>
      <c r="AI371" s="27">
        <v>12970</v>
      </c>
      <c r="AJ371" s="13" t="str">
        <f>HYPERLINK(AM371,_xlfn.CONCAT("BR:",D371))</f>
        <v>BR:Musgrove,Joe</v>
      </c>
      <c r="AK371" s="13" t="str">
        <f>HYPERLINK(AN371,_xlfn.CONCAT("BP:",D371))</f>
        <v>BP:Musgrove,Joe</v>
      </c>
      <c r="AL371" s="13" t="str">
        <f>HYPERLINK(AO371,_xlfn.CONCAT("FG:",D371))</f>
        <v>FG:Musgrove,Joe</v>
      </c>
      <c r="AM371" t="s">
        <v>6329</v>
      </c>
      <c r="AN371" t="s">
        <v>6330</v>
      </c>
      <c r="AO371" t="str">
        <f>_xlfn.CONCAT("https://www.fangraphs.com/statss.aspx?playerid=",AI371)</f>
        <v>https://www.fangraphs.com/statss.aspx?playerid=12970</v>
      </c>
    </row>
    <row r="372" spans="1:41" x14ac:dyDescent="0.25">
      <c r="A372" s="8" t="s">
        <v>1117</v>
      </c>
      <c r="D372" s="15" t="s">
        <v>4991</v>
      </c>
      <c r="E372" s="14" t="s">
        <v>1148</v>
      </c>
      <c r="F372" s="26">
        <v>34588</v>
      </c>
      <c r="G372" s="12">
        <f>IF(MONTH(F372)&lt;7,2025-YEAR(F372),2025-YEAR(F372)-1)</f>
        <v>30</v>
      </c>
      <c r="H372" s="14">
        <v>55</v>
      </c>
      <c r="I372" s="14">
        <v>24</v>
      </c>
      <c r="J372" s="14">
        <v>6</v>
      </c>
      <c r="K372" s="14">
        <v>16.899999999999999</v>
      </c>
      <c r="L372" s="14">
        <v>22.9</v>
      </c>
      <c r="M372" s="14">
        <v>33.1</v>
      </c>
      <c r="N372" s="14">
        <v>3.2</v>
      </c>
      <c r="O372" s="14">
        <v>5</v>
      </c>
      <c r="P372" s="14">
        <v>5</v>
      </c>
      <c r="Q372" s="14">
        <v>44</v>
      </c>
      <c r="R372" s="14">
        <v>7</v>
      </c>
      <c r="S372" s="14">
        <v>12.4</v>
      </c>
      <c r="T372" s="14">
        <v>19.399999999999999</v>
      </c>
      <c r="U372" s="14">
        <v>18.399999999999999</v>
      </c>
      <c r="V372" s="14">
        <v>0.2</v>
      </c>
      <c r="W372" s="14">
        <v>0</v>
      </c>
      <c r="X372" s="14">
        <v>7</v>
      </c>
      <c r="Y372" s="14">
        <v>0</v>
      </c>
      <c r="Z372" s="14" t="s">
        <v>873</v>
      </c>
      <c r="AA372" s="34" t="s">
        <v>943</v>
      </c>
      <c r="AB372" s="14">
        <v>0</v>
      </c>
      <c r="AC372" s="14">
        <v>3</v>
      </c>
      <c r="AD372" s="14" t="s">
        <v>860</v>
      </c>
      <c r="AE372" s="14" t="s">
        <v>47</v>
      </c>
      <c r="AF372" s="14">
        <v>10</v>
      </c>
      <c r="AG372" s="35" t="s">
        <v>6436</v>
      </c>
      <c r="AH372" s="27">
        <v>106667</v>
      </c>
      <c r="AI372" s="27">
        <v>17734</v>
      </c>
      <c r="AJ372" s="13" t="str">
        <f>HYPERLINK(AM372,_xlfn.CONCAT("BR:",D372))</f>
        <v>BR:Phillips,Evan</v>
      </c>
      <c r="AK372" s="13" t="str">
        <f>HYPERLINK(AN372,_xlfn.CONCAT("BP:",D372))</f>
        <v>BP:Phillips,Evan</v>
      </c>
      <c r="AL372" s="13" t="str">
        <f>HYPERLINK(AO372,_xlfn.CONCAT("FG:",D372))</f>
        <v>FG:Phillips,Evan</v>
      </c>
      <c r="AM372" t="s">
        <v>6437</v>
      </c>
      <c r="AN372" t="s">
        <v>6438</v>
      </c>
      <c r="AO372" t="str">
        <f>_xlfn.CONCAT("https://www.fangraphs.com/statss.aspx?playerid=",AI372)</f>
        <v>https://www.fangraphs.com/statss.aspx?playerid=17734</v>
      </c>
    </row>
    <row r="373" spans="1:41" x14ac:dyDescent="0.25">
      <c r="A373" s="8" t="s">
        <v>1117</v>
      </c>
      <c r="C373" s="14">
        <v>155</v>
      </c>
      <c r="D373" s="15" t="s">
        <v>7599</v>
      </c>
      <c r="E373" s="14" t="s">
        <v>4533</v>
      </c>
      <c r="F373" s="26">
        <v>34110</v>
      </c>
      <c r="G373" s="12">
        <f>IF(MONTH(F373)&lt;7,2025-YEAR(F373),2025-YEAR(F373)-1)</f>
        <v>32</v>
      </c>
      <c r="H373" s="14">
        <v>74</v>
      </c>
      <c r="I373" s="14">
        <v>17</v>
      </c>
      <c r="J373" s="14">
        <v>9</v>
      </c>
      <c r="K373" s="14">
        <v>20.5</v>
      </c>
      <c r="L373" s="14">
        <v>29.5</v>
      </c>
      <c r="M373" s="14">
        <v>27.9</v>
      </c>
      <c r="N373" s="14">
        <v>1.6</v>
      </c>
      <c r="O373" s="14">
        <v>1</v>
      </c>
      <c r="P373" s="14">
        <v>0</v>
      </c>
      <c r="Q373" s="14">
        <v>23</v>
      </c>
      <c r="R373" s="14">
        <v>11</v>
      </c>
      <c r="S373" s="14">
        <v>21.9</v>
      </c>
      <c r="T373" s="14">
        <v>32.9</v>
      </c>
      <c r="U373" s="14">
        <v>25.4</v>
      </c>
      <c r="V373" s="14">
        <v>0.6</v>
      </c>
      <c r="W373" s="14">
        <v>0</v>
      </c>
      <c r="X373" s="14">
        <v>0</v>
      </c>
      <c r="Y373" s="14">
        <v>-2</v>
      </c>
      <c r="Z373" s="14" t="s">
        <v>862</v>
      </c>
      <c r="AA373" s="34" t="s">
        <v>859</v>
      </c>
      <c r="AB373" s="14">
        <v>0</v>
      </c>
      <c r="AC373" s="14">
        <v>2</v>
      </c>
      <c r="AD373" s="14" t="s">
        <v>860</v>
      </c>
      <c r="AE373" s="14" t="s">
        <v>47</v>
      </c>
      <c r="AF373" s="14">
        <v>10</v>
      </c>
      <c r="AG373" s="35" t="s">
        <v>7602</v>
      </c>
      <c r="AH373" s="27">
        <v>70485</v>
      </c>
      <c r="AI373" s="27">
        <v>12972</v>
      </c>
      <c r="AJ373" s="13" t="str">
        <f>HYPERLINK(AM373,_xlfn.CONCAT("BR:",D373))</f>
        <v>BR:Ross,Joe</v>
      </c>
      <c r="AK373" s="13" t="str">
        <f>HYPERLINK(AN373,_xlfn.CONCAT("BP:",D373))</f>
        <v>BP:Ross,Joe</v>
      </c>
      <c r="AL373" s="13" t="str">
        <f>HYPERLINK(AO373,_xlfn.CONCAT("FG:",D373))</f>
        <v>FG:Ross,Joe</v>
      </c>
      <c r="AM373" t="s">
        <v>7601</v>
      </c>
      <c r="AN373" t="s">
        <v>7600</v>
      </c>
      <c r="AO373" t="str">
        <f>_xlfn.CONCAT("https://www.fangraphs.com/statss.aspx?playerid=",AI373)</f>
        <v>https://www.fangraphs.com/statss.aspx?playerid=12972</v>
      </c>
    </row>
    <row r="374" spans="1:41" x14ac:dyDescent="0.25">
      <c r="A374" s="8" t="s">
        <v>1117</v>
      </c>
      <c r="D374" s="15" t="s">
        <v>5038</v>
      </c>
      <c r="E374" s="14" t="s">
        <v>1067</v>
      </c>
      <c r="F374" s="26">
        <v>35411</v>
      </c>
      <c r="G374" s="12">
        <f>IF(MONTH(F374)&lt;7,2025-YEAR(F374),2025-YEAR(F374)-1)</f>
        <v>28</v>
      </c>
      <c r="H374" s="14">
        <v>182</v>
      </c>
      <c r="I374" s="14">
        <v>19</v>
      </c>
      <c r="J374" s="14">
        <v>1</v>
      </c>
      <c r="K374" s="14">
        <v>21.4</v>
      </c>
      <c r="L374" s="14">
        <v>22.4</v>
      </c>
      <c r="M374" s="14">
        <v>26</v>
      </c>
      <c r="N374" s="14">
        <v>0</v>
      </c>
      <c r="O374" s="14">
        <v>0</v>
      </c>
      <c r="P374" s="14">
        <v>9</v>
      </c>
      <c r="Q374" s="14">
        <v>20</v>
      </c>
      <c r="R374" s="14">
        <v>4</v>
      </c>
      <c r="S374" s="14">
        <v>22.4</v>
      </c>
      <c r="T374" s="14">
        <v>26.4</v>
      </c>
      <c r="U374" s="14">
        <v>28.1</v>
      </c>
      <c r="V374" s="14">
        <v>0</v>
      </c>
      <c r="W374" s="14">
        <v>0</v>
      </c>
      <c r="X374" s="14">
        <v>9</v>
      </c>
      <c r="Y374" s="14">
        <v>1</v>
      </c>
      <c r="Z374" s="14" t="s">
        <v>880</v>
      </c>
      <c r="AA374" s="34" t="s">
        <v>958</v>
      </c>
      <c r="AB374" s="14">
        <v>2</v>
      </c>
      <c r="AC374" s="14">
        <v>8</v>
      </c>
      <c r="AD374" s="14" t="s">
        <v>865</v>
      </c>
      <c r="AE374" s="14" t="s">
        <v>47</v>
      </c>
      <c r="AF374" s="14">
        <v>10</v>
      </c>
      <c r="AG374" s="35" t="s">
        <v>6574</v>
      </c>
      <c r="AH374" s="27">
        <v>104499</v>
      </c>
      <c r="AI374" s="27">
        <v>20778</v>
      </c>
      <c r="AJ374" s="13" t="str">
        <f>HYPERLINK(AM374,_xlfn.CONCAT("BR:",D374))</f>
        <v>BR:Sanchez,Cristopher*</v>
      </c>
      <c r="AK374" s="13" t="str">
        <f>HYPERLINK(AN374,_xlfn.CONCAT("BP:",D374))</f>
        <v>BP:Sanchez,Cristopher*</v>
      </c>
      <c r="AL374" s="13" t="str">
        <f>HYPERLINK(AO374,_xlfn.CONCAT("FG:",D374))</f>
        <v>FG:Sanchez,Cristopher*</v>
      </c>
      <c r="AM374" t="s">
        <v>6575</v>
      </c>
      <c r="AN374" t="s">
        <v>6576</v>
      </c>
      <c r="AO374" t="str">
        <f>_xlfn.CONCAT("https://www.fangraphs.com/statss.aspx?playerid=",AI374)</f>
        <v>https://www.fangraphs.com/statss.aspx?playerid=20778</v>
      </c>
    </row>
    <row r="375" spans="1:41" x14ac:dyDescent="0.25">
      <c r="A375" s="8" t="s">
        <v>1117</v>
      </c>
      <c r="C375" s="14">
        <v>215</v>
      </c>
      <c r="D375" s="15" t="s">
        <v>5049</v>
      </c>
      <c r="E375" s="14" t="s">
        <v>4623</v>
      </c>
      <c r="F375" s="26">
        <v>34398</v>
      </c>
      <c r="G375" s="12">
        <f>IF(MONTH(F375)&lt;7,2025-YEAR(F375),2025-YEAR(F375)-1)</f>
        <v>31</v>
      </c>
      <c r="H375" s="14">
        <v>52</v>
      </c>
      <c r="I375" s="14">
        <v>20</v>
      </c>
      <c r="J375" s="14">
        <v>6</v>
      </c>
      <c r="K375" s="14">
        <v>23.1</v>
      </c>
      <c r="L375" s="14">
        <v>29.1</v>
      </c>
      <c r="M375" s="14">
        <v>37.9</v>
      </c>
      <c r="N375" s="14">
        <v>0</v>
      </c>
      <c r="O375" s="14">
        <v>0</v>
      </c>
      <c r="P375" s="14">
        <v>12</v>
      </c>
      <c r="Q375" s="14">
        <v>21</v>
      </c>
      <c r="R375" s="14">
        <v>14</v>
      </c>
      <c r="S375" s="14">
        <v>9.6999999999999993</v>
      </c>
      <c r="T375" s="14">
        <v>23.7</v>
      </c>
      <c r="U375" s="14">
        <v>10.3</v>
      </c>
      <c r="V375" s="14">
        <v>0</v>
      </c>
      <c r="W375" s="14">
        <v>0</v>
      </c>
      <c r="X375" s="14">
        <v>12</v>
      </c>
      <c r="Y375" s="14">
        <v>-1</v>
      </c>
      <c r="Z375" s="14" t="s">
        <v>885</v>
      </c>
      <c r="AA375" s="34" t="s">
        <v>903</v>
      </c>
      <c r="AB375" s="14">
        <v>0</v>
      </c>
      <c r="AC375" s="14">
        <v>3</v>
      </c>
      <c r="AD375" s="14" t="s">
        <v>860</v>
      </c>
      <c r="AE375" s="14" t="s">
        <v>47</v>
      </c>
      <c r="AF375" s="14">
        <v>10</v>
      </c>
      <c r="AG375" s="35" t="s">
        <v>6607</v>
      </c>
      <c r="AH375" s="27">
        <v>108561</v>
      </c>
      <c r="AI375" s="27">
        <v>20020</v>
      </c>
      <c r="AJ375" s="13" t="str">
        <f>HYPERLINK(AM375,_xlfn.CONCAT("BR:",D375))</f>
        <v>BR:Schreiber,John</v>
      </c>
      <c r="AK375" s="13" t="str">
        <f>HYPERLINK(AN375,_xlfn.CONCAT("BP:",D375))</f>
        <v>BP:Schreiber,John</v>
      </c>
      <c r="AL375" s="13" t="str">
        <f>HYPERLINK(AO375,_xlfn.CONCAT("FG:",D375))</f>
        <v>FG:Schreiber,John</v>
      </c>
      <c r="AM375" t="s">
        <v>6608</v>
      </c>
      <c r="AN375" t="s">
        <v>6609</v>
      </c>
      <c r="AO375" t="str">
        <f>_xlfn.CONCAT("https://www.fangraphs.com/statss.aspx?playerid=",AI375)</f>
        <v>https://www.fangraphs.com/statss.aspx?playerid=20020</v>
      </c>
    </row>
    <row r="376" spans="1:41" x14ac:dyDescent="0.25">
      <c r="A376" s="8" t="s">
        <v>1117</v>
      </c>
      <c r="D376" s="15" t="s">
        <v>5088</v>
      </c>
      <c r="E376" s="14" t="s">
        <v>1067</v>
      </c>
      <c r="F376" s="26">
        <v>33554</v>
      </c>
      <c r="G376" s="12">
        <f>IF(MONTH(F376)&lt;7,2025-YEAR(F376),2025-YEAR(F376)-1)</f>
        <v>33</v>
      </c>
      <c r="H376" s="14">
        <v>63</v>
      </c>
      <c r="I376" s="14">
        <v>33</v>
      </c>
      <c r="J376" s="14">
        <v>0</v>
      </c>
      <c r="K376" s="14">
        <v>18.8</v>
      </c>
      <c r="L376" s="14">
        <v>18.8</v>
      </c>
      <c r="M376" s="14">
        <v>41.5</v>
      </c>
      <c r="N376" s="14">
        <v>2</v>
      </c>
      <c r="O376" s="14" t="s">
        <v>111</v>
      </c>
      <c r="P376" s="14">
        <v>0</v>
      </c>
      <c r="Q376" s="14">
        <v>58</v>
      </c>
      <c r="R376" s="14">
        <v>4</v>
      </c>
      <c r="S376" s="14">
        <v>0</v>
      </c>
      <c r="T376" s="14">
        <v>4</v>
      </c>
      <c r="U376" s="14">
        <v>0</v>
      </c>
      <c r="V376" s="14">
        <v>0</v>
      </c>
      <c r="W376" s="14" t="s">
        <v>84</v>
      </c>
      <c r="X376" s="14">
        <v>0</v>
      </c>
      <c r="Y376" s="14">
        <v>-2</v>
      </c>
      <c r="Z376" s="14" t="s">
        <v>868</v>
      </c>
      <c r="AA376" s="34" t="s">
        <v>891</v>
      </c>
      <c r="AB376" s="14">
        <v>0</v>
      </c>
      <c r="AC376" s="14">
        <v>7</v>
      </c>
      <c r="AD376" s="14" t="s">
        <v>860</v>
      </c>
      <c r="AE376" s="14" t="s">
        <v>47</v>
      </c>
      <c r="AF376" s="14">
        <v>10</v>
      </c>
      <c r="AG376" s="35" t="s">
        <v>6718</v>
      </c>
      <c r="AH376" s="27">
        <v>100612</v>
      </c>
      <c r="AI376" s="27">
        <v>13799</v>
      </c>
      <c r="AJ376" s="13" t="str">
        <f>HYPERLINK(AM376,_xlfn.CONCAT("BR:",D376))</f>
        <v>BR:Strahm,Matt*</v>
      </c>
      <c r="AK376" s="13" t="str">
        <f>HYPERLINK(AN376,_xlfn.CONCAT("BP:",D376))</f>
        <v>BP:Strahm,Matt*</v>
      </c>
      <c r="AL376" s="13" t="str">
        <f>HYPERLINK(AO376,_xlfn.CONCAT("FG:",D376))</f>
        <v>FG:Strahm,Matt*</v>
      </c>
      <c r="AM376" t="s">
        <v>6719</v>
      </c>
      <c r="AN376" t="s">
        <v>6720</v>
      </c>
      <c r="AO376" t="str">
        <f>_xlfn.CONCAT("https://www.fangraphs.com/statss.aspx?playerid=",AI376)</f>
        <v>https://www.fangraphs.com/statss.aspx?playerid=13799</v>
      </c>
    </row>
    <row r="377" spans="1:41" x14ac:dyDescent="0.25">
      <c r="A377" s="8" t="s">
        <v>1117</v>
      </c>
      <c r="B377" t="s">
        <v>1018</v>
      </c>
      <c r="D377" s="15" t="s">
        <v>5091</v>
      </c>
      <c r="E377" s="14" t="s">
        <v>4489</v>
      </c>
      <c r="F377" s="26">
        <v>36096</v>
      </c>
      <c r="G377" s="12">
        <f>IF(MONTH(F377)&lt;7,2025-YEAR(F377),2025-YEAR(F377)-1)</f>
        <v>26</v>
      </c>
      <c r="H377" s="14">
        <v>9</v>
      </c>
      <c r="I377" s="14">
        <v>26</v>
      </c>
      <c r="J377" s="14">
        <v>11</v>
      </c>
      <c r="K377" s="14">
        <v>27.4</v>
      </c>
      <c r="L377" s="14">
        <v>38.4</v>
      </c>
      <c r="M377" s="14">
        <v>73.5</v>
      </c>
      <c r="N377" s="14">
        <v>13.5</v>
      </c>
      <c r="O377" s="14">
        <v>8</v>
      </c>
      <c r="P377" s="14">
        <v>0</v>
      </c>
      <c r="Q377" s="14">
        <v>39</v>
      </c>
      <c r="R377" s="14">
        <v>23</v>
      </c>
      <c r="S377" s="14">
        <v>10.3</v>
      </c>
      <c r="T377" s="14">
        <v>33.299999999999997</v>
      </c>
      <c r="U377" s="14">
        <v>16</v>
      </c>
      <c r="V377" s="14">
        <v>0</v>
      </c>
      <c r="W377" s="14">
        <v>0</v>
      </c>
      <c r="X377" s="14">
        <v>0</v>
      </c>
      <c r="Y377" s="14">
        <v>9</v>
      </c>
      <c r="Z377" s="14" t="s">
        <v>900</v>
      </c>
      <c r="AA377" s="34" t="s">
        <v>859</v>
      </c>
      <c r="AB377" s="14">
        <v>0</v>
      </c>
      <c r="AC377" s="14">
        <v>0</v>
      </c>
      <c r="AD377" s="14" t="s">
        <v>860</v>
      </c>
      <c r="AE377" s="14" t="s">
        <v>47</v>
      </c>
      <c r="AF377" s="14">
        <v>10</v>
      </c>
      <c r="AG377" s="35" t="s">
        <v>6727</v>
      </c>
      <c r="AH377" s="27">
        <v>137960</v>
      </c>
      <c r="AI377" s="27">
        <v>27498</v>
      </c>
      <c r="AJ377" s="13" t="str">
        <f>HYPERLINK(AM377,_xlfn.CONCAT("BR:",D377))</f>
        <v>BR:Strider,Spencer</v>
      </c>
      <c r="AK377" s="13" t="str">
        <f>HYPERLINK(AN377,_xlfn.CONCAT("BP:",D377))</f>
        <v>BP:Strider,Spencer</v>
      </c>
      <c r="AL377" s="13" t="str">
        <f>HYPERLINK(AO377,_xlfn.CONCAT("FG:",D377))</f>
        <v>FG:Strider,Spencer</v>
      </c>
      <c r="AM377" t="s">
        <v>6728</v>
      </c>
      <c r="AN377" t="s">
        <v>6729</v>
      </c>
      <c r="AO377" t="str">
        <f>_xlfn.CONCAT("https://www.fangraphs.com/statss.aspx?playerid=",AI377)</f>
        <v>https://www.fangraphs.com/statss.aspx?playerid=27498</v>
      </c>
    </row>
    <row r="378" spans="1:41" x14ac:dyDescent="0.25">
      <c r="A378" s="8" t="s">
        <v>1117</v>
      </c>
      <c r="D378" s="15" t="s">
        <v>5109</v>
      </c>
      <c r="E378" s="14" t="s">
        <v>1133</v>
      </c>
      <c r="F378" s="26">
        <v>36800</v>
      </c>
      <c r="G378" s="12">
        <f>IF(MONTH(F378)&lt;7,2025-YEAR(F378),2025-YEAR(F378)-1)</f>
        <v>24</v>
      </c>
      <c r="H378" s="14">
        <v>44</v>
      </c>
      <c r="I378" s="14">
        <v>6</v>
      </c>
      <c r="J378" s="14">
        <v>21</v>
      </c>
      <c r="K378" s="14">
        <v>9</v>
      </c>
      <c r="L378" s="14">
        <v>30</v>
      </c>
      <c r="M378" s="14">
        <v>20</v>
      </c>
      <c r="N378" s="14">
        <v>1</v>
      </c>
      <c r="O378" s="14" t="s">
        <v>176</v>
      </c>
      <c r="P378" s="14">
        <v>2</v>
      </c>
      <c r="Q378" s="14">
        <v>3</v>
      </c>
      <c r="R378" s="14">
        <v>12</v>
      </c>
      <c r="S378" s="14">
        <v>6.9</v>
      </c>
      <c r="T378" s="14">
        <v>19</v>
      </c>
      <c r="U378" s="14">
        <v>26.3</v>
      </c>
      <c r="V378" s="14">
        <v>6.3</v>
      </c>
      <c r="W378" s="14" t="s">
        <v>52</v>
      </c>
      <c r="X378" s="14">
        <v>2</v>
      </c>
      <c r="Y378" s="14">
        <v>9</v>
      </c>
      <c r="Z378" s="14" t="s">
        <v>866</v>
      </c>
      <c r="AA378" s="34" t="s">
        <v>921</v>
      </c>
      <c r="AB378" s="14">
        <v>7</v>
      </c>
      <c r="AC378" s="14">
        <v>0</v>
      </c>
      <c r="AD378" s="14" t="s">
        <v>865</v>
      </c>
      <c r="AE378" s="14" t="s">
        <v>47</v>
      </c>
      <c r="AF378" s="14">
        <v>10</v>
      </c>
      <c r="AG378" s="35" t="s">
        <v>7758</v>
      </c>
      <c r="AH378" s="27">
        <v>147491</v>
      </c>
      <c r="AI378" s="27">
        <v>31967</v>
      </c>
      <c r="AJ378" s="13" t="str">
        <f>HYPERLINK(AM378,_xlfn.CONCAT("BR:",D378))</f>
        <v>BR:Thorpe,Drew</v>
      </c>
      <c r="AK378" s="13" t="str">
        <f>HYPERLINK(AN378,_xlfn.CONCAT("BP:",D378))</f>
        <v>BP:Thorpe,Drew</v>
      </c>
      <c r="AL378" s="13" t="str">
        <f>HYPERLINK(AO378,_xlfn.CONCAT("FG:",D378))</f>
        <v>FG:Thorpe,Drew</v>
      </c>
      <c r="AM378" t="s">
        <v>7757</v>
      </c>
      <c r="AN378" t="s">
        <v>7759</v>
      </c>
      <c r="AO378" t="str">
        <f>_xlfn.CONCAT("https://www.fangraphs.com/statss.aspx?playerid=",AI378)</f>
        <v>https://www.fangraphs.com/statss.aspx?playerid=31967</v>
      </c>
    </row>
    <row r="379" spans="1:41" x14ac:dyDescent="0.25">
      <c r="A379" s="8" t="s">
        <v>1117</v>
      </c>
      <c r="B379" t="s">
        <v>1018</v>
      </c>
      <c r="D379" s="15" t="s">
        <v>4553</v>
      </c>
      <c r="E379" s="14" t="s">
        <v>4554</v>
      </c>
      <c r="F379" s="26">
        <v>37486</v>
      </c>
      <c r="G379" s="12">
        <f>IF(MONTH(F379)&lt;7,2025-YEAR(F379),2025-YEAR(F379)-1)</f>
        <v>22</v>
      </c>
      <c r="AG379" s="35" t="s">
        <v>4555</v>
      </c>
      <c r="AH379" s="27">
        <v>151664</v>
      </c>
      <c r="AI379" s="27" t="s">
        <v>4556</v>
      </c>
      <c r="AJ379" s="13" t="str">
        <f>HYPERLINK(AM379,_xlfn.CONCAT("BR:",D379))</f>
        <v>BR:Tiedemann,Ricky*</v>
      </c>
      <c r="AK379" s="13" t="str">
        <f>HYPERLINK(AN379,_xlfn.CONCAT("BP:",D379))</f>
        <v>BP:Tiedemann,Ricky*</v>
      </c>
      <c r="AL379" s="13" t="str">
        <f>HYPERLINK(AO379,_xlfn.CONCAT("FG:",D379))</f>
        <v>FG:Tiedemann,Ricky*</v>
      </c>
      <c r="AM379" t="s">
        <v>4557</v>
      </c>
      <c r="AN379" t="s">
        <v>4558</v>
      </c>
      <c r="AO379" t="str">
        <f>_xlfn.CONCAT("https://www.fangraphs.com/statss.aspx?playerid=",AI379)</f>
        <v>https://www.fangraphs.com/statss.aspx?playerid=sa3018096</v>
      </c>
    </row>
    <row r="380" spans="1:41" x14ac:dyDescent="0.25">
      <c r="A380" s="8" t="s">
        <v>1117</v>
      </c>
      <c r="C380" s="14">
        <v>55</v>
      </c>
      <c r="D380" s="15" t="s">
        <v>5132</v>
      </c>
      <c r="E380" s="14" t="s">
        <v>1049</v>
      </c>
      <c r="F380" s="26">
        <v>35334</v>
      </c>
      <c r="G380" s="12">
        <f>IF(MONTH(F380)&lt;7,2025-YEAR(F380),2025-YEAR(F380)-1)</f>
        <v>28</v>
      </c>
      <c r="H380" s="14">
        <v>147</v>
      </c>
      <c r="I380" s="14">
        <v>21</v>
      </c>
      <c r="J380" s="14">
        <v>8</v>
      </c>
      <c r="K380" s="14">
        <v>19.5</v>
      </c>
      <c r="L380" s="14">
        <v>27.5</v>
      </c>
      <c r="M380" s="14">
        <v>36.299999999999997</v>
      </c>
      <c r="N380" s="14">
        <v>2.4</v>
      </c>
      <c r="O380" s="14">
        <v>3</v>
      </c>
      <c r="P380" s="14">
        <v>6</v>
      </c>
      <c r="Q380" s="14">
        <v>23</v>
      </c>
      <c r="R380" s="14">
        <v>3</v>
      </c>
      <c r="S380" s="14">
        <v>19</v>
      </c>
      <c r="T380" s="14">
        <v>22</v>
      </c>
      <c r="U380" s="14">
        <v>29.9</v>
      </c>
      <c r="V380" s="14">
        <v>2.2000000000000002</v>
      </c>
      <c r="W380" s="14">
        <v>4</v>
      </c>
      <c r="X380" s="14">
        <v>7</v>
      </c>
      <c r="Y380" s="14">
        <v>2</v>
      </c>
      <c r="Z380" s="14" t="s">
        <v>880</v>
      </c>
      <c r="AA380" s="34" t="s">
        <v>867</v>
      </c>
      <c r="AB380" s="14">
        <v>2</v>
      </c>
      <c r="AC380" s="14">
        <v>7</v>
      </c>
      <c r="AD380" s="14" t="s">
        <v>860</v>
      </c>
      <c r="AE380" s="14" t="s">
        <v>47</v>
      </c>
      <c r="AF380" s="14">
        <v>10</v>
      </c>
      <c r="AG380" s="35" t="s">
        <v>6843</v>
      </c>
      <c r="AH380" s="27">
        <v>140232</v>
      </c>
      <c r="AI380" s="27">
        <v>25550</v>
      </c>
      <c r="AJ380" s="13" t="str">
        <f>HYPERLINK(AM380,_xlfn.CONCAT("BR:",D380))</f>
        <v>BR:Waldron,Matt</v>
      </c>
      <c r="AK380" s="13" t="str">
        <f>HYPERLINK(AN380,_xlfn.CONCAT("BP:",D380))</f>
        <v>BP:Waldron,Matt</v>
      </c>
      <c r="AL380" s="13" t="str">
        <f>HYPERLINK(AO380,_xlfn.CONCAT("FG:",D380))</f>
        <v>FG:Waldron,Matt</v>
      </c>
      <c r="AM380" t="s">
        <v>6844</v>
      </c>
      <c r="AN380" t="s">
        <v>6845</v>
      </c>
      <c r="AO380" t="str">
        <f>_xlfn.CONCAT("https://www.fangraphs.com/statss.aspx?playerid=",AI380)</f>
        <v>https://www.fangraphs.com/statss.aspx?playerid=25550</v>
      </c>
    </row>
    <row r="381" spans="1:41" x14ac:dyDescent="0.25">
      <c r="A381" s="8" t="s">
        <v>1117</v>
      </c>
      <c r="D381" s="15" t="s">
        <v>5147</v>
      </c>
      <c r="E381" s="14" t="s">
        <v>1067</v>
      </c>
      <c r="F381" s="26">
        <v>33023</v>
      </c>
      <c r="G381" s="12">
        <f>IF(MONTH(F381)&lt;7,2025-YEAR(F381),2025-YEAR(F381)-1)</f>
        <v>35</v>
      </c>
      <c r="H381" s="14">
        <v>200</v>
      </c>
      <c r="I381" s="14">
        <v>33</v>
      </c>
      <c r="J381" s="14">
        <v>11</v>
      </c>
      <c r="K381" s="14">
        <v>11.5</v>
      </c>
      <c r="L381" s="14">
        <v>22.6</v>
      </c>
      <c r="M381" s="14">
        <v>28.4</v>
      </c>
      <c r="N381" s="14">
        <v>2.6</v>
      </c>
      <c r="O381" s="14">
        <v>3</v>
      </c>
      <c r="P381" s="14">
        <v>7</v>
      </c>
      <c r="Q381" s="14">
        <v>42</v>
      </c>
      <c r="R381" s="14">
        <v>0</v>
      </c>
      <c r="S381" s="14">
        <v>3.8</v>
      </c>
      <c r="T381" s="14">
        <v>3.8</v>
      </c>
      <c r="U381" s="14">
        <v>4.9000000000000004</v>
      </c>
      <c r="V381" s="14">
        <v>0</v>
      </c>
      <c r="W381" s="14">
        <v>0</v>
      </c>
      <c r="X381" s="14">
        <v>6</v>
      </c>
      <c r="Y381" s="14">
        <v>0</v>
      </c>
      <c r="Z381" s="14" t="s">
        <v>901</v>
      </c>
      <c r="AA381" s="34" t="s">
        <v>898</v>
      </c>
      <c r="AB381" s="14">
        <v>0</v>
      </c>
      <c r="AC381" s="14">
        <v>9</v>
      </c>
      <c r="AD381" s="14" t="s">
        <v>865</v>
      </c>
      <c r="AE381" s="14" t="s">
        <v>47</v>
      </c>
      <c r="AF381" s="14">
        <v>10</v>
      </c>
      <c r="AG381" s="35" t="s">
        <v>6888</v>
      </c>
      <c r="AH381" s="27">
        <v>66213</v>
      </c>
      <c r="AI381" s="27">
        <v>10310</v>
      </c>
      <c r="AJ381" s="13" t="str">
        <f>HYPERLINK(AM381,_xlfn.CONCAT("BR:",D381))</f>
        <v>BR:Wheeler,Zack</v>
      </c>
      <c r="AK381" s="13" t="str">
        <f>HYPERLINK(AN381,_xlfn.CONCAT("BP:",D381))</f>
        <v>BP:Wheeler,Zack</v>
      </c>
      <c r="AL381" s="13" t="str">
        <f>HYPERLINK(AO381,_xlfn.CONCAT("FG:",D381))</f>
        <v>FG:Wheeler,Zack</v>
      </c>
      <c r="AM381" t="s">
        <v>6889</v>
      </c>
      <c r="AN381" t="s">
        <v>6890</v>
      </c>
      <c r="AO381" t="str">
        <f>_xlfn.CONCAT("https://www.fangraphs.com/statss.aspx?playerid=",AI381)</f>
        <v>https://www.fangraphs.com/statss.aspx?playerid=10310</v>
      </c>
    </row>
    <row r="382" spans="1:41" x14ac:dyDescent="0.25">
      <c r="A382" s="8" t="s">
        <v>1117</v>
      </c>
      <c r="B382" t="s">
        <v>1018</v>
      </c>
      <c r="C382" s="14">
        <v>315</v>
      </c>
      <c r="D382" s="15" t="s">
        <v>8029</v>
      </c>
      <c r="E382" s="14" t="s">
        <v>4484</v>
      </c>
      <c r="F382" s="26">
        <v>38259</v>
      </c>
      <c r="G382" s="12">
        <v>20</v>
      </c>
      <c r="AG382" s="35" t="s">
        <v>8030</v>
      </c>
      <c r="AH382" s="27"/>
      <c r="AI382" s="27" t="s">
        <v>8031</v>
      </c>
      <c r="AJ382" s="13" t="str">
        <f>HYPERLINK(AM382,_xlfn.CONCAT("BR:",D382))</f>
        <v>BR:White,Thomas*</v>
      </c>
      <c r="AK382" s="13"/>
      <c r="AL382" s="13" t="str">
        <f>HYPERLINK(AO382,_xlfn.CONCAT("FG:",D382))</f>
        <v>FG:White,Thomas*</v>
      </c>
      <c r="AM382" t="str">
        <f>_xlfn.CONCAT("https://www.baseball-reference.com/register/player.fcgi?id=",AG382)</f>
        <v>https://www.baseball-reference.com/register/player.fcgi?id=white-013tho</v>
      </c>
      <c r="AN382"/>
      <c r="AO382" t="str">
        <f>_xlfn.CONCAT("https://www.fangraphs.com/statss.aspx?playerid=",AI382)</f>
        <v>https://www.fangraphs.com/statss.aspx?playerid=sa3023268</v>
      </c>
    </row>
    <row r="383" spans="1:41" x14ac:dyDescent="0.25">
      <c r="A383" s="8"/>
      <c r="D383" s="15" t="s">
        <v>4567</v>
      </c>
      <c r="E383" s="14" t="s">
        <v>4617</v>
      </c>
      <c r="F383" s="26">
        <v>33363</v>
      </c>
      <c r="G383" s="12">
        <f>IF(MONTH(F383)&lt;7,2025-YEAR(F383),2025-YEAR(F383)-1)</f>
        <v>34</v>
      </c>
      <c r="H383" s="14">
        <v>41</v>
      </c>
      <c r="I383" s="14">
        <v>40</v>
      </c>
      <c r="J383" s="14">
        <v>20</v>
      </c>
      <c r="K383" s="14">
        <v>13.5</v>
      </c>
      <c r="L383" s="14">
        <v>33.5</v>
      </c>
      <c r="M383" s="14">
        <v>31</v>
      </c>
      <c r="N383" s="14">
        <v>2</v>
      </c>
      <c r="O383" s="14" t="s">
        <v>73</v>
      </c>
      <c r="P383" s="14">
        <v>0</v>
      </c>
      <c r="Q383" s="14">
        <v>33</v>
      </c>
      <c r="R383" s="14">
        <v>25</v>
      </c>
      <c r="S383" s="14">
        <v>13.5</v>
      </c>
      <c r="T383" s="14">
        <v>38.5</v>
      </c>
      <c r="U383" s="14">
        <v>23.7</v>
      </c>
      <c r="V383" s="14">
        <v>0.4</v>
      </c>
      <c r="W383" s="14">
        <v>1</v>
      </c>
      <c r="X383" s="14">
        <v>0</v>
      </c>
      <c r="Y383" s="14">
        <v>2</v>
      </c>
      <c r="Z383" s="14" t="s">
        <v>864</v>
      </c>
      <c r="AA383" s="34" t="s">
        <v>867</v>
      </c>
      <c r="AB383" s="14">
        <v>0</v>
      </c>
      <c r="AC383" s="14">
        <v>20</v>
      </c>
      <c r="AD383" s="14" t="s">
        <v>860</v>
      </c>
      <c r="AE383" s="14" t="s">
        <v>47</v>
      </c>
      <c r="AF383" s="14">
        <v>10</v>
      </c>
      <c r="AG383" s="35" t="s">
        <v>5185</v>
      </c>
      <c r="AH383" s="27">
        <v>100392</v>
      </c>
      <c r="AI383" s="27">
        <v>13801</v>
      </c>
      <c r="AJ383" s="13" t="str">
        <f>HYPERLINK(AM383,_xlfn.CONCAT("BR:",D383))</f>
        <v>BR:Adams,Austin L.</v>
      </c>
      <c r="AK383" s="13" t="str">
        <f>HYPERLINK(AN383,_xlfn.CONCAT("BP:",D383))</f>
        <v>BP:Adams,Austin L.</v>
      </c>
      <c r="AL383" s="13" t="str">
        <f>HYPERLINK(AO383,_xlfn.CONCAT("FG:",D383))</f>
        <v>FG:Adams,Austin L.</v>
      </c>
      <c r="AM383" t="s">
        <v>5186</v>
      </c>
      <c r="AN383" t="s">
        <v>5187</v>
      </c>
      <c r="AO383" t="str">
        <f>_xlfn.CONCAT("https://www.fangraphs.com/statss.aspx?playerid=",AI383)</f>
        <v>https://www.fangraphs.com/statss.aspx?playerid=13801</v>
      </c>
    </row>
    <row r="384" spans="1:41" x14ac:dyDescent="0.25">
      <c r="A384" s="8"/>
      <c r="B384" t="s">
        <v>1018</v>
      </c>
      <c r="D384" s="15" t="s">
        <v>4568</v>
      </c>
      <c r="E384" s="14" t="s">
        <v>1113</v>
      </c>
      <c r="F384" s="26">
        <v>35468</v>
      </c>
      <c r="G384" s="12">
        <f>IF(MONTH(F384)&lt;7,2025-YEAR(F384),2025-YEAR(F384)-1)</f>
        <v>28</v>
      </c>
      <c r="H384" s="14">
        <v>4</v>
      </c>
      <c r="I384" s="14">
        <v>0</v>
      </c>
      <c r="J384" s="14">
        <v>24</v>
      </c>
      <c r="K384" s="14">
        <v>41</v>
      </c>
      <c r="L384" s="14">
        <v>65</v>
      </c>
      <c r="M384" s="14">
        <v>155.80000000000001</v>
      </c>
      <c r="N384" s="14">
        <v>38.299999999999997</v>
      </c>
      <c r="O384" s="14" t="s">
        <v>52</v>
      </c>
      <c r="P384" s="14">
        <v>4</v>
      </c>
      <c r="Q384" s="14">
        <v>21</v>
      </c>
      <c r="R384" s="14">
        <v>1</v>
      </c>
      <c r="S384" s="14">
        <v>36</v>
      </c>
      <c r="T384" s="14">
        <v>37</v>
      </c>
      <c r="U384" s="14">
        <v>117.8</v>
      </c>
      <c r="V384" s="14">
        <v>27.3</v>
      </c>
      <c r="W384" s="14">
        <v>8</v>
      </c>
      <c r="X384" s="14">
        <v>6</v>
      </c>
      <c r="Y384" s="14">
        <v>-4</v>
      </c>
      <c r="Z384" s="14" t="s">
        <v>869</v>
      </c>
      <c r="AA384" s="34" t="s">
        <v>859</v>
      </c>
      <c r="AB384" s="14">
        <v>0</v>
      </c>
      <c r="AC384" s="14">
        <v>0</v>
      </c>
      <c r="AD384" s="14" t="s">
        <v>860</v>
      </c>
      <c r="AE384" s="14" t="s">
        <v>47</v>
      </c>
      <c r="AF384" s="14">
        <v>10</v>
      </c>
      <c r="AG384" s="35" t="s">
        <v>5188</v>
      </c>
      <c r="AH384" s="27">
        <v>143767</v>
      </c>
      <c r="AI384" s="27">
        <v>25651</v>
      </c>
      <c r="AJ384" s="13" t="str">
        <f>HYPERLINK(AM384,_xlfn.CONCAT("BR:",D384))</f>
        <v>BR:Adcock,Tyler</v>
      </c>
      <c r="AK384" s="13" t="str">
        <f>HYPERLINK(AN384,_xlfn.CONCAT("BP:",D384))</f>
        <v>BP:Adcock,Tyler</v>
      </c>
      <c r="AL384" s="13" t="str">
        <f>HYPERLINK(AO384,_xlfn.CONCAT("FG:",D384))</f>
        <v>FG:Adcock,Tyler</v>
      </c>
      <c r="AM384" t="s">
        <v>5189</v>
      </c>
      <c r="AN384" t="s">
        <v>5190</v>
      </c>
      <c r="AO384" t="str">
        <f>_xlfn.CONCAT("https://www.fangraphs.com/statss.aspx?playerid=",AI384)</f>
        <v>https://www.fangraphs.com/statss.aspx?playerid=25651</v>
      </c>
    </row>
    <row r="385" spans="1:41" x14ac:dyDescent="0.25">
      <c r="A385" s="8"/>
      <c r="B385" t="s">
        <v>1018</v>
      </c>
      <c r="D385" s="15" t="s">
        <v>4569</v>
      </c>
      <c r="E385" s="14" t="s">
        <v>1074</v>
      </c>
      <c r="F385" s="26">
        <v>36019</v>
      </c>
      <c r="G385" s="12">
        <f>IF(MONTH(F385)&lt;7,2025-YEAR(F385),2025-YEAR(F385)-1)</f>
        <v>26</v>
      </c>
      <c r="H385" s="14">
        <v>11</v>
      </c>
      <c r="I385" s="14">
        <v>0</v>
      </c>
      <c r="J385" s="14">
        <v>13</v>
      </c>
      <c r="K385" s="14">
        <v>41.6</v>
      </c>
      <c r="L385" s="14">
        <v>54.6</v>
      </c>
      <c r="M385" s="14">
        <v>48.1</v>
      </c>
      <c r="N385" s="14">
        <v>0</v>
      </c>
      <c r="O385" s="14">
        <v>0</v>
      </c>
      <c r="P385" s="14">
        <v>8</v>
      </c>
      <c r="Q385" s="14">
        <v>24</v>
      </c>
      <c r="R385" s="14">
        <v>9</v>
      </c>
      <c r="S385" s="14">
        <v>10.5</v>
      </c>
      <c r="T385" s="14">
        <v>19.5</v>
      </c>
      <c r="U385" s="14">
        <v>38.700000000000003</v>
      </c>
      <c r="V385" s="14">
        <v>9.4</v>
      </c>
      <c r="W385" s="14">
        <v>8</v>
      </c>
      <c r="X385" s="14">
        <v>5</v>
      </c>
      <c r="Y385" s="14">
        <v>1</v>
      </c>
      <c r="Z385" s="14" t="s">
        <v>861</v>
      </c>
      <c r="AA385" s="34" t="s">
        <v>859</v>
      </c>
      <c r="AB385" s="14">
        <v>0</v>
      </c>
      <c r="AC385" s="14">
        <v>0</v>
      </c>
      <c r="AD385" s="14" t="s">
        <v>860</v>
      </c>
      <c r="AE385" s="14" t="s">
        <v>47</v>
      </c>
      <c r="AF385" s="14">
        <v>10</v>
      </c>
      <c r="AG385" s="35" t="s">
        <v>5191</v>
      </c>
      <c r="AH385" s="27">
        <v>109297</v>
      </c>
      <c r="AI385" s="27">
        <v>22925</v>
      </c>
      <c r="AJ385" s="13" t="str">
        <f>HYPERLINK(AM385,_xlfn.CONCAT("BR:",D385))</f>
        <v>BR:Adon,Joan</v>
      </c>
      <c r="AK385" s="13" t="str">
        <f>HYPERLINK(AN385,_xlfn.CONCAT("BP:",D385))</f>
        <v>BP:Adon,Joan</v>
      </c>
      <c r="AL385" s="13" t="str">
        <f>HYPERLINK(AO385,_xlfn.CONCAT("FG:",D385))</f>
        <v>FG:Adon,Joan</v>
      </c>
      <c r="AM385" t="s">
        <v>5192</v>
      </c>
      <c r="AN385" t="s">
        <v>5193</v>
      </c>
      <c r="AO385" t="str">
        <f>_xlfn.CONCAT("https://www.fangraphs.com/statss.aspx?playerid=",AI385)</f>
        <v>https://www.fangraphs.com/statss.aspx?playerid=22925</v>
      </c>
    </row>
    <row r="386" spans="1:41" x14ac:dyDescent="0.25">
      <c r="A386" s="8"/>
      <c r="D386" s="15" t="s">
        <v>6977</v>
      </c>
      <c r="E386" s="14" t="s">
        <v>220</v>
      </c>
      <c r="F386" s="26">
        <v>37046</v>
      </c>
      <c r="G386" s="12">
        <f>IF(MONTH(F386)&lt;7,2025-YEAR(F386),2025-YEAR(F386)-1)</f>
        <v>24</v>
      </c>
      <c r="H386" s="14">
        <v>32</v>
      </c>
      <c r="I386" s="14">
        <v>13</v>
      </c>
      <c r="J386" s="14">
        <v>7</v>
      </c>
      <c r="K386" s="14">
        <v>11.8</v>
      </c>
      <c r="L386" s="14">
        <v>18.8</v>
      </c>
      <c r="M386" s="14">
        <v>37</v>
      </c>
      <c r="N386" s="14">
        <v>7.8</v>
      </c>
      <c r="O386" s="14" t="s">
        <v>52</v>
      </c>
      <c r="P386" s="14">
        <v>8</v>
      </c>
      <c r="Q386" s="14">
        <v>0</v>
      </c>
      <c r="R386" s="14">
        <v>11</v>
      </c>
      <c r="S386" s="14">
        <v>14.5</v>
      </c>
      <c r="T386" s="14">
        <v>25.5</v>
      </c>
      <c r="U386" s="14">
        <v>32</v>
      </c>
      <c r="V386" s="14">
        <v>3.2</v>
      </c>
      <c r="W386" s="14">
        <v>4</v>
      </c>
      <c r="X386" s="14">
        <v>8</v>
      </c>
      <c r="Y386" s="14">
        <v>-2</v>
      </c>
      <c r="Z386" s="14" t="s">
        <v>900</v>
      </c>
      <c r="AA386" s="34" t="s">
        <v>859</v>
      </c>
      <c r="AB386" s="14">
        <v>0</v>
      </c>
      <c r="AC386" s="14">
        <v>6</v>
      </c>
      <c r="AD386" s="14" t="s">
        <v>865</v>
      </c>
      <c r="AE386" s="14" t="s">
        <v>47</v>
      </c>
      <c r="AF386" s="14">
        <v>10</v>
      </c>
      <c r="AG386" s="35" t="s">
        <v>6976</v>
      </c>
      <c r="AH386" s="27">
        <v>144703</v>
      </c>
      <c r="AI386" s="27">
        <v>30031</v>
      </c>
      <c r="AJ386" s="13" t="str">
        <f>HYPERLINK(AM386,_xlfn.CONCAT("BR:",D386))</f>
        <v>BR:Aguiar,Julian</v>
      </c>
      <c r="AK386" s="13" t="str">
        <f>HYPERLINK(AN386,_xlfn.CONCAT("BP:",D386))</f>
        <v>BP:Aguiar,Julian</v>
      </c>
      <c r="AL386" s="13" t="str">
        <f>HYPERLINK(AO386,_xlfn.CONCAT("FG:",D386))</f>
        <v>FG:Aguiar,Julian</v>
      </c>
      <c r="AM386" t="s">
        <v>6975</v>
      </c>
      <c r="AN386" t="s">
        <v>6974</v>
      </c>
      <c r="AO386" t="str">
        <f>_xlfn.CONCAT("https://www.fangraphs.com/statss.aspx?playerid=",AI386)</f>
        <v>https://www.fangraphs.com/statss.aspx?playerid=30031</v>
      </c>
    </row>
    <row r="387" spans="1:41" x14ac:dyDescent="0.25">
      <c r="A387" s="8"/>
      <c r="B387" t="s">
        <v>1018</v>
      </c>
      <c r="D387" s="15" t="s">
        <v>6981</v>
      </c>
      <c r="E387" s="14" t="s">
        <v>369</v>
      </c>
      <c r="F387" s="26">
        <v>37153</v>
      </c>
      <c r="G387" s="12">
        <f>IF(MONTH(F387)&lt;7,2025-YEAR(F387),2025-YEAR(F387)-1)</f>
        <v>23</v>
      </c>
      <c r="H387" s="14">
        <v>13</v>
      </c>
      <c r="I387" s="14">
        <v>0</v>
      </c>
      <c r="J387" s="14">
        <v>58</v>
      </c>
      <c r="K387" s="14">
        <v>0.8</v>
      </c>
      <c r="L387" s="14">
        <v>58.8</v>
      </c>
      <c r="M387" s="14">
        <v>0.8</v>
      </c>
      <c r="N387" s="14">
        <v>0</v>
      </c>
      <c r="O387" s="14" t="s">
        <v>84</v>
      </c>
      <c r="P387" s="14">
        <v>0</v>
      </c>
      <c r="Q387" s="14">
        <v>14</v>
      </c>
      <c r="R387" s="14">
        <v>21</v>
      </c>
      <c r="S387" s="14">
        <v>20.9</v>
      </c>
      <c r="T387" s="14">
        <v>41.8</v>
      </c>
      <c r="U387" s="14">
        <v>34.9</v>
      </c>
      <c r="V387" s="14">
        <v>2.4</v>
      </c>
      <c r="W387" s="14">
        <v>4</v>
      </c>
      <c r="X387" s="14">
        <v>0</v>
      </c>
      <c r="Y387" s="14">
        <v>0</v>
      </c>
      <c r="Z387" s="14" t="s">
        <v>900</v>
      </c>
      <c r="AA387" s="34" t="s">
        <v>867</v>
      </c>
      <c r="AB387" s="14">
        <v>0</v>
      </c>
      <c r="AC387" s="14">
        <v>20</v>
      </c>
      <c r="AD387" s="14" t="s">
        <v>865</v>
      </c>
      <c r="AE387" s="14" t="s">
        <v>47</v>
      </c>
      <c r="AF387" s="14">
        <v>10</v>
      </c>
      <c r="AG387" s="35" t="s">
        <v>6980</v>
      </c>
      <c r="AH387" s="27">
        <v>148363</v>
      </c>
      <c r="AI387" s="27">
        <v>26443</v>
      </c>
      <c r="AJ387" s="13" t="str">
        <f>HYPERLINK(AM387,_xlfn.CONCAT("BR:",D387))</f>
        <v>BR:Aldegheri,Sam*</v>
      </c>
      <c r="AK387" s="13" t="str">
        <f>HYPERLINK(AN387,_xlfn.CONCAT("BP:",D387))</f>
        <v>BP:Aldegheri,Sam*</v>
      </c>
      <c r="AL387" s="13" t="str">
        <f>HYPERLINK(AO387,_xlfn.CONCAT("FG:",D387))</f>
        <v>FG:Aldegheri,Sam*</v>
      </c>
      <c r="AM387" t="s">
        <v>6979</v>
      </c>
      <c r="AN387" t="s">
        <v>6978</v>
      </c>
      <c r="AO387" t="str">
        <f>_xlfn.CONCAT("https://www.fangraphs.com/statss.aspx?playerid=",AI387)</f>
        <v>https://www.fangraphs.com/statss.aspx?playerid=26443</v>
      </c>
    </row>
    <row r="388" spans="1:41" x14ac:dyDescent="0.25">
      <c r="A388" s="8"/>
      <c r="D388" s="15" t="s">
        <v>4572</v>
      </c>
      <c r="E388" s="14" t="s">
        <v>4617</v>
      </c>
      <c r="F388" s="26">
        <v>32699</v>
      </c>
      <c r="G388" s="12">
        <f>IF(MONTH(F388)&lt;7,2025-YEAR(F388),2025-YEAR(F388)-1)</f>
        <v>35</v>
      </c>
      <c r="H388" s="14">
        <v>39</v>
      </c>
      <c r="I388" s="14">
        <v>20</v>
      </c>
      <c r="J388" s="14">
        <v>0</v>
      </c>
      <c r="K388" s="14">
        <v>7.6</v>
      </c>
      <c r="L388" s="14">
        <v>7.6</v>
      </c>
      <c r="M388" s="14">
        <v>13.4</v>
      </c>
      <c r="N388" s="14">
        <v>0</v>
      </c>
      <c r="O388" s="14" t="s">
        <v>84</v>
      </c>
      <c r="P388" s="14">
        <v>8</v>
      </c>
      <c r="Q388" s="14">
        <v>20</v>
      </c>
      <c r="R388" s="14">
        <v>7</v>
      </c>
      <c r="S388" s="14">
        <v>16.3</v>
      </c>
      <c r="T388" s="14">
        <v>23.3</v>
      </c>
      <c r="U388" s="14">
        <v>30.4</v>
      </c>
      <c r="V388" s="14">
        <v>2.8</v>
      </c>
      <c r="W388" s="14">
        <v>6</v>
      </c>
      <c r="X388" s="14">
        <v>8</v>
      </c>
      <c r="Y388" s="14">
        <v>1</v>
      </c>
      <c r="Z388" s="14" t="s">
        <v>864</v>
      </c>
      <c r="AA388" s="34" t="s">
        <v>859</v>
      </c>
      <c r="AB388" s="14">
        <v>0</v>
      </c>
      <c r="AC388" s="14">
        <v>11</v>
      </c>
      <c r="AD388" s="14" t="s">
        <v>865</v>
      </c>
      <c r="AE388" s="14" t="s">
        <v>47</v>
      </c>
      <c r="AF388" s="14">
        <v>10</v>
      </c>
      <c r="AG388" s="35" t="s">
        <v>5200</v>
      </c>
      <c r="AH388" s="27">
        <v>65851</v>
      </c>
      <c r="AI388" s="27">
        <v>10591</v>
      </c>
      <c r="AJ388" s="13" t="str">
        <f>HYPERLINK(AM388,_xlfn.CONCAT("BR:",D388))</f>
        <v>BR:Alexander,Scott*</v>
      </c>
      <c r="AK388" s="13" t="str">
        <f>HYPERLINK(AN388,_xlfn.CONCAT("BP:",D388))</f>
        <v>BP:Alexander,Scott*</v>
      </c>
      <c r="AL388" s="13" t="str">
        <f>HYPERLINK(AO388,_xlfn.CONCAT("FG:",D388))</f>
        <v>FG:Alexander,Scott*</v>
      </c>
      <c r="AM388" t="s">
        <v>5201</v>
      </c>
      <c r="AN388" t="s">
        <v>5202</v>
      </c>
      <c r="AO388" t="str">
        <f>_xlfn.CONCAT("https://www.fangraphs.com/statss.aspx?playerid=",AI388)</f>
        <v>https://www.fangraphs.com/statss.aspx?playerid=10591</v>
      </c>
    </row>
    <row r="389" spans="1:41" x14ac:dyDescent="0.25">
      <c r="A389" s="8"/>
      <c r="D389" s="15" t="s">
        <v>4576</v>
      </c>
      <c r="E389" s="14" t="s">
        <v>1067</v>
      </c>
      <c r="F389" s="26">
        <v>35655</v>
      </c>
      <c r="G389" s="12">
        <f>IF(MONTH(F389)&lt;7,2025-YEAR(F389),2025-YEAR(F389)-1)</f>
        <v>27</v>
      </c>
      <c r="H389" s="14">
        <v>27</v>
      </c>
      <c r="I389" s="14">
        <v>30</v>
      </c>
      <c r="J389" s="14">
        <v>2</v>
      </c>
      <c r="K389" s="14">
        <v>26.6</v>
      </c>
      <c r="L389" s="14">
        <v>28.6</v>
      </c>
      <c r="M389" s="14">
        <v>37.799999999999997</v>
      </c>
      <c r="N389" s="14">
        <v>0</v>
      </c>
      <c r="O389" s="14">
        <v>0</v>
      </c>
      <c r="P389" s="14">
        <v>9</v>
      </c>
      <c r="Q389" s="14">
        <v>15</v>
      </c>
      <c r="R389" s="14">
        <v>7</v>
      </c>
      <c r="S389" s="14">
        <v>29.9</v>
      </c>
      <c r="T389" s="14">
        <v>36.9</v>
      </c>
      <c r="U389" s="14">
        <v>50.8</v>
      </c>
      <c r="V389" s="14">
        <v>4.3</v>
      </c>
      <c r="W389" s="14">
        <v>7</v>
      </c>
      <c r="X389" s="14">
        <v>7</v>
      </c>
      <c r="Y389" s="14">
        <v>-6</v>
      </c>
      <c r="Z389" s="14" t="s">
        <v>936</v>
      </c>
      <c r="AA389" s="34" t="s">
        <v>859</v>
      </c>
      <c r="AB389" s="14">
        <v>0</v>
      </c>
      <c r="AC389" s="14">
        <v>0</v>
      </c>
      <c r="AD389" s="14" t="s">
        <v>865</v>
      </c>
      <c r="AE389" s="14" t="s">
        <v>47</v>
      </c>
      <c r="AF389" s="14">
        <v>10</v>
      </c>
      <c r="AG389" s="35" t="s">
        <v>5206</v>
      </c>
      <c r="AH389" s="27">
        <v>107170</v>
      </c>
      <c r="AI389" s="27">
        <v>18694</v>
      </c>
      <c r="AJ389" s="13" t="str">
        <f>HYPERLINK(AM389,_xlfn.CONCAT("BR:",D389))</f>
        <v>BR:Allard,Kolby*</v>
      </c>
      <c r="AK389" s="13" t="str">
        <f>HYPERLINK(AN389,_xlfn.CONCAT("BP:",D389))</f>
        <v>BP:Allard,Kolby*</v>
      </c>
      <c r="AL389" s="13" t="str">
        <f>HYPERLINK(AO389,_xlfn.CONCAT("FG:",D389))</f>
        <v>FG:Allard,Kolby*</v>
      </c>
      <c r="AM389" t="s">
        <v>5207</v>
      </c>
      <c r="AN389" t="s">
        <v>5208</v>
      </c>
      <c r="AO389" t="str">
        <f>_xlfn.CONCAT("https://www.fangraphs.com/statss.aspx?playerid=",AI389)</f>
        <v>https://www.fangraphs.com/statss.aspx?playerid=18694</v>
      </c>
    </row>
    <row r="390" spans="1:41" x14ac:dyDescent="0.25">
      <c r="A390" s="8"/>
      <c r="D390" s="15" t="s">
        <v>4577</v>
      </c>
      <c r="E390" s="14" t="s">
        <v>1042</v>
      </c>
      <c r="F390" s="26">
        <v>36043</v>
      </c>
      <c r="G390" s="12">
        <f>IF(MONTH(F390)&lt;7,2025-YEAR(F390),2025-YEAR(F390)-1)</f>
        <v>26</v>
      </c>
      <c r="H390" s="14">
        <v>97</v>
      </c>
      <c r="I390" s="14">
        <v>21</v>
      </c>
      <c r="J390" s="14">
        <v>7</v>
      </c>
      <c r="K390" s="14">
        <v>15.6</v>
      </c>
      <c r="L390" s="14">
        <v>22.5</v>
      </c>
      <c r="M390" s="14">
        <v>32.799999999999997</v>
      </c>
      <c r="N390" s="14">
        <v>5.8</v>
      </c>
      <c r="O390" s="14">
        <v>8</v>
      </c>
      <c r="P390" s="14">
        <v>12</v>
      </c>
      <c r="Q390" s="14">
        <v>14</v>
      </c>
      <c r="R390" s="14">
        <v>13</v>
      </c>
      <c r="S390" s="14">
        <v>26.1</v>
      </c>
      <c r="T390" s="14">
        <v>39.1</v>
      </c>
      <c r="U390" s="14">
        <v>53.8</v>
      </c>
      <c r="V390" s="14">
        <v>5</v>
      </c>
      <c r="W390" s="14">
        <v>8</v>
      </c>
      <c r="X390" s="14">
        <v>11</v>
      </c>
      <c r="Y390" s="14">
        <v>-3</v>
      </c>
      <c r="Z390" s="14" t="s">
        <v>866</v>
      </c>
      <c r="AA390" s="34" t="s">
        <v>891</v>
      </c>
      <c r="AB390" s="14">
        <v>0</v>
      </c>
      <c r="AC390" s="14">
        <v>8</v>
      </c>
      <c r="AD390" s="14" t="s">
        <v>860</v>
      </c>
      <c r="AE390" s="14" t="s">
        <v>47</v>
      </c>
      <c r="AF390" s="14">
        <v>10</v>
      </c>
      <c r="AG390" s="35" t="s">
        <v>5209</v>
      </c>
      <c r="AH390" s="27">
        <v>105477</v>
      </c>
      <c r="AI390" s="27">
        <v>18555</v>
      </c>
      <c r="AJ390" s="13" t="str">
        <f>HYPERLINK(AM390,_xlfn.CONCAT("BR:",D390))</f>
        <v>BR:Allen,Logan*</v>
      </c>
      <c r="AK390" s="13" t="str">
        <f>HYPERLINK(AN390,_xlfn.CONCAT("BP:",D390))</f>
        <v>BP:Allen,Logan*</v>
      </c>
      <c r="AL390" s="13" t="str">
        <f>HYPERLINK(AO390,_xlfn.CONCAT("FG:",D390))</f>
        <v>FG:Allen,Logan*</v>
      </c>
      <c r="AM390" t="s">
        <v>5210</v>
      </c>
      <c r="AN390" t="s">
        <v>5211</v>
      </c>
      <c r="AO390" t="str">
        <f>_xlfn.CONCAT("https://www.fangraphs.com/statss.aspx?playerid=",AI390)</f>
        <v>https://www.fangraphs.com/statss.aspx?playerid=18555</v>
      </c>
    </row>
    <row r="391" spans="1:41" x14ac:dyDescent="0.25">
      <c r="A391" s="8"/>
      <c r="D391" s="15" t="s">
        <v>4577</v>
      </c>
      <c r="E391" s="14" t="s">
        <v>1107</v>
      </c>
      <c r="F391" s="26">
        <v>35573</v>
      </c>
      <c r="G391" s="12">
        <f>IF(MONTH(F391)&lt;7,2025-YEAR(F391),2025-YEAR(F391)-1)</f>
        <v>28</v>
      </c>
      <c r="H391" s="14">
        <v>28</v>
      </c>
      <c r="I391" s="14">
        <v>8</v>
      </c>
      <c r="J391" s="14">
        <v>2</v>
      </c>
      <c r="K391" s="14">
        <v>37.200000000000003</v>
      </c>
      <c r="L391" s="14">
        <v>39.200000000000003</v>
      </c>
      <c r="M391" s="14">
        <v>51.7</v>
      </c>
      <c r="N391" s="14">
        <v>1.4</v>
      </c>
      <c r="O391" s="14">
        <v>3</v>
      </c>
      <c r="P391" s="14">
        <v>0</v>
      </c>
      <c r="Q391" s="14">
        <v>13</v>
      </c>
      <c r="R391" s="14">
        <v>13</v>
      </c>
      <c r="S391" s="14">
        <v>16.5</v>
      </c>
      <c r="T391" s="14">
        <v>29.5</v>
      </c>
      <c r="U391" s="14">
        <v>23.8</v>
      </c>
      <c r="V391" s="14">
        <v>1.4</v>
      </c>
      <c r="W391" s="14">
        <v>2</v>
      </c>
      <c r="X391" s="14">
        <v>0</v>
      </c>
      <c r="Y391" s="14">
        <v>3</v>
      </c>
      <c r="Z391" s="14" t="s">
        <v>858</v>
      </c>
      <c r="AA391" s="34" t="s">
        <v>859</v>
      </c>
      <c r="AB391" s="14">
        <v>0</v>
      </c>
      <c r="AC391" s="14">
        <v>0</v>
      </c>
      <c r="AD391" s="14" t="s">
        <v>860</v>
      </c>
      <c r="AE391" s="14" t="s">
        <v>47</v>
      </c>
      <c r="AF391" s="14">
        <v>10</v>
      </c>
      <c r="AG391" s="35" t="s">
        <v>5209</v>
      </c>
      <c r="AH391" s="27">
        <v>105477</v>
      </c>
      <c r="AI391" s="27">
        <v>18555</v>
      </c>
      <c r="AJ391" s="13" t="str">
        <f>HYPERLINK(AM391,_xlfn.CONCAT("BR:",D391))</f>
        <v>BR:Allen,Logan*</v>
      </c>
      <c r="AK391" s="13" t="str">
        <f>HYPERLINK(AN391,_xlfn.CONCAT("BP:",D391))</f>
        <v>BP:Allen,Logan*</v>
      </c>
      <c r="AL391" s="13" t="str">
        <f>HYPERLINK(AO391,_xlfn.CONCAT("FG:",D391))</f>
        <v>FG:Allen,Logan*</v>
      </c>
      <c r="AM391" t="s">
        <v>5210</v>
      </c>
      <c r="AN391" t="s">
        <v>6982</v>
      </c>
      <c r="AO391" t="str">
        <f>_xlfn.CONCAT("https://www.fangraphs.com/statss.aspx?playerid=",AI391)</f>
        <v>https://www.fangraphs.com/statss.aspx?playerid=18555</v>
      </c>
    </row>
    <row r="392" spans="1:41" x14ac:dyDescent="0.25">
      <c r="A392" s="8"/>
      <c r="B392" t="s">
        <v>1018</v>
      </c>
      <c r="D392" s="15" t="s">
        <v>4578</v>
      </c>
      <c r="E392" s="14" t="s">
        <v>1035</v>
      </c>
      <c r="F392" s="26">
        <v>34489</v>
      </c>
      <c r="G392" s="12">
        <f>IF(MONTH(F392)&lt;7,2025-YEAR(F392),2025-YEAR(F392)-1)</f>
        <v>31</v>
      </c>
      <c r="H392" s="14">
        <v>16</v>
      </c>
      <c r="I392" s="14">
        <v>51</v>
      </c>
      <c r="J392" s="14">
        <v>0</v>
      </c>
      <c r="K392" s="14">
        <v>3.3</v>
      </c>
      <c r="L392" s="14">
        <v>3.3</v>
      </c>
      <c r="M392" s="14">
        <v>9.6999999999999993</v>
      </c>
      <c r="N392" s="14">
        <v>0</v>
      </c>
      <c r="O392" s="14" t="s">
        <v>84</v>
      </c>
      <c r="P392" s="14">
        <v>0</v>
      </c>
      <c r="Q392" s="14">
        <v>38</v>
      </c>
      <c r="R392" s="14">
        <v>27</v>
      </c>
      <c r="S392" s="14">
        <v>3</v>
      </c>
      <c r="T392" s="14">
        <v>30.1</v>
      </c>
      <c r="U392" s="14">
        <v>10.3</v>
      </c>
      <c r="V392" s="14">
        <v>1.4</v>
      </c>
      <c r="W392" s="14" t="s">
        <v>176</v>
      </c>
      <c r="X392" s="14">
        <v>0</v>
      </c>
      <c r="Y392" s="14">
        <v>3</v>
      </c>
      <c r="Z392" s="14" t="s">
        <v>896</v>
      </c>
      <c r="AA392" s="34" t="s">
        <v>859</v>
      </c>
      <c r="AB392" s="14">
        <v>0</v>
      </c>
      <c r="AC392" s="14">
        <v>14</v>
      </c>
      <c r="AD392" s="14" t="s">
        <v>860</v>
      </c>
      <c r="AE392" s="14" t="s">
        <v>47</v>
      </c>
      <c r="AF392" s="14">
        <v>10</v>
      </c>
      <c r="AG392" s="35" t="s">
        <v>5212</v>
      </c>
      <c r="AH392" s="27">
        <v>100720</v>
      </c>
      <c r="AI392" s="27">
        <v>15068</v>
      </c>
      <c r="AJ392" s="13" t="str">
        <f>HYPERLINK(AM392,_xlfn.CONCAT("BR:",D392))</f>
        <v>BR:Almonte,Yency</v>
      </c>
      <c r="AK392" s="13" t="str">
        <f>HYPERLINK(AN392,_xlfn.CONCAT("BP:",D392))</f>
        <v>BP:Almonte,Yency</v>
      </c>
      <c r="AL392" s="13" t="str">
        <f>HYPERLINK(AO392,_xlfn.CONCAT("FG:",D392))</f>
        <v>FG:Almonte,Yency</v>
      </c>
      <c r="AM392" t="s">
        <v>5213</v>
      </c>
      <c r="AN392" t="s">
        <v>5214</v>
      </c>
      <c r="AO392" t="str">
        <f>_xlfn.CONCAT("https://www.fangraphs.com/statss.aspx?playerid=",AI392)</f>
        <v>https://www.fangraphs.com/statss.aspx?playerid=15068</v>
      </c>
    </row>
    <row r="393" spans="1:41" x14ac:dyDescent="0.25">
      <c r="A393" s="8"/>
      <c r="B393" t="s">
        <v>1018</v>
      </c>
      <c r="D393" s="15" t="s">
        <v>6986</v>
      </c>
      <c r="E393" s="14" t="s">
        <v>4623</v>
      </c>
      <c r="F393" s="26">
        <v>33763</v>
      </c>
      <c r="G393" s="12">
        <f>IF(MONTH(F393)&lt;7,2025-YEAR(F393),2025-YEAR(F393)-1)</f>
        <v>33</v>
      </c>
      <c r="H393" s="14">
        <v>4</v>
      </c>
      <c r="I393" s="14">
        <v>35</v>
      </c>
      <c r="J393" s="14">
        <v>23</v>
      </c>
      <c r="K393" s="14">
        <v>13.6</v>
      </c>
      <c r="L393" s="14">
        <v>36.6</v>
      </c>
      <c r="M393" s="14">
        <v>20.6</v>
      </c>
      <c r="N393" s="14">
        <v>0</v>
      </c>
      <c r="O393" s="14">
        <v>0</v>
      </c>
      <c r="P393" s="14">
        <v>0</v>
      </c>
      <c r="Q393" s="14">
        <v>5</v>
      </c>
      <c r="R393" s="14">
        <v>30</v>
      </c>
      <c r="S393" s="14">
        <v>34.700000000000003</v>
      </c>
      <c r="T393" s="14">
        <v>64.7</v>
      </c>
      <c r="U393" s="14">
        <v>89.4</v>
      </c>
      <c r="V393" s="14">
        <v>16</v>
      </c>
      <c r="W393" s="14" t="s">
        <v>52</v>
      </c>
      <c r="X393" s="14">
        <v>0</v>
      </c>
      <c r="Y393" s="14">
        <v>9</v>
      </c>
      <c r="Z393" s="14" t="s">
        <v>875</v>
      </c>
      <c r="AA393" s="34" t="s">
        <v>859</v>
      </c>
      <c r="AB393" s="14">
        <v>0</v>
      </c>
      <c r="AC393" s="14">
        <v>0</v>
      </c>
      <c r="AD393" s="14" t="s">
        <v>860</v>
      </c>
      <c r="AE393" s="14" t="s">
        <v>47</v>
      </c>
      <c r="AF393" s="14">
        <v>10</v>
      </c>
      <c r="AG393" s="35" t="s">
        <v>6985</v>
      </c>
      <c r="AH393" s="27">
        <v>104719</v>
      </c>
      <c r="AI393" s="27">
        <v>16507</v>
      </c>
      <c r="AJ393" s="13" t="str">
        <f>HYPERLINK(AM393,_xlfn.CONCAT("BR:",D393))</f>
        <v>BR:Altavilla,Dan</v>
      </c>
      <c r="AK393" s="13" t="str">
        <f>HYPERLINK(AN393,_xlfn.CONCAT("BP:",D393))</f>
        <v>BP:Altavilla,Dan</v>
      </c>
      <c r="AL393" s="13" t="str">
        <f>HYPERLINK(AO393,_xlfn.CONCAT("FG:",D393))</f>
        <v>FG:Altavilla,Dan</v>
      </c>
      <c r="AM393" t="s">
        <v>6984</v>
      </c>
      <c r="AN393" t="s">
        <v>6983</v>
      </c>
      <c r="AO393" t="str">
        <f>_xlfn.CONCAT("https://www.fangraphs.com/statss.aspx?playerid=",AI393)</f>
        <v>https://www.fangraphs.com/statss.aspx?playerid=16507</v>
      </c>
    </row>
    <row r="394" spans="1:41" x14ac:dyDescent="0.25">
      <c r="A394" s="8"/>
      <c r="B394" t="s">
        <v>1018</v>
      </c>
      <c r="D394" s="15" t="s">
        <v>4580</v>
      </c>
      <c r="E394" s="14" t="s">
        <v>1035</v>
      </c>
      <c r="F394" s="26">
        <v>34759</v>
      </c>
      <c r="G394" s="12">
        <f>IF(MONTH(F394)&lt;7,2025-YEAR(F394),2025-YEAR(F394)-1)</f>
        <v>30</v>
      </c>
      <c r="H394" s="14">
        <v>17</v>
      </c>
      <c r="I394" s="14">
        <v>5</v>
      </c>
      <c r="J394" s="14">
        <v>14</v>
      </c>
      <c r="K394" s="14">
        <v>25.9</v>
      </c>
      <c r="L394" s="14">
        <v>39.9</v>
      </c>
      <c r="M394" s="14">
        <v>59</v>
      </c>
      <c r="N394" s="14">
        <v>10.8</v>
      </c>
      <c r="O394" s="14">
        <v>8</v>
      </c>
      <c r="P394" s="14">
        <v>4</v>
      </c>
      <c r="Q394" s="14">
        <v>21</v>
      </c>
      <c r="R394" s="14">
        <v>4</v>
      </c>
      <c r="S394" s="14">
        <v>20.6</v>
      </c>
      <c r="T394" s="14">
        <v>24.6</v>
      </c>
      <c r="U394" s="14">
        <v>54.3</v>
      </c>
      <c r="V394" s="14">
        <v>11.3</v>
      </c>
      <c r="W394" s="14">
        <v>8</v>
      </c>
      <c r="X394" s="14">
        <v>3</v>
      </c>
      <c r="Y394" s="14">
        <v>2</v>
      </c>
      <c r="Z394" s="14" t="s">
        <v>868</v>
      </c>
      <c r="AA394" s="34" t="s">
        <v>859</v>
      </c>
      <c r="AB394" s="14">
        <v>0</v>
      </c>
      <c r="AC394" s="14">
        <v>0</v>
      </c>
      <c r="AD394" s="14" t="s">
        <v>860</v>
      </c>
      <c r="AE394" s="14" t="s">
        <v>47</v>
      </c>
      <c r="AF394" s="14">
        <v>10</v>
      </c>
      <c r="AG394" s="35" t="s">
        <v>5218</v>
      </c>
      <c r="AH394" s="27">
        <v>102443</v>
      </c>
      <c r="AI394" s="27">
        <v>17859</v>
      </c>
      <c r="AJ394" s="13" t="str">
        <f>HYPERLINK(AM394,_xlfn.CONCAT("BR:",D394))</f>
        <v>BR:Alzolay,Adbert</v>
      </c>
      <c r="AK394" s="13" t="str">
        <f>HYPERLINK(AN394,_xlfn.CONCAT("BP:",D394))</f>
        <v>BP:Alzolay,Adbert</v>
      </c>
      <c r="AL394" s="13" t="str">
        <f>HYPERLINK(AO394,_xlfn.CONCAT("FG:",D394))</f>
        <v>FG:Alzolay,Adbert</v>
      </c>
      <c r="AM394" t="s">
        <v>5219</v>
      </c>
      <c r="AN394" t="s">
        <v>5220</v>
      </c>
      <c r="AO394" t="str">
        <f>_xlfn.CONCAT("https://www.fangraphs.com/statss.aspx?playerid=",AI394)</f>
        <v>https://www.fangraphs.com/statss.aspx?playerid=17859</v>
      </c>
    </row>
    <row r="395" spans="1:41" x14ac:dyDescent="0.25">
      <c r="A395" s="8"/>
      <c r="D395" s="15" t="s">
        <v>4581</v>
      </c>
      <c r="E395" s="14" t="s">
        <v>1168</v>
      </c>
      <c r="F395" s="26">
        <v>32111</v>
      </c>
      <c r="G395" s="12">
        <f>IF(MONTH(F395)&lt;7,2025-YEAR(F395),2025-YEAR(F395)-1)</f>
        <v>37</v>
      </c>
      <c r="H395" s="14">
        <v>58</v>
      </c>
      <c r="I395" s="14">
        <v>10</v>
      </c>
      <c r="J395" s="14">
        <v>12</v>
      </c>
      <c r="K395" s="14">
        <v>13.6</v>
      </c>
      <c r="L395" s="14">
        <v>25.6</v>
      </c>
      <c r="M395" s="14">
        <v>25.1</v>
      </c>
      <c r="N395" s="14">
        <v>3</v>
      </c>
      <c r="O395" s="14">
        <v>6</v>
      </c>
      <c r="P395" s="14">
        <v>0</v>
      </c>
      <c r="Q395" s="14">
        <v>14</v>
      </c>
      <c r="R395" s="14">
        <v>6</v>
      </c>
      <c r="S395" s="14">
        <v>14.2</v>
      </c>
      <c r="T395" s="14">
        <v>20.2</v>
      </c>
      <c r="U395" s="14">
        <v>37.1</v>
      </c>
      <c r="V395" s="14">
        <v>5.2</v>
      </c>
      <c r="W395" s="14" t="s">
        <v>52</v>
      </c>
      <c r="X395" s="14">
        <v>0</v>
      </c>
      <c r="Y395" s="14">
        <v>1</v>
      </c>
      <c r="Z395" s="14" t="s">
        <v>993</v>
      </c>
      <c r="AA395" s="34" t="s">
        <v>859</v>
      </c>
      <c r="AB395" s="14">
        <v>0</v>
      </c>
      <c r="AC395" s="14">
        <v>11</v>
      </c>
      <c r="AD395" s="14" t="s">
        <v>860</v>
      </c>
      <c r="AE395" s="14" t="s">
        <v>47</v>
      </c>
      <c r="AF395" s="14">
        <v>12</v>
      </c>
      <c r="AG395" s="35" t="s">
        <v>5221</v>
      </c>
      <c r="AH395" s="27">
        <v>59304</v>
      </c>
      <c r="AI395" s="27">
        <v>6895</v>
      </c>
      <c r="AJ395" s="13" t="str">
        <f>HYPERLINK(AM395,_xlfn.CONCAT("BR:",D395))</f>
        <v>BR:Anderson,Chase</v>
      </c>
      <c r="AK395" s="13" t="str">
        <f>HYPERLINK(AN395,_xlfn.CONCAT("BP:",D395))</f>
        <v>BP:Anderson,Chase</v>
      </c>
      <c r="AL395" s="13" t="str">
        <f>HYPERLINK(AO395,_xlfn.CONCAT("FG:",D395))</f>
        <v>FG:Anderson,Chase</v>
      </c>
      <c r="AM395" t="s">
        <v>5222</v>
      </c>
      <c r="AN395" t="s">
        <v>5223</v>
      </c>
      <c r="AO395" t="str">
        <f>_xlfn.CONCAT("https://www.fangraphs.com/statss.aspx?playerid=",AI395)</f>
        <v>https://www.fangraphs.com/statss.aspx?playerid=6895</v>
      </c>
    </row>
    <row r="396" spans="1:41" x14ac:dyDescent="0.25">
      <c r="A396" s="8"/>
      <c r="D396" s="15" t="s">
        <v>4583</v>
      </c>
      <c r="E396" s="14" t="s">
        <v>1168</v>
      </c>
      <c r="F396" s="26">
        <v>35602</v>
      </c>
      <c r="G396" s="12">
        <f>IF(MONTH(F396)&lt;7,2025-YEAR(F396),2025-YEAR(F396)-1)</f>
        <v>28</v>
      </c>
      <c r="H396" s="14">
        <v>27</v>
      </c>
      <c r="I396" s="14">
        <v>26</v>
      </c>
      <c r="J396" s="14">
        <v>3</v>
      </c>
      <c r="K396" s="14">
        <v>29.1</v>
      </c>
      <c r="L396" s="14">
        <v>32.1</v>
      </c>
      <c r="M396" s="14">
        <v>105.3</v>
      </c>
      <c r="N396" s="14">
        <v>25.4</v>
      </c>
      <c r="O396" s="14">
        <v>8</v>
      </c>
      <c r="P396" s="14">
        <v>5</v>
      </c>
      <c r="Q396" s="14">
        <v>29</v>
      </c>
      <c r="R396" s="14">
        <v>6</v>
      </c>
      <c r="S396" s="14">
        <v>27.2</v>
      </c>
      <c r="T396" s="14">
        <v>33.200000000000003</v>
      </c>
      <c r="U396" s="14">
        <v>37.9</v>
      </c>
      <c r="V396" s="14">
        <v>3.6</v>
      </c>
      <c r="W396" s="14">
        <v>6</v>
      </c>
      <c r="X396" s="14">
        <v>3</v>
      </c>
      <c r="Y396" s="14">
        <v>4</v>
      </c>
      <c r="Z396" s="14" t="s">
        <v>887</v>
      </c>
      <c r="AA396" s="34" t="s">
        <v>867</v>
      </c>
      <c r="AB396" s="14">
        <v>0</v>
      </c>
      <c r="AC396" s="14">
        <v>0</v>
      </c>
      <c r="AD396" s="14" t="s">
        <v>860</v>
      </c>
      <c r="AE396" s="14" t="s">
        <v>47</v>
      </c>
      <c r="AF396" s="14">
        <v>10</v>
      </c>
      <c r="AG396" s="35" t="s">
        <v>5224</v>
      </c>
      <c r="AH396" s="27">
        <v>112001</v>
      </c>
      <c r="AI396" s="27">
        <v>20546</v>
      </c>
      <c r="AJ396" s="13" t="str">
        <f>HYPERLINK(AM396,_xlfn.CONCAT("BR:",D396))</f>
        <v>BR:Anderson,Grant</v>
      </c>
      <c r="AK396" s="13" t="str">
        <f>HYPERLINK(AN396,_xlfn.CONCAT("BP:",D396))</f>
        <v>BP:Anderson,Grant</v>
      </c>
      <c r="AL396" s="13" t="str">
        <f>HYPERLINK(AO396,_xlfn.CONCAT("FG:",D396))</f>
        <v>FG:Anderson,Grant</v>
      </c>
      <c r="AM396" t="s">
        <v>5225</v>
      </c>
      <c r="AN396" t="s">
        <v>5226</v>
      </c>
      <c r="AO396" t="str">
        <f>_xlfn.CONCAT("https://www.fangraphs.com/statss.aspx?playerid=",AI396)</f>
        <v>https://www.fangraphs.com/statss.aspx?playerid=20546</v>
      </c>
    </row>
    <row r="397" spans="1:41" x14ac:dyDescent="0.25">
      <c r="A397" s="8"/>
      <c r="D397" s="15" t="s">
        <v>6990</v>
      </c>
      <c r="E397" s="14" t="s">
        <v>1133</v>
      </c>
      <c r="F397" s="26">
        <v>33875</v>
      </c>
      <c r="G397" s="12">
        <f>IF(MONTH(F397)&lt;7,2025-YEAR(F397),2025-YEAR(F397)-1)</f>
        <v>32</v>
      </c>
      <c r="H397" s="14">
        <v>53</v>
      </c>
      <c r="I397" s="14">
        <v>12</v>
      </c>
      <c r="J397" s="14">
        <v>17</v>
      </c>
      <c r="K397" s="14">
        <v>19.3</v>
      </c>
      <c r="L397" s="14">
        <v>36.299999999999997</v>
      </c>
      <c r="M397" s="14">
        <v>27.8</v>
      </c>
      <c r="N397" s="14">
        <v>2</v>
      </c>
      <c r="O397" s="14">
        <v>3</v>
      </c>
      <c r="P397" s="14">
        <v>1</v>
      </c>
      <c r="Q397" s="14">
        <v>36</v>
      </c>
      <c r="R397" s="14">
        <v>22</v>
      </c>
      <c r="S397" s="14">
        <v>5.5</v>
      </c>
      <c r="T397" s="14">
        <v>27.5</v>
      </c>
      <c r="U397" s="14">
        <v>9.8000000000000007</v>
      </c>
      <c r="V397" s="14">
        <v>0</v>
      </c>
      <c r="W397" s="14">
        <v>0</v>
      </c>
      <c r="X397" s="14">
        <v>0</v>
      </c>
      <c r="Y397" s="14">
        <v>5</v>
      </c>
      <c r="Z397" s="14" t="s">
        <v>896</v>
      </c>
      <c r="AA397" s="34" t="s">
        <v>867</v>
      </c>
      <c r="AB397" s="14">
        <v>0</v>
      </c>
      <c r="AC397" s="14">
        <v>3</v>
      </c>
      <c r="AD397" s="14" t="s">
        <v>865</v>
      </c>
      <c r="AE397" s="14" t="s">
        <v>47</v>
      </c>
      <c r="AF397" s="14">
        <v>10</v>
      </c>
      <c r="AG397" s="35" t="s">
        <v>6989</v>
      </c>
      <c r="AH397" s="27">
        <v>103794</v>
      </c>
      <c r="AI397" s="27">
        <v>16201</v>
      </c>
      <c r="AJ397" s="13" t="str">
        <f>HYPERLINK(AM397,_xlfn.CONCAT("BR:",D397))</f>
        <v>BR:Anderson,Justin</v>
      </c>
      <c r="AK397" s="13" t="str">
        <f>HYPERLINK(AN397,_xlfn.CONCAT("BP:",D397))</f>
        <v>BP:Anderson,Justin</v>
      </c>
      <c r="AL397" s="13" t="str">
        <f>HYPERLINK(AO397,_xlfn.CONCAT("FG:",D397))</f>
        <v>FG:Anderson,Justin</v>
      </c>
      <c r="AM397" t="s">
        <v>6988</v>
      </c>
      <c r="AN397" t="s">
        <v>6987</v>
      </c>
      <c r="AO397" t="str">
        <f>_xlfn.CONCAT("https://www.fangraphs.com/statss.aspx?playerid=",AI397)</f>
        <v>https://www.fangraphs.com/statss.aspx?playerid=16201</v>
      </c>
    </row>
    <row r="398" spans="1:41" x14ac:dyDescent="0.25">
      <c r="A398" s="8"/>
      <c r="D398" s="15" t="s">
        <v>4584</v>
      </c>
      <c r="E398" s="14" t="s">
        <v>4623</v>
      </c>
      <c r="F398" s="26">
        <v>33059</v>
      </c>
      <c r="G398" s="12">
        <f>IF(MONTH(F398)&lt;7,2025-YEAR(F398),2025-YEAR(F398)-1)</f>
        <v>34</v>
      </c>
      <c r="H398" s="14">
        <v>36</v>
      </c>
      <c r="I398" s="14">
        <v>20</v>
      </c>
      <c r="J398" s="14">
        <v>14</v>
      </c>
      <c r="K398" s="14">
        <v>8.9</v>
      </c>
      <c r="L398" s="14">
        <v>22.9</v>
      </c>
      <c r="M398" s="14">
        <v>15.9</v>
      </c>
      <c r="N398" s="14">
        <v>0</v>
      </c>
      <c r="O398" s="14">
        <v>0</v>
      </c>
      <c r="P398" s="14">
        <v>9</v>
      </c>
      <c r="Q398" s="14">
        <v>15</v>
      </c>
      <c r="R398" s="14">
        <v>10</v>
      </c>
      <c r="S398" s="14">
        <v>28.3</v>
      </c>
      <c r="T398" s="14">
        <v>38.299999999999997</v>
      </c>
      <c r="U398" s="14">
        <v>67.599999999999994</v>
      </c>
      <c r="V398" s="14">
        <v>8</v>
      </c>
      <c r="W398" s="14" t="s">
        <v>52</v>
      </c>
      <c r="X398" s="14">
        <v>9</v>
      </c>
      <c r="Y398" s="14">
        <v>0</v>
      </c>
      <c r="Z398" s="14" t="s">
        <v>896</v>
      </c>
      <c r="AA398" s="34" t="s">
        <v>891</v>
      </c>
      <c r="AB398" s="14">
        <v>0</v>
      </c>
      <c r="AC398" s="14">
        <v>5</v>
      </c>
      <c r="AD398" s="14" t="s">
        <v>860</v>
      </c>
      <c r="AE398" s="14" t="s">
        <v>47</v>
      </c>
      <c r="AF398" s="14">
        <v>10</v>
      </c>
      <c r="AG398" s="35" t="s">
        <v>5227</v>
      </c>
      <c r="AH398" s="27">
        <v>107196</v>
      </c>
      <c r="AI398" s="27">
        <v>18337</v>
      </c>
      <c r="AJ398" s="13" t="str">
        <f>HYPERLINK(AM398,_xlfn.CONCAT("BR:",D398))</f>
        <v>BR:Anderson,Nick</v>
      </c>
      <c r="AK398" s="13" t="str">
        <f>HYPERLINK(AN398,_xlfn.CONCAT("BP:",D398))</f>
        <v>BP:Anderson,Nick</v>
      </c>
      <c r="AL398" s="13" t="str">
        <f>HYPERLINK(AO398,_xlfn.CONCAT("FG:",D398))</f>
        <v>FG:Anderson,Nick</v>
      </c>
      <c r="AM398" t="s">
        <v>5228</v>
      </c>
      <c r="AN398" t="s">
        <v>5229</v>
      </c>
      <c r="AO398" t="str">
        <f>_xlfn.CONCAT("https://www.fangraphs.com/statss.aspx?playerid=",AI398)</f>
        <v>https://www.fangraphs.com/statss.aspx?playerid=18337</v>
      </c>
    </row>
    <row r="399" spans="1:41" x14ac:dyDescent="0.25">
      <c r="A399" s="8"/>
      <c r="B399" t="s">
        <v>1018</v>
      </c>
      <c r="D399" s="15" t="s">
        <v>6994</v>
      </c>
      <c r="E399" s="14" t="s">
        <v>4484</v>
      </c>
      <c r="F399" s="26">
        <v>34636</v>
      </c>
      <c r="G399" s="12">
        <f>IF(MONTH(F399)&lt;7,2025-YEAR(F399),2025-YEAR(F399)-1)</f>
        <v>30</v>
      </c>
      <c r="H399" s="14">
        <v>16</v>
      </c>
      <c r="I399" s="14">
        <v>2</v>
      </c>
      <c r="J399" s="14">
        <v>0</v>
      </c>
      <c r="K399" s="14">
        <v>56.6</v>
      </c>
      <c r="L399" s="14">
        <v>56.6</v>
      </c>
      <c r="M399" s="14">
        <v>88.7</v>
      </c>
      <c r="N399" s="14">
        <v>1.2</v>
      </c>
      <c r="O399" s="14">
        <v>1</v>
      </c>
      <c r="P399" s="14">
        <v>0</v>
      </c>
      <c r="Q399" s="14">
        <v>0</v>
      </c>
      <c r="R399" s="14">
        <v>0</v>
      </c>
      <c r="S399" s="14">
        <v>46.8</v>
      </c>
      <c r="T399" s="14">
        <v>46.8</v>
      </c>
      <c r="U399" s="14">
        <v>74.8</v>
      </c>
      <c r="V399" s="14">
        <v>3.6</v>
      </c>
      <c r="W399" s="14">
        <v>7</v>
      </c>
      <c r="X399" s="14">
        <v>0</v>
      </c>
      <c r="Y399" s="14">
        <v>-1</v>
      </c>
      <c r="Z399" s="14" t="s">
        <v>861</v>
      </c>
      <c r="AA399" s="34" t="s">
        <v>859</v>
      </c>
      <c r="AB399" s="14">
        <v>0</v>
      </c>
      <c r="AC399" s="14">
        <v>20</v>
      </c>
      <c r="AD399" s="14" t="s">
        <v>860</v>
      </c>
      <c r="AE399" s="14" t="s">
        <v>47</v>
      </c>
      <c r="AF399" s="14">
        <v>10</v>
      </c>
      <c r="AG399" s="35" t="s">
        <v>6993</v>
      </c>
      <c r="AH399" s="27">
        <v>109159</v>
      </c>
      <c r="AI399" s="27">
        <v>19453</v>
      </c>
      <c r="AJ399" s="13" t="str">
        <f>HYPERLINK(AM399,_xlfn.CONCAT("BR:",D399))</f>
        <v>BR:Anderson,Shaun</v>
      </c>
      <c r="AK399" s="13" t="str">
        <f>HYPERLINK(AN399,_xlfn.CONCAT("BP:",D399))</f>
        <v>BP:Anderson,Shaun</v>
      </c>
      <c r="AL399" s="13" t="str">
        <f>HYPERLINK(AO399,_xlfn.CONCAT("FG:",D399))</f>
        <v>FG:Anderson,Shaun</v>
      </c>
      <c r="AM399" t="s">
        <v>6992</v>
      </c>
      <c r="AN399" t="s">
        <v>6991</v>
      </c>
      <c r="AO399" t="str">
        <f>_xlfn.CONCAT("https://www.fangraphs.com/statss.aspx?playerid=",AI399)</f>
        <v>https://www.fangraphs.com/statss.aspx?playerid=19453</v>
      </c>
    </row>
    <row r="400" spans="1:41" x14ac:dyDescent="0.25">
      <c r="A400" s="8"/>
      <c r="B400" t="s">
        <v>1018</v>
      </c>
      <c r="D400" s="15" t="s">
        <v>4586</v>
      </c>
      <c r="E400" s="14" t="s">
        <v>1092</v>
      </c>
      <c r="F400" s="26">
        <v>35434</v>
      </c>
      <c r="G400" s="12">
        <f>IF(MONTH(F400)&lt;7,2025-YEAR(F400),2025-YEAR(F400)-1)</f>
        <v>28</v>
      </c>
      <c r="H400" s="14">
        <v>0</v>
      </c>
      <c r="I400" s="14">
        <v>20</v>
      </c>
      <c r="J400" s="14">
        <v>0</v>
      </c>
      <c r="K400" s="14">
        <v>49.3</v>
      </c>
      <c r="L400" s="14">
        <v>49.3</v>
      </c>
      <c r="M400" s="14">
        <v>197</v>
      </c>
      <c r="N400" s="14">
        <v>49.3</v>
      </c>
      <c r="O400" s="14" t="s">
        <v>52</v>
      </c>
      <c r="P400" s="14">
        <v>0</v>
      </c>
      <c r="Q400" s="14">
        <v>20</v>
      </c>
      <c r="R400" s="14">
        <v>0</v>
      </c>
      <c r="S400" s="14">
        <v>49.9</v>
      </c>
      <c r="T400" s="14">
        <v>49.9</v>
      </c>
      <c r="U400" s="14">
        <v>199.6</v>
      </c>
      <c r="V400" s="14">
        <v>49.9</v>
      </c>
      <c r="W400" s="14" t="s">
        <v>52</v>
      </c>
      <c r="X400" s="14">
        <v>0</v>
      </c>
      <c r="Y400" s="14">
        <v>-1</v>
      </c>
      <c r="Z400" s="14" t="s">
        <v>864</v>
      </c>
      <c r="AA400" s="34" t="s">
        <v>859</v>
      </c>
      <c r="AB400" s="14">
        <v>0</v>
      </c>
      <c r="AC400" s="14">
        <v>0</v>
      </c>
      <c r="AD400" s="14" t="s">
        <v>865</v>
      </c>
      <c r="AE400" s="14" t="s">
        <v>47</v>
      </c>
      <c r="AF400" s="14">
        <v>10</v>
      </c>
      <c r="AG400" s="35" t="s">
        <v>5233</v>
      </c>
      <c r="AH400" s="27">
        <v>112047</v>
      </c>
      <c r="AI400" s="27">
        <v>23631</v>
      </c>
      <c r="AJ400" s="13" t="str">
        <f>HYPERLINK(AM400,_xlfn.CONCAT("BR:",D400))</f>
        <v>BR:Andrews,Clayton*</v>
      </c>
      <c r="AK400" s="13" t="str">
        <f>HYPERLINK(AN400,_xlfn.CONCAT("BP:",D400))</f>
        <v>BP:Andrews,Clayton*</v>
      </c>
      <c r="AL400" s="13" t="str">
        <f>HYPERLINK(AO400,_xlfn.CONCAT("FG:",D400))</f>
        <v>FG:Andrews,Clayton*</v>
      </c>
      <c r="AM400" t="s">
        <v>5234</v>
      </c>
      <c r="AN400" t="s">
        <v>5235</v>
      </c>
      <c r="AO400" t="str">
        <f>_xlfn.CONCAT("https://www.fangraphs.com/statss.aspx?playerid=",AI400)</f>
        <v>https://www.fangraphs.com/statss.aspx?playerid=23631</v>
      </c>
    </row>
    <row r="401" spans="1:41" x14ac:dyDescent="0.25">
      <c r="A401" s="8"/>
      <c r="B401" t="s">
        <v>1018</v>
      </c>
      <c r="D401" s="15" t="s">
        <v>6998</v>
      </c>
      <c r="E401" s="14" t="s">
        <v>4484</v>
      </c>
      <c r="F401" s="26">
        <v>32748</v>
      </c>
      <c r="G401" s="12">
        <f>IF(MONTH(F401)&lt;7,2025-YEAR(F401),2025-YEAR(F401)-1)</f>
        <v>35</v>
      </c>
      <c r="H401" s="14">
        <v>6</v>
      </c>
      <c r="I401" s="14">
        <v>17</v>
      </c>
      <c r="J401" s="14">
        <v>0</v>
      </c>
      <c r="K401" s="14">
        <v>33.299999999999997</v>
      </c>
      <c r="L401" s="14">
        <v>33.299999999999997</v>
      </c>
      <c r="M401" s="14">
        <v>111.4</v>
      </c>
      <c r="N401" s="14">
        <v>12.6</v>
      </c>
      <c r="O401" s="14" t="s">
        <v>52</v>
      </c>
      <c r="P401" s="14">
        <v>0</v>
      </c>
      <c r="Q401" s="14">
        <v>44</v>
      </c>
      <c r="R401" s="14">
        <v>0</v>
      </c>
      <c r="S401" s="14">
        <v>17.399999999999999</v>
      </c>
      <c r="T401" s="14">
        <v>17.399999999999999</v>
      </c>
      <c r="U401" s="14">
        <v>49.1</v>
      </c>
      <c r="V401" s="14">
        <v>7.5</v>
      </c>
      <c r="W401" s="14" t="s">
        <v>52</v>
      </c>
      <c r="X401" s="14">
        <v>0</v>
      </c>
      <c r="Y401" s="14">
        <v>7</v>
      </c>
      <c r="Z401" s="14" t="s">
        <v>869</v>
      </c>
      <c r="AA401" s="34" t="s">
        <v>867</v>
      </c>
      <c r="AB401" s="14">
        <v>0</v>
      </c>
      <c r="AC401" s="14">
        <v>0</v>
      </c>
      <c r="AD401" s="14" t="s">
        <v>860</v>
      </c>
      <c r="AE401" s="14" t="s">
        <v>47</v>
      </c>
      <c r="AF401" s="14">
        <v>10</v>
      </c>
      <c r="AG401" s="35" t="s">
        <v>6997</v>
      </c>
      <c r="AH401" s="27">
        <v>69156</v>
      </c>
      <c r="AI401" s="27">
        <v>12022</v>
      </c>
      <c r="AJ401" s="13" t="str">
        <f>HYPERLINK(AM401,_xlfn.CONCAT("BR:",D401))</f>
        <v>BR:Andriese,Matt</v>
      </c>
      <c r="AK401" s="13" t="str">
        <f>HYPERLINK(AN401,_xlfn.CONCAT("BP:",D401))</f>
        <v>BP:Andriese,Matt</v>
      </c>
      <c r="AL401" s="13" t="str">
        <f>HYPERLINK(AO401,_xlfn.CONCAT("FG:",D401))</f>
        <v>FG:Andriese,Matt</v>
      </c>
      <c r="AM401" t="s">
        <v>6996</v>
      </c>
      <c r="AN401" t="s">
        <v>6995</v>
      </c>
      <c r="AO401" t="str">
        <f>_xlfn.CONCAT("https://www.fangraphs.com/statss.aspx?playerid=",AI401)</f>
        <v>https://www.fangraphs.com/statss.aspx?playerid=12022</v>
      </c>
    </row>
    <row r="402" spans="1:41" x14ac:dyDescent="0.25">
      <c r="A402" s="8"/>
      <c r="B402" t="s">
        <v>1018</v>
      </c>
      <c r="D402" s="15" t="s">
        <v>4587</v>
      </c>
      <c r="E402" s="14" t="s">
        <v>220</v>
      </c>
      <c r="F402" s="26">
        <v>34308</v>
      </c>
      <c r="G402" s="12">
        <f>IF(MONTH(F402)&lt;7,2025-YEAR(F402),2025-YEAR(F402)-1)</f>
        <v>31</v>
      </c>
      <c r="H402" s="14">
        <v>2</v>
      </c>
      <c r="I402" s="14">
        <v>24</v>
      </c>
      <c r="J402" s="14">
        <v>36</v>
      </c>
      <c r="K402" s="14">
        <v>12</v>
      </c>
      <c r="L402" s="14">
        <v>48</v>
      </c>
      <c r="M402" s="14">
        <v>24</v>
      </c>
      <c r="N402" s="14">
        <v>0</v>
      </c>
      <c r="O402" s="14" t="s">
        <v>84</v>
      </c>
      <c r="P402" s="14">
        <v>0</v>
      </c>
      <c r="Q402" s="14">
        <v>0</v>
      </c>
      <c r="R402" s="14">
        <v>43</v>
      </c>
      <c r="S402" s="14">
        <v>16.3</v>
      </c>
      <c r="T402" s="14">
        <v>59.3</v>
      </c>
      <c r="U402" s="14">
        <v>32.5</v>
      </c>
      <c r="V402" s="14">
        <v>0</v>
      </c>
      <c r="W402" s="14" t="s">
        <v>84</v>
      </c>
      <c r="X402" s="14">
        <v>0</v>
      </c>
      <c r="Y402" s="14">
        <v>-1</v>
      </c>
      <c r="Z402" s="14" t="s">
        <v>864</v>
      </c>
      <c r="AA402" s="34" t="s">
        <v>859</v>
      </c>
      <c r="AB402" s="14">
        <v>0</v>
      </c>
      <c r="AC402" s="14">
        <v>0</v>
      </c>
      <c r="AD402" s="14" t="s">
        <v>860</v>
      </c>
      <c r="AE402" s="14" t="s">
        <v>47</v>
      </c>
      <c r="AF402" s="14">
        <v>10</v>
      </c>
      <c r="AG402" s="35" t="s">
        <v>5236</v>
      </c>
      <c r="AH402" s="27">
        <v>103747</v>
      </c>
      <c r="AI402" s="27">
        <v>16233</v>
      </c>
      <c r="AJ402" s="13" t="str">
        <f>HYPERLINK(AM402,_xlfn.CONCAT("BR:",D402))</f>
        <v>BR:Antone,Tejay</v>
      </c>
      <c r="AK402" s="13" t="str">
        <f>HYPERLINK(AN402,_xlfn.CONCAT("BP:",D402))</f>
        <v>BP:Antone,Tejay</v>
      </c>
      <c r="AL402" s="13" t="str">
        <f>HYPERLINK(AO402,_xlfn.CONCAT("FG:",D402))</f>
        <v>FG:Antone,Tejay</v>
      </c>
      <c r="AM402" t="s">
        <v>5237</v>
      </c>
      <c r="AN402" t="s">
        <v>5238</v>
      </c>
      <c r="AO402" t="str">
        <f>_xlfn.CONCAT("https://www.fangraphs.com/statss.aspx?playerid=",AI402)</f>
        <v>https://www.fangraphs.com/statss.aspx?playerid=16233</v>
      </c>
    </row>
    <row r="403" spans="1:41" x14ac:dyDescent="0.25">
      <c r="A403" s="8"/>
      <c r="D403" s="15" t="s">
        <v>4588</v>
      </c>
      <c r="E403" s="14" t="s">
        <v>1035</v>
      </c>
      <c r="F403" s="26">
        <v>33127</v>
      </c>
      <c r="G403" s="12">
        <f>IF(MONTH(F403)&lt;7,2025-YEAR(F403),2025-YEAR(F403)-1)</f>
        <v>34</v>
      </c>
      <c r="H403" s="14">
        <v>67</v>
      </c>
      <c r="I403" s="14">
        <v>18</v>
      </c>
      <c r="J403" s="14">
        <v>7</v>
      </c>
      <c r="K403" s="14">
        <v>39.700000000000003</v>
      </c>
      <c r="L403" s="14">
        <v>46.7</v>
      </c>
      <c r="M403" s="14">
        <v>66.7</v>
      </c>
      <c r="N403" s="14">
        <v>2.6</v>
      </c>
      <c r="O403" s="14">
        <v>4</v>
      </c>
      <c r="P403" s="14">
        <v>0</v>
      </c>
      <c r="Q403" s="14">
        <v>26</v>
      </c>
      <c r="R403" s="14">
        <v>12</v>
      </c>
      <c r="S403" s="14">
        <v>17.899999999999999</v>
      </c>
      <c r="T403" s="14">
        <v>29.9</v>
      </c>
      <c r="U403" s="14">
        <v>22.2</v>
      </c>
      <c r="V403" s="14">
        <v>0</v>
      </c>
      <c r="W403" s="14">
        <v>0</v>
      </c>
      <c r="X403" s="14">
        <v>4</v>
      </c>
      <c r="Y403" s="14">
        <v>4</v>
      </c>
      <c r="Z403" s="14" t="s">
        <v>871</v>
      </c>
      <c r="AA403" s="34" t="s">
        <v>867</v>
      </c>
      <c r="AB403" s="14">
        <v>4</v>
      </c>
      <c r="AC403" s="14">
        <v>2</v>
      </c>
      <c r="AD403" s="14" t="s">
        <v>860</v>
      </c>
      <c r="AE403" s="14" t="s">
        <v>47</v>
      </c>
      <c r="AF403" s="14">
        <v>10</v>
      </c>
      <c r="AG403" s="35" t="s">
        <v>5239</v>
      </c>
      <c r="AH403" s="27">
        <v>70293</v>
      </c>
      <c r="AI403" s="27">
        <v>12857</v>
      </c>
      <c r="AJ403" s="13" t="str">
        <f>HYPERLINK(AM403,_xlfn.CONCAT("BR:",D403))</f>
        <v>BR:Armstrong,Shawn</v>
      </c>
      <c r="AK403" s="13" t="str">
        <f>HYPERLINK(AN403,_xlfn.CONCAT("BP:",D403))</f>
        <v>BP:Armstrong,Shawn</v>
      </c>
      <c r="AL403" s="13" t="str">
        <f>HYPERLINK(AO403,_xlfn.CONCAT("FG:",D403))</f>
        <v>FG:Armstrong,Shawn</v>
      </c>
      <c r="AM403" t="s">
        <v>5240</v>
      </c>
      <c r="AN403" t="s">
        <v>5241</v>
      </c>
      <c r="AO403" t="str">
        <f>_xlfn.CONCAT("https://www.fangraphs.com/statss.aspx?playerid=",AI403)</f>
        <v>https://www.fangraphs.com/statss.aspx?playerid=12857</v>
      </c>
    </row>
    <row r="404" spans="1:41" x14ac:dyDescent="0.25">
      <c r="A404" s="8"/>
      <c r="D404" s="15" t="s">
        <v>4589</v>
      </c>
      <c r="E404" s="14" t="s">
        <v>220</v>
      </c>
      <c r="F404" s="26">
        <v>35837</v>
      </c>
      <c r="G404" s="12">
        <f>IF(MONTH(F404)&lt;7,2025-YEAR(F404),2025-YEAR(F404)-1)</f>
        <v>27</v>
      </c>
      <c r="H404" s="14">
        <v>77</v>
      </c>
      <c r="I404" s="14">
        <v>8</v>
      </c>
      <c r="J404" s="14">
        <v>9</v>
      </c>
      <c r="K404" s="14">
        <v>23.9</v>
      </c>
      <c r="L404" s="14">
        <v>32.799999999999997</v>
      </c>
      <c r="M404" s="14">
        <v>36.299999999999997</v>
      </c>
      <c r="N404" s="14">
        <v>4</v>
      </c>
      <c r="O404" s="14">
        <v>3</v>
      </c>
      <c r="P404" s="14">
        <v>8</v>
      </c>
      <c r="Q404" s="14">
        <v>14</v>
      </c>
      <c r="R404" s="14">
        <v>7</v>
      </c>
      <c r="S404" s="14">
        <v>23.1</v>
      </c>
      <c r="T404" s="14">
        <v>30.1</v>
      </c>
      <c r="U404" s="14">
        <v>36.5</v>
      </c>
      <c r="V404" s="14">
        <v>1.6</v>
      </c>
      <c r="W404" s="14">
        <v>0</v>
      </c>
      <c r="X404" s="14">
        <v>8</v>
      </c>
      <c r="Y404" s="14">
        <v>-1</v>
      </c>
      <c r="Z404" s="14" t="s">
        <v>866</v>
      </c>
      <c r="AA404" s="34" t="s">
        <v>863</v>
      </c>
      <c r="AB404" s="14">
        <v>0</v>
      </c>
      <c r="AC404" s="14">
        <v>10</v>
      </c>
      <c r="AD404" s="14" t="s">
        <v>865</v>
      </c>
      <c r="AE404" s="14" t="s">
        <v>47</v>
      </c>
      <c r="AF404" s="14">
        <v>10</v>
      </c>
      <c r="AG404" s="35" t="s">
        <v>5242</v>
      </c>
      <c r="AH404" s="27">
        <v>112439</v>
      </c>
      <c r="AI404" s="27">
        <v>27552</v>
      </c>
      <c r="AJ404" s="13" t="str">
        <f>HYPERLINK(AM404,_xlfn.CONCAT("BR:",D404))</f>
        <v>BR:Ashcraft,Graham</v>
      </c>
      <c r="AK404" s="13" t="str">
        <f>HYPERLINK(AN404,_xlfn.CONCAT("BP:",D404))</f>
        <v>BP:Ashcraft,Graham</v>
      </c>
      <c r="AL404" s="13" t="str">
        <f>HYPERLINK(AO404,_xlfn.CONCAT("FG:",D404))</f>
        <v>FG:Ashcraft,Graham</v>
      </c>
      <c r="AM404" t="s">
        <v>5243</v>
      </c>
      <c r="AN404" t="s">
        <v>5244</v>
      </c>
      <c r="AO404" t="str">
        <f>_xlfn.CONCAT("https://www.fangraphs.com/statss.aspx?playerid=",AI404)</f>
        <v>https://www.fangraphs.com/statss.aspx?playerid=27552</v>
      </c>
    </row>
    <row r="405" spans="1:41" x14ac:dyDescent="0.25">
      <c r="A405" s="8"/>
      <c r="B405" t="s">
        <v>1018</v>
      </c>
      <c r="D405" s="15" t="s">
        <v>7010</v>
      </c>
      <c r="E405" s="14" t="s">
        <v>4573</v>
      </c>
      <c r="F405" s="26">
        <v>35636</v>
      </c>
      <c r="G405" s="12">
        <f>IF(MONTH(F405)&lt;7,2025-YEAR(F405),2025-YEAR(F405)-1)</f>
        <v>27</v>
      </c>
      <c r="H405" s="14">
        <v>12</v>
      </c>
      <c r="I405" s="14">
        <v>47</v>
      </c>
      <c r="J405" s="14">
        <v>0</v>
      </c>
      <c r="K405" s="14">
        <v>25.4</v>
      </c>
      <c r="L405" s="14">
        <v>25.4</v>
      </c>
      <c r="M405" s="14">
        <v>45.1</v>
      </c>
      <c r="N405" s="14">
        <v>0</v>
      </c>
      <c r="O405" s="14">
        <v>0</v>
      </c>
      <c r="P405" s="14">
        <v>0</v>
      </c>
      <c r="Q405" s="14">
        <v>13</v>
      </c>
      <c r="R405" s="14">
        <v>8</v>
      </c>
      <c r="S405" s="14">
        <v>47.6</v>
      </c>
      <c r="T405" s="14">
        <v>55.6</v>
      </c>
      <c r="U405" s="14">
        <v>121.2</v>
      </c>
      <c r="V405" s="14">
        <v>10.3</v>
      </c>
      <c r="W405" s="14" t="s">
        <v>52</v>
      </c>
      <c r="X405" s="14">
        <v>0</v>
      </c>
      <c r="Y405" s="14">
        <v>1</v>
      </c>
      <c r="Z405" s="14" t="s">
        <v>869</v>
      </c>
      <c r="AA405" s="34" t="s">
        <v>867</v>
      </c>
      <c r="AB405" s="14">
        <v>0</v>
      </c>
      <c r="AC405" s="14">
        <v>0</v>
      </c>
      <c r="AD405" s="14" t="s">
        <v>860</v>
      </c>
      <c r="AE405" s="14" t="s">
        <v>47</v>
      </c>
      <c r="AF405" s="14">
        <v>10</v>
      </c>
      <c r="AG405" s="35" t="s">
        <v>7009</v>
      </c>
      <c r="AH405" s="27">
        <v>143952</v>
      </c>
      <c r="AI405" s="27">
        <v>25667</v>
      </c>
      <c r="AJ405" s="13" t="str">
        <f>HYPERLINK(AM405,_xlfn.CONCAT("BR:",D405))</f>
        <v>BR:Avila,Nick</v>
      </c>
      <c r="AK405" s="13" t="str">
        <f>HYPERLINK(AN405,_xlfn.CONCAT("BP:",D405))</f>
        <v>BP:Avila,Nick</v>
      </c>
      <c r="AL405" s="13" t="str">
        <f>HYPERLINK(AO405,_xlfn.CONCAT("FG:",D405))</f>
        <v>FG:Avila,Nick</v>
      </c>
      <c r="AM405" t="s">
        <v>7008</v>
      </c>
      <c r="AN405" t="s">
        <v>7007</v>
      </c>
      <c r="AO405" t="str">
        <f>_xlfn.CONCAT("https://www.fangraphs.com/statss.aspx?playerid=",AI405)</f>
        <v>https://www.fangraphs.com/statss.aspx?playerid=25667</v>
      </c>
    </row>
    <row r="406" spans="1:41" x14ac:dyDescent="0.25">
      <c r="A406" s="8"/>
      <c r="B406" t="s">
        <v>1018</v>
      </c>
      <c r="D406" s="15" t="s">
        <v>7014</v>
      </c>
      <c r="E406" s="14" t="s">
        <v>4484</v>
      </c>
      <c r="F406" s="26">
        <v>34853</v>
      </c>
      <c r="G406" s="12">
        <f>IF(MONTH(F406)&lt;7,2025-YEAR(F406),2025-YEAR(F406)-1)</f>
        <v>30</v>
      </c>
      <c r="H406" s="14">
        <v>9</v>
      </c>
      <c r="I406" s="14">
        <v>30</v>
      </c>
      <c r="J406" s="14">
        <v>19</v>
      </c>
      <c r="K406" s="14">
        <v>12.7</v>
      </c>
      <c r="L406" s="14">
        <v>31.7</v>
      </c>
      <c r="M406" s="14">
        <v>22.3</v>
      </c>
      <c r="N406" s="14">
        <v>3.2</v>
      </c>
      <c r="O406" s="14">
        <v>6</v>
      </c>
      <c r="P406" s="14">
        <v>3</v>
      </c>
      <c r="Q406" s="14">
        <v>34</v>
      </c>
      <c r="R406" s="14">
        <v>4</v>
      </c>
      <c r="S406" s="14">
        <v>23.5</v>
      </c>
      <c r="T406" s="14">
        <v>27.5</v>
      </c>
      <c r="U406" s="14">
        <v>48.3</v>
      </c>
      <c r="V406" s="14">
        <v>5.8</v>
      </c>
      <c r="W406" s="14">
        <v>8</v>
      </c>
      <c r="X406" s="14">
        <v>2</v>
      </c>
      <c r="Y406" s="14">
        <v>-1</v>
      </c>
      <c r="Z406" s="14" t="s">
        <v>864</v>
      </c>
      <c r="AA406" s="34" t="s">
        <v>859</v>
      </c>
      <c r="AB406" s="14">
        <v>0</v>
      </c>
      <c r="AC406" s="14">
        <v>0</v>
      </c>
      <c r="AD406" s="14" t="s">
        <v>860</v>
      </c>
      <c r="AE406" s="14" t="s">
        <v>47</v>
      </c>
      <c r="AF406" s="14">
        <v>10</v>
      </c>
      <c r="AG406" s="35" t="s">
        <v>7013</v>
      </c>
      <c r="AH406" s="27">
        <v>107438</v>
      </c>
      <c r="AI406" s="27">
        <v>19222</v>
      </c>
      <c r="AJ406" s="13" t="str">
        <f>HYPERLINK(AM406,_xlfn.CONCAT("BR:",D406))</f>
        <v>BR:Bachar,Lake</v>
      </c>
      <c r="AK406" s="13" t="str">
        <f>HYPERLINK(AN406,_xlfn.CONCAT("BP:",D406))</f>
        <v>BP:Bachar,Lake</v>
      </c>
      <c r="AL406" s="13" t="str">
        <f>HYPERLINK(AO406,_xlfn.CONCAT("FG:",D406))</f>
        <v>FG:Bachar,Lake</v>
      </c>
      <c r="AM406" t="s">
        <v>7012</v>
      </c>
      <c r="AN406" t="s">
        <v>7011</v>
      </c>
      <c r="AO406" t="str">
        <f>_xlfn.CONCAT("https://www.fangraphs.com/statss.aspx?playerid=",AI406)</f>
        <v>https://www.fangraphs.com/statss.aspx?playerid=19222</v>
      </c>
    </row>
    <row r="407" spans="1:41" x14ac:dyDescent="0.25">
      <c r="A407" s="8"/>
      <c r="D407" s="15" t="s">
        <v>4595</v>
      </c>
      <c r="E407" s="14" t="s">
        <v>1042</v>
      </c>
      <c r="F407" s="26">
        <v>33956</v>
      </c>
      <c r="G407" s="12">
        <f>IF(MONTH(F407)&lt;7,2025-YEAR(F407),2025-YEAR(F407)-1)</f>
        <v>32</v>
      </c>
      <c r="H407" s="14">
        <v>55</v>
      </c>
      <c r="I407" s="14">
        <v>45</v>
      </c>
      <c r="J407" s="14">
        <v>21</v>
      </c>
      <c r="K407" s="14">
        <v>4.3</v>
      </c>
      <c r="L407" s="14">
        <v>25.3</v>
      </c>
      <c r="M407" s="14">
        <v>9</v>
      </c>
      <c r="N407" s="14">
        <v>1</v>
      </c>
      <c r="O407" s="14" t="s">
        <v>84</v>
      </c>
      <c r="P407" s="14">
        <v>0</v>
      </c>
      <c r="Q407" s="14">
        <v>32</v>
      </c>
      <c r="R407" s="14">
        <v>18</v>
      </c>
      <c r="S407" s="14">
        <v>14.5</v>
      </c>
      <c r="T407" s="14">
        <v>32.5</v>
      </c>
      <c r="U407" s="14">
        <v>28.1</v>
      </c>
      <c r="V407" s="14">
        <v>1.8</v>
      </c>
      <c r="W407" s="14">
        <v>4</v>
      </c>
      <c r="X407" s="14">
        <v>0</v>
      </c>
      <c r="Y407" s="14">
        <v>8</v>
      </c>
      <c r="Z407" s="14" t="s">
        <v>885</v>
      </c>
      <c r="AA407" s="34" t="s">
        <v>895</v>
      </c>
      <c r="AB407" s="14">
        <v>0</v>
      </c>
      <c r="AC407" s="14">
        <v>7</v>
      </c>
      <c r="AD407" s="14" t="s">
        <v>860</v>
      </c>
      <c r="AE407" s="14" t="s">
        <v>47</v>
      </c>
      <c r="AF407" s="14">
        <v>10</v>
      </c>
      <c r="AG407" s="35" t="s">
        <v>5260</v>
      </c>
      <c r="AH407" s="27">
        <v>70429</v>
      </c>
      <c r="AI407" s="27">
        <v>14993</v>
      </c>
      <c r="AJ407" s="13" t="str">
        <f>HYPERLINK(AM407,_xlfn.CONCAT("BR:",D407))</f>
        <v>BR:Barlow,Scott</v>
      </c>
      <c r="AK407" s="13" t="str">
        <f>HYPERLINK(AN407,_xlfn.CONCAT("BP:",D407))</f>
        <v>BP:Barlow,Scott</v>
      </c>
      <c r="AL407" s="13" t="str">
        <f>HYPERLINK(AO407,_xlfn.CONCAT("FG:",D407))</f>
        <v>FG:Barlow,Scott</v>
      </c>
      <c r="AM407" t="s">
        <v>5261</v>
      </c>
      <c r="AN407" t="s">
        <v>5262</v>
      </c>
      <c r="AO407" t="str">
        <f>_xlfn.CONCAT("https://www.fangraphs.com/statss.aspx?playerid=",AI407)</f>
        <v>https://www.fangraphs.com/statss.aspx?playerid=14993</v>
      </c>
    </row>
    <row r="408" spans="1:41" x14ac:dyDescent="0.25">
      <c r="A408" s="8"/>
      <c r="D408" s="15" t="s">
        <v>4596</v>
      </c>
      <c r="E408" s="14" t="s">
        <v>1074</v>
      </c>
      <c r="F408" s="26">
        <v>32977</v>
      </c>
      <c r="G408" s="12">
        <f>IF(MONTH(F408)&lt;7,2025-YEAR(F408),2025-YEAR(F408)-1)</f>
        <v>35</v>
      </c>
      <c r="H408" s="14">
        <v>66</v>
      </c>
      <c r="I408" s="14">
        <v>9</v>
      </c>
      <c r="J408" s="14">
        <v>16</v>
      </c>
      <c r="K408" s="14">
        <v>15.2</v>
      </c>
      <c r="L408" s="14">
        <v>31.2</v>
      </c>
      <c r="M408" s="14">
        <v>39.700000000000003</v>
      </c>
      <c r="N408" s="14">
        <v>5.5</v>
      </c>
      <c r="O408" s="14">
        <v>8</v>
      </c>
      <c r="P408" s="14">
        <v>13</v>
      </c>
      <c r="Q408" s="14">
        <v>23</v>
      </c>
      <c r="R408" s="14">
        <v>2</v>
      </c>
      <c r="S408" s="14">
        <v>22</v>
      </c>
      <c r="T408" s="14">
        <v>24</v>
      </c>
      <c r="U408" s="14">
        <v>33</v>
      </c>
      <c r="V408" s="14">
        <v>1.4</v>
      </c>
      <c r="W408" s="14">
        <v>2</v>
      </c>
      <c r="X408" s="14">
        <v>12</v>
      </c>
      <c r="Y408" s="14">
        <v>0</v>
      </c>
      <c r="Z408" s="14" t="s">
        <v>864</v>
      </c>
      <c r="AA408" s="34" t="s">
        <v>957</v>
      </c>
      <c r="AB408" s="14">
        <v>0</v>
      </c>
      <c r="AC408" s="14">
        <v>10</v>
      </c>
      <c r="AD408" s="14" t="s">
        <v>860</v>
      </c>
      <c r="AE408" s="14" t="s">
        <v>47</v>
      </c>
      <c r="AF408" s="14">
        <v>10</v>
      </c>
      <c r="AG408" s="35" t="s">
        <v>5263</v>
      </c>
      <c r="AH408" s="27">
        <v>69837</v>
      </c>
      <c r="AI408" s="27">
        <v>12323</v>
      </c>
      <c r="AJ408" s="13" t="str">
        <f>HYPERLINK(AM408,_xlfn.CONCAT("BR:",D408))</f>
        <v>BR:Barnes,Jacob</v>
      </c>
      <c r="AK408" s="13" t="str">
        <f>HYPERLINK(AN408,_xlfn.CONCAT("BP:",D408))</f>
        <v>BP:Barnes,Jacob</v>
      </c>
      <c r="AL408" s="13" t="str">
        <f>HYPERLINK(AO408,_xlfn.CONCAT("FG:",D408))</f>
        <v>FG:Barnes,Jacob</v>
      </c>
      <c r="AM408" t="s">
        <v>5264</v>
      </c>
      <c r="AN408" t="s">
        <v>5265</v>
      </c>
      <c r="AO408" t="str">
        <f>_xlfn.CONCAT("https://www.fangraphs.com/statss.aspx?playerid=",AI408)</f>
        <v>https://www.fangraphs.com/statss.aspx?playerid=12323</v>
      </c>
    </row>
    <row r="409" spans="1:41" x14ac:dyDescent="0.25">
      <c r="A409" s="8"/>
      <c r="B409" t="s">
        <v>1018</v>
      </c>
      <c r="D409" s="15" t="s">
        <v>4597</v>
      </c>
      <c r="E409" s="14" t="s">
        <v>1074</v>
      </c>
      <c r="F409" s="26">
        <v>33041</v>
      </c>
      <c r="G409" s="12">
        <f>IF(MONTH(F409)&lt;7,2025-YEAR(F409),2025-YEAR(F409)-1)</f>
        <v>35</v>
      </c>
      <c r="H409" s="14">
        <v>13</v>
      </c>
      <c r="I409" s="14">
        <v>10</v>
      </c>
      <c r="J409" s="14">
        <v>11</v>
      </c>
      <c r="K409" s="14">
        <v>14.9</v>
      </c>
      <c r="L409" s="14">
        <v>25.8</v>
      </c>
      <c r="M409" s="14">
        <v>29.9</v>
      </c>
      <c r="N409" s="14">
        <v>2</v>
      </c>
      <c r="O409" s="14">
        <v>3</v>
      </c>
      <c r="P409" s="14">
        <v>0</v>
      </c>
      <c r="Q409" s="14">
        <v>13</v>
      </c>
      <c r="R409" s="14">
        <v>0</v>
      </c>
      <c r="S409" s="14">
        <v>37.799999999999997</v>
      </c>
      <c r="T409" s="14">
        <v>37.799999999999997</v>
      </c>
      <c r="U409" s="14">
        <v>48.6</v>
      </c>
      <c r="V409" s="14">
        <v>0</v>
      </c>
      <c r="W409" s="14">
        <v>0</v>
      </c>
      <c r="X409" s="14">
        <v>0</v>
      </c>
      <c r="Y409" s="14">
        <v>9</v>
      </c>
      <c r="Z409" s="14" t="s">
        <v>864</v>
      </c>
      <c r="AA409" s="34" t="s">
        <v>895</v>
      </c>
      <c r="AB409" s="14">
        <v>20</v>
      </c>
      <c r="AC409" s="14">
        <v>20</v>
      </c>
      <c r="AD409" s="14" t="s">
        <v>860</v>
      </c>
      <c r="AE409" s="14" t="s">
        <v>47</v>
      </c>
      <c r="AF409" s="14">
        <v>10</v>
      </c>
      <c r="AG409" s="35" t="s">
        <v>5266</v>
      </c>
      <c r="AH409" s="27">
        <v>70758</v>
      </c>
      <c r="AI409" s="27">
        <v>12863</v>
      </c>
      <c r="AJ409" s="13" t="str">
        <f>HYPERLINK(AM409,_xlfn.CONCAT("BR:",D409))</f>
        <v>BR:Barnes,Matt</v>
      </c>
      <c r="AK409" s="13" t="str">
        <f>HYPERLINK(AN409,_xlfn.CONCAT("BP:",D409))</f>
        <v>BP:Barnes,Matt</v>
      </c>
      <c r="AL409" s="13" t="str">
        <f>HYPERLINK(AO409,_xlfn.CONCAT("FG:",D409))</f>
        <v>FG:Barnes,Matt</v>
      </c>
      <c r="AM409" t="s">
        <v>5267</v>
      </c>
      <c r="AN409" t="s">
        <v>5268</v>
      </c>
      <c r="AO409" t="str">
        <f>_xlfn.CONCAT("https://www.fangraphs.com/statss.aspx?playerid=",AI409)</f>
        <v>https://www.fangraphs.com/statss.aspx?playerid=12863</v>
      </c>
    </row>
    <row r="410" spans="1:41" x14ac:dyDescent="0.25">
      <c r="A410" s="8"/>
      <c r="D410" s="15" t="s">
        <v>7018</v>
      </c>
      <c r="E410" s="14" t="s">
        <v>4617</v>
      </c>
      <c r="F410" s="26">
        <v>35711</v>
      </c>
      <c r="G410" s="12">
        <f>IF(MONTH(F410)&lt;7,2025-YEAR(F410),2025-YEAR(F410)-1)</f>
        <v>27</v>
      </c>
      <c r="H410" s="14">
        <v>22</v>
      </c>
      <c r="I410" s="14">
        <v>27</v>
      </c>
      <c r="J410" s="14">
        <v>1</v>
      </c>
      <c r="K410" s="14">
        <v>0</v>
      </c>
      <c r="L410" s="14">
        <v>1</v>
      </c>
      <c r="M410" s="14">
        <v>0</v>
      </c>
      <c r="N410" s="14">
        <v>0</v>
      </c>
      <c r="O410" s="14" t="s">
        <v>84</v>
      </c>
      <c r="P410" s="14">
        <v>0</v>
      </c>
      <c r="Q410" s="14">
        <v>17</v>
      </c>
      <c r="R410" s="14">
        <v>4</v>
      </c>
      <c r="S410" s="14">
        <v>28.3</v>
      </c>
      <c r="T410" s="14">
        <v>32.299999999999997</v>
      </c>
      <c r="U410" s="14">
        <v>39.700000000000003</v>
      </c>
      <c r="V410" s="14">
        <v>3.8</v>
      </c>
      <c r="W410" s="14">
        <v>8</v>
      </c>
      <c r="X410" s="14">
        <v>0</v>
      </c>
      <c r="Y410" s="14">
        <v>-1</v>
      </c>
      <c r="Z410" s="14" t="s">
        <v>862</v>
      </c>
      <c r="AA410" s="34" t="s">
        <v>859</v>
      </c>
      <c r="AB410" s="14">
        <v>0</v>
      </c>
      <c r="AC410" s="14">
        <v>10</v>
      </c>
      <c r="AD410" s="14" t="s">
        <v>860</v>
      </c>
      <c r="AE410" s="14" t="s">
        <v>47</v>
      </c>
      <c r="AF410" s="14">
        <v>10</v>
      </c>
      <c r="AG410" s="35" t="s">
        <v>7017</v>
      </c>
      <c r="AH410" s="27">
        <v>113016</v>
      </c>
      <c r="AI410" s="27">
        <v>25582</v>
      </c>
      <c r="AJ410" s="13" t="str">
        <f>HYPERLINK(AM410,_xlfn.CONCAT("BR:",D410))</f>
        <v>BR:Basso,Brady*</v>
      </c>
      <c r="AK410" s="13" t="str">
        <f>HYPERLINK(AN410,_xlfn.CONCAT("BP:",D410))</f>
        <v>BP:Basso,Brady*</v>
      </c>
      <c r="AL410" s="13" t="str">
        <f>HYPERLINK(AO410,_xlfn.CONCAT("FG:",D410))</f>
        <v>FG:Basso,Brady*</v>
      </c>
      <c r="AM410" t="s">
        <v>7016</v>
      </c>
      <c r="AN410" t="s">
        <v>7015</v>
      </c>
      <c r="AO410" t="str">
        <f>_xlfn.CONCAT("https://www.fangraphs.com/statss.aspx?playerid=",AI410)</f>
        <v>https://www.fangraphs.com/statss.aspx?playerid=25582</v>
      </c>
    </row>
    <row r="411" spans="1:41" x14ac:dyDescent="0.25">
      <c r="A411" s="8"/>
      <c r="D411" s="15" t="s">
        <v>4599</v>
      </c>
      <c r="E411" s="14" t="s">
        <v>4484</v>
      </c>
      <c r="F411" s="26">
        <v>34952</v>
      </c>
      <c r="G411" s="12">
        <f>IF(MONTH(F411)&lt;7,2025-YEAR(F411),2025-YEAR(F411)-1)</f>
        <v>29</v>
      </c>
      <c r="H411" s="14">
        <v>58</v>
      </c>
      <c r="I411" s="14">
        <v>32</v>
      </c>
      <c r="J411" s="14">
        <v>15</v>
      </c>
      <c r="K411" s="14">
        <v>21</v>
      </c>
      <c r="L411" s="14">
        <v>36</v>
      </c>
      <c r="M411" s="14">
        <v>40.9</v>
      </c>
      <c r="N411" s="14">
        <v>2.2000000000000002</v>
      </c>
      <c r="O411" s="14">
        <v>4</v>
      </c>
      <c r="P411" s="14">
        <v>0</v>
      </c>
      <c r="Q411" s="14">
        <v>18</v>
      </c>
      <c r="R411" s="14">
        <v>14</v>
      </c>
      <c r="S411" s="14">
        <v>13.7</v>
      </c>
      <c r="T411" s="14">
        <v>27.7</v>
      </c>
      <c r="U411" s="14">
        <v>29.3</v>
      </c>
      <c r="V411" s="14">
        <v>2.8</v>
      </c>
      <c r="W411" s="14">
        <v>4</v>
      </c>
      <c r="X411" s="14">
        <v>0</v>
      </c>
      <c r="Y411" s="14">
        <v>1</v>
      </c>
      <c r="Z411" s="14" t="s">
        <v>864</v>
      </c>
      <c r="AA411" s="34" t="s">
        <v>961</v>
      </c>
      <c r="AB411" s="14">
        <v>0</v>
      </c>
      <c r="AC411" s="14">
        <v>20</v>
      </c>
      <c r="AD411" s="14" t="s">
        <v>860</v>
      </c>
      <c r="AE411" s="14" t="s">
        <v>47</v>
      </c>
      <c r="AF411" s="14">
        <v>10</v>
      </c>
      <c r="AG411" s="35" t="s">
        <v>5272</v>
      </c>
      <c r="AH411" s="27">
        <v>109416</v>
      </c>
      <c r="AI411" s="27">
        <v>20206</v>
      </c>
      <c r="AJ411" s="13" t="str">
        <f>HYPERLINK(AM411,_xlfn.CONCAT("BR:",D411))</f>
        <v>BR:Baumann,Mike</v>
      </c>
      <c r="AK411" s="13" t="str">
        <f>HYPERLINK(AN411,_xlfn.CONCAT("BP:",D411))</f>
        <v>BP:Baumann,Mike</v>
      </c>
      <c r="AL411" s="13" t="str">
        <f>HYPERLINK(AO411,_xlfn.CONCAT("FG:",D411))</f>
        <v>FG:Baumann,Mike</v>
      </c>
      <c r="AM411" t="s">
        <v>5273</v>
      </c>
      <c r="AN411" t="s">
        <v>5274</v>
      </c>
      <c r="AO411" t="str">
        <f>_xlfn.CONCAT("https://www.fangraphs.com/statss.aspx?playerid=",AI411)</f>
        <v>https://www.fangraphs.com/statss.aspx?playerid=20206</v>
      </c>
    </row>
    <row r="412" spans="1:41" x14ac:dyDescent="0.25">
      <c r="A412" s="8"/>
      <c r="D412" s="15" t="s">
        <v>4601</v>
      </c>
      <c r="E412" s="14" t="s">
        <v>647</v>
      </c>
      <c r="F412" s="26">
        <v>34943</v>
      </c>
      <c r="G412" s="12">
        <f>IF(MONTH(F412)&lt;7,2025-YEAR(F412),2025-YEAR(F412)-1)</f>
        <v>29</v>
      </c>
      <c r="H412" s="14">
        <v>28</v>
      </c>
      <c r="I412" s="14">
        <v>33</v>
      </c>
      <c r="J412" s="14">
        <v>12</v>
      </c>
      <c r="K412" s="14">
        <v>15</v>
      </c>
      <c r="L412" s="14">
        <v>27</v>
      </c>
      <c r="M412" s="14">
        <v>24</v>
      </c>
      <c r="N412" s="14">
        <v>3</v>
      </c>
      <c r="O412" s="14">
        <v>6</v>
      </c>
      <c r="P412" s="14">
        <v>5</v>
      </c>
      <c r="Q412" s="14">
        <v>49</v>
      </c>
      <c r="R412" s="14">
        <v>7</v>
      </c>
      <c r="S412" s="14">
        <v>3.9</v>
      </c>
      <c r="T412" s="14">
        <v>10.9</v>
      </c>
      <c r="U412" s="14">
        <v>6.9</v>
      </c>
      <c r="V412" s="14">
        <v>0</v>
      </c>
      <c r="W412" s="14">
        <v>0</v>
      </c>
      <c r="X412" s="14">
        <v>10</v>
      </c>
      <c r="Y412" s="14">
        <v>1</v>
      </c>
      <c r="Z412" s="14" t="s">
        <v>869</v>
      </c>
      <c r="AA412" s="34" t="s">
        <v>891</v>
      </c>
      <c r="AB412" s="14">
        <v>0</v>
      </c>
      <c r="AC412" s="14">
        <v>20</v>
      </c>
      <c r="AD412" s="14" t="s">
        <v>860</v>
      </c>
      <c r="AE412" s="14" t="s">
        <v>47</v>
      </c>
      <c r="AF412" s="14">
        <v>10</v>
      </c>
      <c r="AG412" s="35" t="s">
        <v>5278</v>
      </c>
      <c r="AH412" s="27">
        <v>105559</v>
      </c>
      <c r="AI412" s="27">
        <v>20997</v>
      </c>
      <c r="AJ412" s="13" t="str">
        <f>HYPERLINK(AM412,_xlfn.CONCAT("BR:",D412))</f>
        <v>BR:Bazardo,Eduard</v>
      </c>
      <c r="AK412" s="13" t="str">
        <f>HYPERLINK(AN412,_xlfn.CONCAT("BP:",D412))</f>
        <v>BP:Bazardo,Eduard</v>
      </c>
      <c r="AL412" s="13" t="str">
        <f>HYPERLINK(AO412,_xlfn.CONCAT("FG:",D412))</f>
        <v>FG:Bazardo,Eduard</v>
      </c>
      <c r="AM412" t="s">
        <v>5279</v>
      </c>
      <c r="AN412" t="s">
        <v>5280</v>
      </c>
      <c r="AO412" t="str">
        <f>_xlfn.CONCAT("https://www.fangraphs.com/statss.aspx?playerid=",AI412)</f>
        <v>https://www.fangraphs.com/statss.aspx?playerid=20997</v>
      </c>
    </row>
    <row r="413" spans="1:41" x14ac:dyDescent="0.25">
      <c r="A413" s="8"/>
      <c r="B413" t="s">
        <v>1018</v>
      </c>
      <c r="D413" s="15" t="s">
        <v>4602</v>
      </c>
      <c r="E413" s="14" t="s">
        <v>4573</v>
      </c>
      <c r="F413" s="26">
        <v>35240</v>
      </c>
      <c r="G413" s="12">
        <f>IF(MONTH(F413)&lt;7,2025-YEAR(F413),2025-YEAR(F413)-1)</f>
        <v>29</v>
      </c>
      <c r="H413" s="14">
        <v>16</v>
      </c>
      <c r="I413" s="14">
        <v>34</v>
      </c>
      <c r="J413" s="14">
        <v>2</v>
      </c>
      <c r="K413" s="14">
        <v>7.8</v>
      </c>
      <c r="L413" s="14">
        <v>9.8000000000000007</v>
      </c>
      <c r="M413" s="14">
        <v>15.9</v>
      </c>
      <c r="N413" s="14">
        <v>1.4</v>
      </c>
      <c r="O413" s="14">
        <v>3</v>
      </c>
      <c r="P413" s="14">
        <v>0</v>
      </c>
      <c r="Q413" s="14">
        <v>6</v>
      </c>
      <c r="R413" s="14">
        <v>8</v>
      </c>
      <c r="S413" s="14">
        <v>20.100000000000001</v>
      </c>
      <c r="T413" s="14">
        <v>28.1</v>
      </c>
      <c r="U413" s="14">
        <v>43.2</v>
      </c>
      <c r="V413" s="14">
        <v>2.8</v>
      </c>
      <c r="W413" s="14">
        <v>5</v>
      </c>
      <c r="X413" s="14">
        <v>0</v>
      </c>
      <c r="Y413" s="14">
        <v>-2</v>
      </c>
      <c r="Z413" s="14" t="s">
        <v>861</v>
      </c>
      <c r="AA413" s="34" t="s">
        <v>859</v>
      </c>
      <c r="AB413" s="14">
        <v>0</v>
      </c>
      <c r="AC413" s="14">
        <v>0</v>
      </c>
      <c r="AD413" s="14" t="s">
        <v>860</v>
      </c>
      <c r="AE413" s="14" t="s">
        <v>47</v>
      </c>
      <c r="AF413" s="14">
        <v>10</v>
      </c>
      <c r="AG413" s="35" t="s">
        <v>5281</v>
      </c>
      <c r="AH413" s="27">
        <v>113203</v>
      </c>
      <c r="AI413" s="27">
        <v>21584</v>
      </c>
      <c r="AJ413" s="13" t="str">
        <f>HYPERLINK(AM413,_xlfn.CONCAT("BR:",D413))</f>
        <v>BR:Beck,Tristan</v>
      </c>
      <c r="AK413" s="13" t="str">
        <f>HYPERLINK(AN413,_xlfn.CONCAT("BP:",D413))</f>
        <v>BP:Beck,Tristan</v>
      </c>
      <c r="AL413" s="13" t="str">
        <f>HYPERLINK(AO413,_xlfn.CONCAT("FG:",D413))</f>
        <v>FG:Beck,Tristan</v>
      </c>
      <c r="AM413" t="s">
        <v>5282</v>
      </c>
      <c r="AN413" t="s">
        <v>5283</v>
      </c>
      <c r="AO413" t="str">
        <f>_xlfn.CONCAT("https://www.fangraphs.com/statss.aspx?playerid=",AI413)</f>
        <v>https://www.fangraphs.com/statss.aspx?playerid=21584</v>
      </c>
    </row>
    <row r="414" spans="1:41" x14ac:dyDescent="0.25">
      <c r="A414" s="8"/>
      <c r="B414" t="s">
        <v>1018</v>
      </c>
      <c r="D414" s="15" t="s">
        <v>7022</v>
      </c>
      <c r="E414" s="14" t="s">
        <v>1042</v>
      </c>
      <c r="F414" s="26">
        <v>34112</v>
      </c>
      <c r="G414" s="12">
        <f>IF(MONTH(F414)&lt;7,2025-YEAR(F414),2025-YEAR(F414)-1)</f>
        <v>32</v>
      </c>
      <c r="H414" s="14">
        <v>14</v>
      </c>
      <c r="I414" s="14">
        <v>36</v>
      </c>
      <c r="J414" s="14">
        <v>17</v>
      </c>
      <c r="K414" s="14">
        <v>15.6</v>
      </c>
      <c r="L414" s="14">
        <v>32.5</v>
      </c>
      <c r="M414" s="14">
        <v>29.6</v>
      </c>
      <c r="N414" s="14">
        <v>1.8</v>
      </c>
      <c r="O414" s="14">
        <v>3</v>
      </c>
      <c r="P414" s="14">
        <v>0</v>
      </c>
      <c r="Q414" s="14">
        <v>13</v>
      </c>
      <c r="R414" s="14">
        <v>20</v>
      </c>
      <c r="S414" s="14">
        <v>33</v>
      </c>
      <c r="T414" s="14">
        <v>53</v>
      </c>
      <c r="U414" s="14">
        <v>56.7</v>
      </c>
      <c r="V414" s="14">
        <v>2.6</v>
      </c>
      <c r="W414" s="14">
        <v>4</v>
      </c>
      <c r="X414" s="14">
        <v>3</v>
      </c>
      <c r="Y414" s="14">
        <v>9</v>
      </c>
      <c r="Z414" s="14" t="s">
        <v>864</v>
      </c>
      <c r="AA414" s="34" t="s">
        <v>867</v>
      </c>
      <c r="AB414" s="14">
        <v>20</v>
      </c>
      <c r="AC414" s="14">
        <v>0</v>
      </c>
      <c r="AD414" s="14" t="s">
        <v>860</v>
      </c>
      <c r="AE414" s="14" t="s">
        <v>47</v>
      </c>
      <c r="AF414" s="14">
        <v>10</v>
      </c>
      <c r="AG414" s="35" t="s">
        <v>7021</v>
      </c>
      <c r="AH414" s="27">
        <v>70759</v>
      </c>
      <c r="AI414" s="27">
        <v>16981</v>
      </c>
      <c r="AJ414" s="13" t="str">
        <f>HYPERLINK(AM414,_xlfn.CONCAT("BR:",D414))</f>
        <v>BR:Beede,Tyler</v>
      </c>
      <c r="AK414" s="13" t="str">
        <f>HYPERLINK(AN414,_xlfn.CONCAT("BP:",D414))</f>
        <v>BP:Beede,Tyler</v>
      </c>
      <c r="AL414" s="13" t="str">
        <f>HYPERLINK(AO414,_xlfn.CONCAT("FG:",D414))</f>
        <v>FG:Beede,Tyler</v>
      </c>
      <c r="AM414" t="s">
        <v>7020</v>
      </c>
      <c r="AN414" t="s">
        <v>7019</v>
      </c>
      <c r="AO414" t="str">
        <f>_xlfn.CONCAT("https://www.fangraphs.com/statss.aspx?playerid=",AI414)</f>
        <v>https://www.fangraphs.com/statss.aspx?playerid=16981</v>
      </c>
    </row>
    <row r="415" spans="1:41" x14ac:dyDescent="0.25">
      <c r="A415" s="8"/>
      <c r="B415" t="s">
        <v>1018</v>
      </c>
      <c r="D415" s="15" t="s">
        <v>7026</v>
      </c>
      <c r="E415" s="14" t="s">
        <v>1092</v>
      </c>
      <c r="F415" s="26">
        <v>36077</v>
      </c>
      <c r="G415" s="12">
        <f>IF(MONTH(F415)&lt;7,2025-YEAR(F415),2025-YEAR(F415)-1)</f>
        <v>26</v>
      </c>
      <c r="H415" s="14">
        <v>4</v>
      </c>
      <c r="I415" s="14">
        <v>22</v>
      </c>
      <c r="J415" s="14">
        <v>21</v>
      </c>
      <c r="K415" s="14">
        <v>28.6</v>
      </c>
      <c r="L415" s="14">
        <v>49.6</v>
      </c>
      <c r="M415" s="14">
        <v>54.8</v>
      </c>
      <c r="N415" s="14">
        <v>0</v>
      </c>
      <c r="O415" s="14">
        <v>0</v>
      </c>
      <c r="P415" s="14">
        <v>0</v>
      </c>
      <c r="Q415" s="14">
        <v>47</v>
      </c>
      <c r="R415" s="14">
        <v>0</v>
      </c>
      <c r="S415" s="14">
        <v>24.7</v>
      </c>
      <c r="T415" s="14">
        <v>24.7</v>
      </c>
      <c r="U415" s="14">
        <v>46.1</v>
      </c>
      <c r="V415" s="14">
        <v>0</v>
      </c>
      <c r="W415" s="14">
        <v>0</v>
      </c>
      <c r="X415" s="14">
        <v>0</v>
      </c>
      <c r="Y415" s="14">
        <v>9</v>
      </c>
      <c r="Z415" s="14" t="s">
        <v>864</v>
      </c>
      <c r="AA415" s="34" t="s">
        <v>867</v>
      </c>
      <c r="AB415" s="14">
        <v>0</v>
      </c>
      <c r="AC415" s="14">
        <v>0</v>
      </c>
      <c r="AD415" s="14" t="s">
        <v>860</v>
      </c>
      <c r="AE415" s="14" t="s">
        <v>47</v>
      </c>
      <c r="AF415" s="14">
        <v>10</v>
      </c>
      <c r="AG415" s="35" t="s">
        <v>7025</v>
      </c>
      <c r="AH415" s="27">
        <v>147755</v>
      </c>
      <c r="AI415" s="27">
        <v>27494</v>
      </c>
      <c r="AJ415" s="13" t="str">
        <f>HYPERLINK(AM415,_xlfn.CONCAT("BR:",D415))</f>
        <v>BR:Beeter,Clayton</v>
      </c>
      <c r="AK415" s="13" t="str">
        <f>HYPERLINK(AN415,_xlfn.CONCAT("BP:",D415))</f>
        <v>BP:Beeter,Clayton</v>
      </c>
      <c r="AL415" s="13" t="str">
        <f>HYPERLINK(AO415,_xlfn.CONCAT("FG:",D415))</f>
        <v>FG:Beeter,Clayton</v>
      </c>
      <c r="AM415" t="s">
        <v>7024</v>
      </c>
      <c r="AN415" t="s">
        <v>7023</v>
      </c>
      <c r="AO415" t="str">
        <f>_xlfn.CONCAT("https://www.fangraphs.com/statss.aspx?playerid=",AI415)</f>
        <v>https://www.fangraphs.com/statss.aspx?playerid=27494</v>
      </c>
    </row>
    <row r="416" spans="1:41" x14ac:dyDescent="0.25">
      <c r="A416" s="8"/>
      <c r="D416" s="15" t="s">
        <v>7034</v>
      </c>
      <c r="E416" s="14" t="s">
        <v>4484</v>
      </c>
      <c r="F416" s="26">
        <v>34733</v>
      </c>
      <c r="G416" s="12">
        <f>IF(MONTH(F416)&lt;7,2025-YEAR(F416),2025-YEAR(F416)-1)</f>
        <v>30</v>
      </c>
      <c r="H416" s="14">
        <v>53</v>
      </c>
      <c r="I416" s="14">
        <v>15</v>
      </c>
      <c r="J416" s="14">
        <v>11</v>
      </c>
      <c r="K416" s="14">
        <v>27.2</v>
      </c>
      <c r="L416" s="14">
        <v>38.200000000000003</v>
      </c>
      <c r="M416" s="14">
        <v>38.200000000000003</v>
      </c>
      <c r="N416" s="14">
        <v>0</v>
      </c>
      <c r="O416" s="14">
        <v>0</v>
      </c>
      <c r="P416" s="14">
        <v>9</v>
      </c>
      <c r="Q416" s="14">
        <v>43</v>
      </c>
      <c r="R416" s="14">
        <v>6</v>
      </c>
      <c r="S416" s="14">
        <v>8.6</v>
      </c>
      <c r="T416" s="14">
        <v>14.6</v>
      </c>
      <c r="U416" s="14">
        <v>14.2</v>
      </c>
      <c r="V416" s="14">
        <v>0</v>
      </c>
      <c r="W416" s="14">
        <v>0</v>
      </c>
      <c r="X416" s="14">
        <v>9</v>
      </c>
      <c r="Y416" s="14">
        <v>4</v>
      </c>
      <c r="Z416" s="14" t="s">
        <v>896</v>
      </c>
      <c r="AA416" s="34" t="s">
        <v>867</v>
      </c>
      <c r="AB416" s="14">
        <v>0</v>
      </c>
      <c r="AC416" s="14">
        <v>8</v>
      </c>
      <c r="AD416" s="14" t="s">
        <v>860</v>
      </c>
      <c r="AE416" s="14" t="s">
        <v>47</v>
      </c>
      <c r="AF416" s="14">
        <v>10</v>
      </c>
      <c r="AG416" s="35" t="s">
        <v>7033</v>
      </c>
      <c r="AH416" s="27">
        <v>108828</v>
      </c>
      <c r="AI416" s="27">
        <v>19742</v>
      </c>
      <c r="AJ416" s="13" t="str">
        <f>HYPERLINK(AM416,_xlfn.CONCAT("BR:",D416))</f>
        <v>BR:Bender,Anthony</v>
      </c>
      <c r="AK416" s="13" t="str">
        <f>HYPERLINK(AN416,_xlfn.CONCAT("BP:",D416))</f>
        <v>BP:Bender,Anthony</v>
      </c>
      <c r="AL416" s="13" t="str">
        <f>HYPERLINK(AO416,_xlfn.CONCAT("FG:",D416))</f>
        <v>FG:Bender,Anthony</v>
      </c>
      <c r="AM416" t="s">
        <v>7032</v>
      </c>
      <c r="AN416" t="s">
        <v>7031</v>
      </c>
      <c r="AO416" t="str">
        <f>_xlfn.CONCAT("https://www.fangraphs.com/statss.aspx?playerid=",AI416)</f>
        <v>https://www.fangraphs.com/statss.aspx?playerid=19742</v>
      </c>
    </row>
    <row r="417" spans="1:41" x14ac:dyDescent="0.25">
      <c r="A417" s="8"/>
      <c r="B417" t="s">
        <v>1018</v>
      </c>
      <c r="D417" s="15" t="s">
        <v>7038</v>
      </c>
      <c r="E417" s="14" t="s">
        <v>4484</v>
      </c>
      <c r="F417" s="26">
        <v>34988</v>
      </c>
      <c r="G417" s="12">
        <f>IF(MONTH(F417)&lt;7,2025-YEAR(F417),2025-YEAR(F417)-1)</f>
        <v>29</v>
      </c>
      <c r="H417" s="14">
        <v>7</v>
      </c>
      <c r="I417" s="14">
        <v>5</v>
      </c>
      <c r="J417" s="14">
        <v>9</v>
      </c>
      <c r="K417" s="14">
        <v>44.7</v>
      </c>
      <c r="L417" s="14">
        <v>53.7</v>
      </c>
      <c r="M417" s="14">
        <v>85.2</v>
      </c>
      <c r="N417" s="14">
        <v>9.4</v>
      </c>
      <c r="O417" s="14">
        <v>8</v>
      </c>
      <c r="P417" s="14">
        <v>0</v>
      </c>
      <c r="Q417" s="14">
        <v>1</v>
      </c>
      <c r="R417" s="14">
        <v>4</v>
      </c>
      <c r="S417" s="14">
        <v>38.799999999999997</v>
      </c>
      <c r="T417" s="14">
        <v>42.8</v>
      </c>
      <c r="U417" s="14">
        <v>77.5</v>
      </c>
      <c r="V417" s="14">
        <v>6.2</v>
      </c>
      <c r="W417" s="14">
        <v>8</v>
      </c>
      <c r="X417" s="14">
        <v>0</v>
      </c>
      <c r="Y417" s="14">
        <v>7</v>
      </c>
      <c r="Z417" s="14" t="s">
        <v>861</v>
      </c>
      <c r="AA417" s="34" t="s">
        <v>867</v>
      </c>
      <c r="AB417" s="14">
        <v>0</v>
      </c>
      <c r="AC417" s="14">
        <v>0</v>
      </c>
      <c r="AD417" s="14" t="s">
        <v>865</v>
      </c>
      <c r="AE417" s="14" t="s">
        <v>47</v>
      </c>
      <c r="AF417" s="14">
        <v>10</v>
      </c>
      <c r="AG417" s="35" t="s">
        <v>7037</v>
      </c>
      <c r="AH417" s="27">
        <v>113509</v>
      </c>
      <c r="AI417" s="27">
        <v>21241</v>
      </c>
      <c r="AJ417" s="13" t="str">
        <f>HYPERLINK(AM417,_xlfn.CONCAT("BR:",D417))</f>
        <v>BR:Bermudez,Jonathan*</v>
      </c>
      <c r="AK417" s="13" t="str">
        <f>HYPERLINK(AN417,_xlfn.CONCAT("BP:",D417))</f>
        <v>BP:Bermudez,Jonathan*</v>
      </c>
      <c r="AL417" s="13" t="str">
        <f>HYPERLINK(AO417,_xlfn.CONCAT("FG:",D417))</f>
        <v>FG:Bermudez,Jonathan*</v>
      </c>
      <c r="AM417" t="s">
        <v>7036</v>
      </c>
      <c r="AN417" t="s">
        <v>7035</v>
      </c>
      <c r="AO417" t="str">
        <f>_xlfn.CONCAT("https://www.fangraphs.com/statss.aspx?playerid=",AI417)</f>
        <v>https://www.fangraphs.com/statss.aspx?playerid=21241</v>
      </c>
    </row>
    <row r="418" spans="1:41" x14ac:dyDescent="0.25">
      <c r="A418" s="8"/>
      <c r="D418" s="15" t="s">
        <v>4606</v>
      </c>
      <c r="E418" s="14" t="s">
        <v>1022</v>
      </c>
      <c r="F418" s="26">
        <v>33618</v>
      </c>
      <c r="G418" s="12">
        <f>IF(MONTH(F418)&lt;7,2025-YEAR(F418),2025-YEAR(F418)-1)</f>
        <v>33</v>
      </c>
      <c r="H418" s="14">
        <v>51</v>
      </c>
      <c r="I418" s="14">
        <v>36</v>
      </c>
      <c r="J418" s="14">
        <v>5</v>
      </c>
      <c r="K418" s="14">
        <v>12.3</v>
      </c>
      <c r="L418" s="14">
        <v>17.3</v>
      </c>
      <c r="M418" s="14">
        <v>30.7</v>
      </c>
      <c r="N418" s="14">
        <v>4</v>
      </c>
      <c r="O418" s="14">
        <v>8</v>
      </c>
      <c r="P418" s="14">
        <v>0</v>
      </c>
      <c r="Q418" s="14">
        <v>27</v>
      </c>
      <c r="R418" s="14">
        <v>11</v>
      </c>
      <c r="S418" s="14">
        <v>22.5</v>
      </c>
      <c r="T418" s="14">
        <v>33.5</v>
      </c>
      <c r="U418" s="14">
        <v>28.6</v>
      </c>
      <c r="V418" s="14">
        <v>0</v>
      </c>
      <c r="W418" s="14">
        <v>0</v>
      </c>
      <c r="X418" s="14">
        <v>1</v>
      </c>
      <c r="Y418" s="14">
        <v>-3</v>
      </c>
      <c r="Z418" s="14" t="s">
        <v>875</v>
      </c>
      <c r="AA418" s="34" t="s">
        <v>907</v>
      </c>
      <c r="AB418" s="14">
        <v>0</v>
      </c>
      <c r="AC418" s="14">
        <v>20</v>
      </c>
      <c r="AD418" s="14" t="s">
        <v>865</v>
      </c>
      <c r="AE418" s="14" t="s">
        <v>47</v>
      </c>
      <c r="AF418" s="14">
        <v>10</v>
      </c>
      <c r="AG418" s="35" t="s">
        <v>5293</v>
      </c>
      <c r="AH418" s="27">
        <v>105056</v>
      </c>
      <c r="AI418" s="27">
        <v>16835</v>
      </c>
      <c r="AJ418" s="13" t="str">
        <f>HYPERLINK(AM418,_xlfn.CONCAT("BR:",D418))</f>
        <v>BR:Bernardino,Brennan*</v>
      </c>
      <c r="AK418" s="13" t="str">
        <f>HYPERLINK(AN418,_xlfn.CONCAT("BP:",D418))</f>
        <v>BP:Bernardino,Brennan*</v>
      </c>
      <c r="AL418" s="13" t="str">
        <f>HYPERLINK(AO418,_xlfn.CONCAT("FG:",D418))</f>
        <v>FG:Bernardino,Brennan*</v>
      </c>
      <c r="AM418" t="s">
        <v>5294</v>
      </c>
      <c r="AN418" t="s">
        <v>5295</v>
      </c>
      <c r="AO418" t="str">
        <f>_xlfn.CONCAT("https://www.fangraphs.com/statss.aspx?playerid=",AI418)</f>
        <v>https://www.fangraphs.com/statss.aspx?playerid=16835</v>
      </c>
    </row>
    <row r="419" spans="1:41" x14ac:dyDescent="0.25">
      <c r="A419" s="8"/>
      <c r="B419" t="s">
        <v>1018</v>
      </c>
      <c r="D419" s="15" t="s">
        <v>4608</v>
      </c>
      <c r="E419" s="14" t="s">
        <v>1133</v>
      </c>
      <c r="F419" s="26">
        <v>36634</v>
      </c>
      <c r="G419" s="12">
        <f>IF(MONTH(F419)&lt;7,2025-YEAR(F419),2025-YEAR(F419)-1)</f>
        <v>25</v>
      </c>
      <c r="H419" s="14">
        <v>19</v>
      </c>
      <c r="I419" s="14">
        <v>51</v>
      </c>
      <c r="J419" s="14">
        <v>20</v>
      </c>
      <c r="K419" s="14">
        <v>1.7</v>
      </c>
      <c r="L419" s="14">
        <v>21.7</v>
      </c>
      <c r="M419" s="14">
        <v>2.9</v>
      </c>
      <c r="N419" s="14">
        <v>0</v>
      </c>
      <c r="O419" s="14" t="s">
        <v>84</v>
      </c>
      <c r="P419" s="14">
        <v>4</v>
      </c>
      <c r="Q419" s="14">
        <v>31</v>
      </c>
      <c r="R419" s="14">
        <v>26</v>
      </c>
      <c r="S419" s="14">
        <v>13.6</v>
      </c>
      <c r="T419" s="14">
        <v>39.700000000000003</v>
      </c>
      <c r="U419" s="14">
        <v>34.799999999999997</v>
      </c>
      <c r="V419" s="14">
        <v>3.8</v>
      </c>
      <c r="W419" s="14" t="s">
        <v>304</v>
      </c>
      <c r="X419" s="14">
        <v>0</v>
      </c>
      <c r="Y419" s="14">
        <v>-1</v>
      </c>
      <c r="Z419" s="14" t="s">
        <v>864</v>
      </c>
      <c r="AA419" s="34" t="s">
        <v>891</v>
      </c>
      <c r="AB419" s="14">
        <v>0</v>
      </c>
      <c r="AC419" s="14">
        <v>0</v>
      </c>
      <c r="AD419" s="14" t="s">
        <v>860</v>
      </c>
      <c r="AE419" s="14" t="s">
        <v>47</v>
      </c>
      <c r="AF419" s="14">
        <v>10</v>
      </c>
      <c r="AG419" s="35" t="s">
        <v>5299</v>
      </c>
      <c r="AH419" s="27">
        <v>111094</v>
      </c>
      <c r="AI419" s="27">
        <v>22932</v>
      </c>
      <c r="AJ419" s="13" t="str">
        <f>HYPERLINK(AM419,_xlfn.CONCAT("BR:",D419))</f>
        <v>BR:Berroa,Prelander</v>
      </c>
      <c r="AK419" s="13" t="str">
        <f>HYPERLINK(AN419,_xlfn.CONCAT("BP:",D419))</f>
        <v>BP:Berroa,Prelander</v>
      </c>
      <c r="AL419" s="13" t="str">
        <f>HYPERLINK(AO419,_xlfn.CONCAT("FG:",D419))</f>
        <v>FG:Berroa,Prelander</v>
      </c>
      <c r="AM419" t="s">
        <v>5300</v>
      </c>
      <c r="AN419" t="s">
        <v>5301</v>
      </c>
      <c r="AO419" t="str">
        <f>_xlfn.CONCAT("https://www.fangraphs.com/statss.aspx?playerid=",AI419)</f>
        <v>https://www.fangraphs.com/statss.aspx?playerid=22932</v>
      </c>
    </row>
    <row r="420" spans="1:41" x14ac:dyDescent="0.25">
      <c r="A420" s="8"/>
      <c r="B420" t="s">
        <v>1018</v>
      </c>
      <c r="D420" s="15" t="s">
        <v>4610</v>
      </c>
      <c r="E420" s="14" t="s">
        <v>1092</v>
      </c>
      <c r="F420" s="26">
        <v>34890</v>
      </c>
      <c r="G420" s="12">
        <f>IF(MONTH(F420)&lt;7,2025-YEAR(F420),2025-YEAR(F420)-1)</f>
        <v>29</v>
      </c>
      <c r="H420" s="14">
        <v>8</v>
      </c>
      <c r="I420" s="14">
        <v>10</v>
      </c>
      <c r="J420" s="14">
        <v>0</v>
      </c>
      <c r="K420" s="14">
        <v>4.2</v>
      </c>
      <c r="L420" s="14">
        <v>4.2</v>
      </c>
      <c r="M420" s="14">
        <v>4.2</v>
      </c>
      <c r="N420" s="14">
        <v>0</v>
      </c>
      <c r="O420" s="14">
        <v>0</v>
      </c>
      <c r="P420" s="14">
        <v>0</v>
      </c>
      <c r="Q420" s="14">
        <v>9</v>
      </c>
      <c r="R420" s="14">
        <v>0</v>
      </c>
      <c r="S420" s="14">
        <v>36.5</v>
      </c>
      <c r="T420" s="14">
        <v>36.5</v>
      </c>
      <c r="U420" s="14">
        <v>58.3</v>
      </c>
      <c r="V420" s="14">
        <v>3</v>
      </c>
      <c r="W420" s="14">
        <v>5</v>
      </c>
      <c r="X420" s="14">
        <v>0</v>
      </c>
      <c r="Y420" s="14">
        <v>9</v>
      </c>
      <c r="Z420" s="14" t="s">
        <v>864</v>
      </c>
      <c r="AA420" s="34" t="s">
        <v>960</v>
      </c>
      <c r="AB420" s="14">
        <v>0</v>
      </c>
      <c r="AC420" s="14">
        <v>0</v>
      </c>
      <c r="AD420" s="14" t="s">
        <v>860</v>
      </c>
      <c r="AE420" s="14" t="s">
        <v>47</v>
      </c>
      <c r="AF420" s="14">
        <v>10</v>
      </c>
      <c r="AG420" s="35" t="s">
        <v>5305</v>
      </c>
      <c r="AH420" s="27">
        <v>105588</v>
      </c>
      <c r="AI420" s="27">
        <v>18519</v>
      </c>
      <c r="AJ420" s="13" t="str">
        <f>HYPERLINK(AM420,_xlfn.CONCAT("BR:",D420))</f>
        <v>BR:Bickford,Phil</v>
      </c>
      <c r="AK420" s="13" t="str">
        <f>HYPERLINK(AN420,_xlfn.CONCAT("BP:",D420))</f>
        <v>BP:Bickford,Phil</v>
      </c>
      <c r="AL420" s="13" t="str">
        <f>HYPERLINK(AO420,_xlfn.CONCAT("FG:",D420))</f>
        <v>FG:Bickford,Phil</v>
      </c>
      <c r="AM420" t="s">
        <v>5306</v>
      </c>
      <c r="AN420" t="s">
        <v>5307</v>
      </c>
      <c r="AO420" t="str">
        <f>_xlfn.CONCAT("https://www.fangraphs.com/statss.aspx?playerid=",AI420)</f>
        <v>https://www.fangraphs.com/statss.aspx?playerid=18519</v>
      </c>
    </row>
    <row r="421" spans="1:41" x14ac:dyDescent="0.25">
      <c r="A421" s="8"/>
      <c r="D421" s="15" t="s">
        <v>4613</v>
      </c>
      <c r="E421" s="14" t="s">
        <v>4617</v>
      </c>
      <c r="F421" s="26">
        <v>35157</v>
      </c>
      <c r="G421" s="12">
        <f>IF(MONTH(F421)&lt;7,2025-YEAR(F421),2025-YEAR(F421)-1)</f>
        <v>29</v>
      </c>
      <c r="H421" s="14">
        <v>30</v>
      </c>
      <c r="I421" s="14">
        <v>0</v>
      </c>
      <c r="J421" s="14">
        <v>8</v>
      </c>
      <c r="K421" s="14">
        <v>26.5</v>
      </c>
      <c r="L421" s="14">
        <v>34.5</v>
      </c>
      <c r="M421" s="14">
        <v>33.6</v>
      </c>
      <c r="N421" s="14">
        <v>0.2</v>
      </c>
      <c r="O421" s="14">
        <v>0</v>
      </c>
      <c r="P421" s="14">
        <v>9</v>
      </c>
      <c r="Q421" s="14">
        <v>0</v>
      </c>
      <c r="R421" s="14">
        <v>14</v>
      </c>
      <c r="S421" s="14">
        <v>28.1</v>
      </c>
      <c r="T421" s="14">
        <v>42.1</v>
      </c>
      <c r="U421" s="14">
        <v>61.3</v>
      </c>
      <c r="V421" s="14">
        <v>5.5</v>
      </c>
      <c r="W421" s="14">
        <v>8</v>
      </c>
      <c r="X421" s="14">
        <v>10</v>
      </c>
      <c r="Y421" s="14">
        <v>-1</v>
      </c>
      <c r="Z421" s="14" t="s">
        <v>922</v>
      </c>
      <c r="AA421" s="34" t="s">
        <v>859</v>
      </c>
      <c r="AB421" s="14">
        <v>0</v>
      </c>
      <c r="AC421" s="14">
        <v>6</v>
      </c>
      <c r="AD421" s="14" t="s">
        <v>865</v>
      </c>
      <c r="AE421" s="14" t="s">
        <v>47</v>
      </c>
      <c r="AF421" s="14">
        <v>10</v>
      </c>
      <c r="AG421" s="35" t="s">
        <v>5314</v>
      </c>
      <c r="AH421" s="27">
        <v>109459</v>
      </c>
      <c r="AI421" s="27">
        <v>19866</v>
      </c>
      <c r="AJ421" s="13" t="str">
        <f>HYPERLINK(AM421,_xlfn.CONCAT("BR:",D421))</f>
        <v>BR:Bielak,Brandon</v>
      </c>
      <c r="AK421" s="13" t="str">
        <f>HYPERLINK(AN421,_xlfn.CONCAT("BP:",D421))</f>
        <v>BP:Bielak,Brandon</v>
      </c>
      <c r="AL421" s="13" t="str">
        <f>HYPERLINK(AO421,_xlfn.CONCAT("FG:",D421))</f>
        <v>FG:Bielak,Brandon</v>
      </c>
      <c r="AM421" t="s">
        <v>5315</v>
      </c>
      <c r="AN421" t="s">
        <v>5316</v>
      </c>
      <c r="AO421" t="str">
        <f>_xlfn.CONCAT("https://www.fangraphs.com/statss.aspx?playerid=",AI421)</f>
        <v>https://www.fangraphs.com/statss.aspx?playerid=19866</v>
      </c>
    </row>
    <row r="422" spans="1:41" x14ac:dyDescent="0.25">
      <c r="A422" s="8"/>
      <c r="B422" t="s">
        <v>1018</v>
      </c>
      <c r="D422" s="15" t="s">
        <v>7042</v>
      </c>
      <c r="E422" s="14" t="s">
        <v>1080</v>
      </c>
      <c r="F422" s="26">
        <v>35958</v>
      </c>
      <c r="G422" s="12">
        <f>IF(MONTH(F422)&lt;7,2025-YEAR(F422),2025-YEAR(F422)-1)</f>
        <v>27</v>
      </c>
      <c r="H422" s="14">
        <v>17</v>
      </c>
      <c r="I422" s="14">
        <v>52</v>
      </c>
      <c r="J422" s="14">
        <v>0</v>
      </c>
      <c r="K422" s="14">
        <v>18.899999999999999</v>
      </c>
      <c r="L422" s="14">
        <v>18.899999999999999</v>
      </c>
      <c r="M422" s="14">
        <v>32.799999999999997</v>
      </c>
      <c r="N422" s="14">
        <v>1.4</v>
      </c>
      <c r="O422" s="14">
        <v>1</v>
      </c>
      <c r="P422" s="14">
        <v>0</v>
      </c>
      <c r="Q422" s="14">
        <v>31</v>
      </c>
      <c r="R422" s="14">
        <v>18</v>
      </c>
      <c r="S422" s="14">
        <v>19.399999999999999</v>
      </c>
      <c r="T422" s="14">
        <v>37.4</v>
      </c>
      <c r="U422" s="14">
        <v>26</v>
      </c>
      <c r="V422" s="14">
        <v>1.6</v>
      </c>
      <c r="W422" s="14">
        <v>3</v>
      </c>
      <c r="X422" s="14">
        <v>0</v>
      </c>
      <c r="Y422" s="14">
        <v>-1</v>
      </c>
      <c r="Z422" s="14" t="s">
        <v>896</v>
      </c>
      <c r="AA422" s="34" t="s">
        <v>859</v>
      </c>
      <c r="AB422" s="14">
        <v>0</v>
      </c>
      <c r="AC422" s="14">
        <v>20</v>
      </c>
      <c r="AD422" s="14" t="s">
        <v>860</v>
      </c>
      <c r="AE422" s="14" t="s">
        <v>47</v>
      </c>
      <c r="AF422" s="14">
        <v>10</v>
      </c>
      <c r="AG422" s="35" t="s">
        <v>7041</v>
      </c>
      <c r="AH422" s="27">
        <v>144730</v>
      </c>
      <c r="AI422" s="27">
        <v>26259</v>
      </c>
      <c r="AJ422" s="13" t="str">
        <f>HYPERLINK(AM422,_xlfn.CONCAT("BR:",D422))</f>
        <v>BR:Bigge,Hunter</v>
      </c>
      <c r="AK422" s="13" t="str">
        <f>HYPERLINK(AN422,_xlfn.CONCAT("BP:",D422))</f>
        <v>BP:Bigge,Hunter</v>
      </c>
      <c r="AL422" s="13" t="str">
        <f>HYPERLINK(AO422,_xlfn.CONCAT("FG:",D422))</f>
        <v>FG:Bigge,Hunter</v>
      </c>
      <c r="AM422" t="s">
        <v>7040</v>
      </c>
      <c r="AN422" t="s">
        <v>7039</v>
      </c>
      <c r="AO422" t="str">
        <f>_xlfn.CONCAT("https://www.fangraphs.com/statss.aspx?playerid=",AI422)</f>
        <v>https://www.fangraphs.com/statss.aspx?playerid=26259</v>
      </c>
    </row>
    <row r="423" spans="1:41" x14ac:dyDescent="0.25">
      <c r="A423" s="8"/>
      <c r="D423" s="15" t="s">
        <v>4614</v>
      </c>
      <c r="E423" s="14" t="s">
        <v>4582</v>
      </c>
      <c r="F423" s="26">
        <v>35037</v>
      </c>
      <c r="G423" s="12">
        <f>IF(MONTH(F423)&lt;7,2025-YEAR(F423),2025-YEAR(F423)-1)</f>
        <v>29</v>
      </c>
      <c r="H423" s="14">
        <v>40</v>
      </c>
      <c r="I423" s="14">
        <v>15</v>
      </c>
      <c r="J423" s="14">
        <v>12</v>
      </c>
      <c r="K423" s="14">
        <v>23.6</v>
      </c>
      <c r="L423" s="14">
        <v>35.6</v>
      </c>
      <c r="M423" s="14">
        <v>48.5</v>
      </c>
      <c r="N423" s="14">
        <v>4.3</v>
      </c>
      <c r="O423" s="14">
        <v>8</v>
      </c>
      <c r="P423" s="14">
        <v>7</v>
      </c>
      <c r="Q423" s="14">
        <v>11</v>
      </c>
      <c r="R423" s="14">
        <v>26</v>
      </c>
      <c r="S423" s="14">
        <v>15.7</v>
      </c>
      <c r="T423" s="14">
        <v>41.7</v>
      </c>
      <c r="U423" s="14">
        <v>22</v>
      </c>
      <c r="V423" s="14">
        <v>0</v>
      </c>
      <c r="W423" s="14">
        <v>0</v>
      </c>
      <c r="X423" s="14">
        <v>7</v>
      </c>
      <c r="Y423" s="14">
        <v>1</v>
      </c>
      <c r="Z423" s="14" t="s">
        <v>887</v>
      </c>
      <c r="AA423" s="34" t="s">
        <v>891</v>
      </c>
      <c r="AB423" s="14">
        <v>0</v>
      </c>
      <c r="AC423" s="14">
        <v>4</v>
      </c>
      <c r="AD423" s="14" t="s">
        <v>860</v>
      </c>
      <c r="AE423" s="14" t="s">
        <v>47</v>
      </c>
      <c r="AF423" s="14">
        <v>10</v>
      </c>
      <c r="AG423" s="35" t="s">
        <v>5317</v>
      </c>
      <c r="AH423" s="27">
        <v>113690</v>
      </c>
      <c r="AI423" s="27">
        <v>21267</v>
      </c>
      <c r="AJ423" s="13" t="str">
        <f>HYPERLINK(AM423,_xlfn.CONCAT("BR:",D423))</f>
        <v>BR:Bird,Jake</v>
      </c>
      <c r="AK423" s="13" t="str">
        <f>HYPERLINK(AN423,_xlfn.CONCAT("BP:",D423))</f>
        <v>BP:Bird,Jake</v>
      </c>
      <c r="AL423" s="13" t="str">
        <f>HYPERLINK(AO423,_xlfn.CONCAT("FG:",D423))</f>
        <v>FG:Bird,Jake</v>
      </c>
      <c r="AM423" t="s">
        <v>5318</v>
      </c>
      <c r="AN423" t="s">
        <v>5319</v>
      </c>
      <c r="AO423" t="str">
        <f>_xlfn.CONCAT("https://www.fangraphs.com/statss.aspx?playerid=",AI423)</f>
        <v>https://www.fangraphs.com/statss.aspx?playerid=21267</v>
      </c>
    </row>
    <row r="424" spans="1:41" x14ac:dyDescent="0.25">
      <c r="A424" s="8"/>
      <c r="D424" s="15" t="s">
        <v>7050</v>
      </c>
      <c r="E424" s="14" t="s">
        <v>4573</v>
      </c>
      <c r="F424" s="26">
        <v>34513</v>
      </c>
      <c r="G424" s="12">
        <f>IF(MONTH(F424)&lt;7,2025-YEAR(F424),2025-YEAR(F424)-1)</f>
        <v>31</v>
      </c>
      <c r="H424" s="14">
        <v>49</v>
      </c>
      <c r="I424" s="14">
        <v>14</v>
      </c>
      <c r="J424" s="14">
        <v>4</v>
      </c>
      <c r="K424" s="14">
        <v>22.2</v>
      </c>
      <c r="L424" s="14">
        <v>26.2</v>
      </c>
      <c r="M424" s="14">
        <v>44</v>
      </c>
      <c r="N424" s="14">
        <v>7.3</v>
      </c>
      <c r="O424" s="14">
        <v>8</v>
      </c>
      <c r="P424" s="14">
        <v>12</v>
      </c>
      <c r="Q424" s="14">
        <v>16</v>
      </c>
      <c r="R424" s="14">
        <v>1</v>
      </c>
      <c r="S424" s="14">
        <v>12.5</v>
      </c>
      <c r="T424" s="14">
        <v>13.5</v>
      </c>
      <c r="U424" s="14">
        <v>25.2</v>
      </c>
      <c r="V424" s="14">
        <v>1.6</v>
      </c>
      <c r="W424" s="14">
        <v>4</v>
      </c>
      <c r="X424" s="14">
        <v>13</v>
      </c>
      <c r="Y424" s="14">
        <v>1</v>
      </c>
      <c r="Z424" s="14" t="s">
        <v>910</v>
      </c>
      <c r="AA424" s="34" t="s">
        <v>859</v>
      </c>
      <c r="AB424" s="14">
        <v>0</v>
      </c>
      <c r="AC424" s="14">
        <v>0</v>
      </c>
      <c r="AD424" s="14" t="s">
        <v>860</v>
      </c>
      <c r="AE424" s="14" t="s">
        <v>47</v>
      </c>
      <c r="AF424" s="14">
        <v>10</v>
      </c>
      <c r="AG424" s="35" t="s">
        <v>7049</v>
      </c>
      <c r="AH424" s="27">
        <v>150097</v>
      </c>
      <c r="AI424" s="27">
        <v>30226</v>
      </c>
      <c r="AJ424" s="13" t="str">
        <f>HYPERLINK(AM424,_xlfn.CONCAT("BR:",D424))</f>
        <v>BR:Bivens,Spencer</v>
      </c>
      <c r="AK424" s="13" t="str">
        <f>HYPERLINK(AN424,_xlfn.CONCAT("BP:",D424))</f>
        <v>BP:Bivens,Spencer</v>
      </c>
      <c r="AL424" s="13" t="str">
        <f>HYPERLINK(AO424,_xlfn.CONCAT("FG:",D424))</f>
        <v>FG:Bivens,Spencer</v>
      </c>
      <c r="AM424" t="s">
        <v>7048</v>
      </c>
      <c r="AN424" t="s">
        <v>7047</v>
      </c>
      <c r="AO424" t="str">
        <f>_xlfn.CONCAT("https://www.fangraphs.com/statss.aspx?playerid=",AI424)</f>
        <v>https://www.fangraphs.com/statss.aspx?playerid=30226</v>
      </c>
    </row>
    <row r="425" spans="1:41" x14ac:dyDescent="0.25">
      <c r="A425" s="8"/>
      <c r="D425" s="15" t="s">
        <v>4615</v>
      </c>
      <c r="E425" s="14" t="s">
        <v>4582</v>
      </c>
      <c r="F425" s="26">
        <v>33166</v>
      </c>
      <c r="G425" s="12">
        <f>IF(MONTH(F425)&lt;7,2025-YEAR(F425),2025-YEAR(F425)-1)</f>
        <v>34</v>
      </c>
      <c r="H425" s="14">
        <v>71</v>
      </c>
      <c r="I425" s="14">
        <v>0</v>
      </c>
      <c r="J425" s="14">
        <v>0</v>
      </c>
      <c r="K425" s="14">
        <v>24.4</v>
      </c>
      <c r="L425" s="14">
        <v>24.4</v>
      </c>
      <c r="M425" s="14">
        <v>40.6</v>
      </c>
      <c r="N425" s="14">
        <v>2.6</v>
      </c>
      <c r="O425" s="14">
        <v>5</v>
      </c>
      <c r="P425" s="14">
        <v>10</v>
      </c>
      <c r="Q425" s="14">
        <v>0</v>
      </c>
      <c r="R425" s="14">
        <v>6</v>
      </c>
      <c r="S425" s="14">
        <v>36.9</v>
      </c>
      <c r="T425" s="14">
        <v>42.9</v>
      </c>
      <c r="U425" s="14">
        <v>61.1</v>
      </c>
      <c r="V425" s="14">
        <v>4.8</v>
      </c>
      <c r="W425" s="14">
        <v>8</v>
      </c>
      <c r="X425" s="14">
        <v>10</v>
      </c>
      <c r="Y425" s="14">
        <v>-5</v>
      </c>
      <c r="Z425" s="14" t="s">
        <v>862</v>
      </c>
      <c r="AA425" s="34" t="s">
        <v>898</v>
      </c>
      <c r="AB425" s="14">
        <v>0</v>
      </c>
      <c r="AC425" s="14">
        <v>2</v>
      </c>
      <c r="AD425" s="14" t="s">
        <v>860</v>
      </c>
      <c r="AE425" s="14" t="s">
        <v>47</v>
      </c>
      <c r="AF425" s="14">
        <v>10</v>
      </c>
      <c r="AG425" s="35" t="s">
        <v>5320</v>
      </c>
      <c r="AH425" s="27">
        <v>101991</v>
      </c>
      <c r="AI425" s="27">
        <v>14361</v>
      </c>
      <c r="AJ425" s="13" t="str">
        <f>HYPERLINK(AM425,_xlfn.CONCAT("BR:",D425))</f>
        <v>BR:Blach,Ty*</v>
      </c>
      <c r="AK425" s="13" t="str">
        <f>HYPERLINK(AN425,_xlfn.CONCAT("BP:",D425))</f>
        <v>BP:Blach,Ty*</v>
      </c>
      <c r="AL425" s="13" t="str">
        <f>HYPERLINK(AO425,_xlfn.CONCAT("FG:",D425))</f>
        <v>FG:Blach,Ty*</v>
      </c>
      <c r="AM425" t="s">
        <v>5321</v>
      </c>
      <c r="AN425" t="s">
        <v>5322</v>
      </c>
      <c r="AO425" t="str">
        <f>_xlfn.CONCAT("https://www.fangraphs.com/statss.aspx?playerid=",AI425)</f>
        <v>https://www.fangraphs.com/statss.aspx?playerid=14361</v>
      </c>
    </row>
    <row r="426" spans="1:41" x14ac:dyDescent="0.25">
      <c r="A426" s="8"/>
      <c r="D426" s="15" t="s">
        <v>4616</v>
      </c>
      <c r="E426" s="14" t="s">
        <v>1113</v>
      </c>
      <c r="F426" s="26">
        <v>34307</v>
      </c>
      <c r="G426" s="12">
        <f>IF(MONTH(F426)&lt;7,2025-YEAR(F426),2025-YEAR(F426)-1)</f>
        <v>31</v>
      </c>
      <c r="H426" s="14">
        <v>75</v>
      </c>
      <c r="I426" s="14">
        <v>21</v>
      </c>
      <c r="J426" s="14">
        <v>2</v>
      </c>
      <c r="K426" s="14">
        <v>15.5</v>
      </c>
      <c r="L426" s="14">
        <v>17.5</v>
      </c>
      <c r="M426" s="14">
        <v>24.7</v>
      </c>
      <c r="N426" s="14">
        <v>1.4</v>
      </c>
      <c r="O426" s="14">
        <v>2</v>
      </c>
      <c r="P426" s="14">
        <v>9</v>
      </c>
      <c r="Q426" s="14">
        <v>11</v>
      </c>
      <c r="R426" s="14">
        <v>9</v>
      </c>
      <c r="S426" s="14">
        <v>24.5</v>
      </c>
      <c r="T426" s="14">
        <v>33.5</v>
      </c>
      <c r="U426" s="14">
        <v>47.8</v>
      </c>
      <c r="V426" s="14">
        <v>5.2</v>
      </c>
      <c r="W426" s="14">
        <v>8</v>
      </c>
      <c r="X426" s="14">
        <v>8</v>
      </c>
      <c r="Y426" s="14">
        <v>-1</v>
      </c>
      <c r="Z426" s="14" t="s">
        <v>880</v>
      </c>
      <c r="AA426" s="34" t="s">
        <v>935</v>
      </c>
      <c r="AB426" s="14">
        <v>0</v>
      </c>
      <c r="AC426" s="14">
        <v>0</v>
      </c>
      <c r="AD426" s="14" t="s">
        <v>860</v>
      </c>
      <c r="AE426" s="14" t="s">
        <v>47</v>
      </c>
      <c r="AF426" s="14">
        <v>10</v>
      </c>
      <c r="AG426" s="35" t="s">
        <v>5323</v>
      </c>
      <c r="AH426" s="27">
        <v>100519</v>
      </c>
      <c r="AI426" s="27">
        <v>14739</v>
      </c>
      <c r="AJ426" s="13" t="str">
        <f>HYPERLINK(AM426,_xlfn.CONCAT("BR:",D426))</f>
        <v>BR:Blackburn,Paul</v>
      </c>
      <c r="AK426" s="13" t="str">
        <f>HYPERLINK(AN426,_xlfn.CONCAT("BP:",D426))</f>
        <v>BP:Blackburn,Paul</v>
      </c>
      <c r="AL426" s="13" t="str">
        <f>HYPERLINK(AO426,_xlfn.CONCAT("FG:",D426))</f>
        <v>FG:Blackburn,Paul</v>
      </c>
      <c r="AM426" t="s">
        <v>5324</v>
      </c>
      <c r="AN426" t="s">
        <v>5325</v>
      </c>
      <c r="AO426" t="str">
        <f>_xlfn.CONCAT("https://www.fangraphs.com/statss.aspx?playerid=",AI426)</f>
        <v>https://www.fangraphs.com/statss.aspx?playerid=14739</v>
      </c>
    </row>
    <row r="427" spans="1:41" x14ac:dyDescent="0.25">
      <c r="A427" s="8"/>
      <c r="D427" s="15" t="s">
        <v>7058</v>
      </c>
      <c r="E427" s="14" t="s">
        <v>4582</v>
      </c>
      <c r="F427" s="26">
        <v>36885</v>
      </c>
      <c r="G427" s="12">
        <f>IF(MONTH(F427)&lt;7,2025-YEAR(F427),2025-YEAR(F427)-1)</f>
        <v>24</v>
      </c>
      <c r="H427" s="14">
        <v>31</v>
      </c>
      <c r="I427" s="14">
        <v>6</v>
      </c>
      <c r="J427" s="14">
        <v>20</v>
      </c>
      <c r="K427" s="14">
        <v>20.9</v>
      </c>
      <c r="L427" s="14">
        <v>40.9</v>
      </c>
      <c r="M427" s="14">
        <v>43.7</v>
      </c>
      <c r="N427" s="14">
        <v>2.2000000000000002</v>
      </c>
      <c r="O427" s="14">
        <v>4</v>
      </c>
      <c r="P427" s="14">
        <v>0</v>
      </c>
      <c r="Q427" s="14">
        <v>4</v>
      </c>
      <c r="R427" s="14">
        <v>21</v>
      </c>
      <c r="S427" s="14">
        <v>15.9</v>
      </c>
      <c r="T427" s="14">
        <v>37</v>
      </c>
      <c r="U427" s="14">
        <v>23.6</v>
      </c>
      <c r="V427" s="14">
        <v>0.4</v>
      </c>
      <c r="W427" s="14">
        <v>0</v>
      </c>
      <c r="X427" s="14">
        <v>1</v>
      </c>
      <c r="Y427" s="14">
        <v>6</v>
      </c>
      <c r="Z427" s="14" t="s">
        <v>862</v>
      </c>
      <c r="AA427" s="34" t="s">
        <v>867</v>
      </c>
      <c r="AB427" s="14">
        <v>0</v>
      </c>
      <c r="AC427" s="14">
        <v>0</v>
      </c>
      <c r="AD427" s="14" t="s">
        <v>860</v>
      </c>
      <c r="AE427" s="14" t="s">
        <v>47</v>
      </c>
      <c r="AF427" s="14">
        <v>10</v>
      </c>
      <c r="AG427" s="35" t="s">
        <v>7057</v>
      </c>
      <c r="AH427" s="27">
        <v>144003</v>
      </c>
      <c r="AI427" s="27">
        <v>26419</v>
      </c>
      <c r="AJ427" s="13" t="str">
        <f>HYPERLINK(AM427,_xlfn.CONCAT("BR:",D427))</f>
        <v>BR:Blalock,Bradley</v>
      </c>
      <c r="AK427" s="13" t="str">
        <f>HYPERLINK(AN427,_xlfn.CONCAT("BP:",D427))</f>
        <v>BP:Blalock,Bradley</v>
      </c>
      <c r="AL427" s="13" t="str">
        <f>HYPERLINK(AO427,_xlfn.CONCAT("FG:",D427))</f>
        <v>FG:Blalock,Bradley</v>
      </c>
      <c r="AM427" t="s">
        <v>7056</v>
      </c>
      <c r="AN427" t="s">
        <v>7055</v>
      </c>
      <c r="AO427" t="str">
        <f>_xlfn.CONCAT("https://www.fangraphs.com/statss.aspx?playerid=",AI427)</f>
        <v>https://www.fangraphs.com/statss.aspx?playerid=26419</v>
      </c>
    </row>
    <row r="428" spans="1:41" x14ac:dyDescent="0.25">
      <c r="A428" s="8"/>
      <c r="D428" s="15" t="s">
        <v>7062</v>
      </c>
      <c r="E428" s="14" t="s">
        <v>1086</v>
      </c>
      <c r="F428" s="26">
        <v>35165</v>
      </c>
      <c r="G428" s="12">
        <f>IF(MONTH(F428)&lt;7,2025-YEAR(F428),2025-YEAR(F428)-1)</f>
        <v>29</v>
      </c>
      <c r="H428" s="14">
        <v>20</v>
      </c>
      <c r="I428" s="14">
        <v>32</v>
      </c>
      <c r="J428" s="14">
        <v>11</v>
      </c>
      <c r="K428" s="14">
        <v>17.7</v>
      </c>
      <c r="L428" s="14">
        <v>28.7</v>
      </c>
      <c r="M428" s="14">
        <v>46.5</v>
      </c>
      <c r="N428" s="14">
        <v>6</v>
      </c>
      <c r="O428" s="14">
        <v>8</v>
      </c>
      <c r="P428" s="14">
        <v>3</v>
      </c>
      <c r="Q428" s="14">
        <v>13</v>
      </c>
      <c r="R428" s="14">
        <v>5</v>
      </c>
      <c r="S428" s="14">
        <v>9</v>
      </c>
      <c r="T428" s="14">
        <v>14</v>
      </c>
      <c r="U428" s="14">
        <v>16</v>
      </c>
      <c r="V428" s="14">
        <v>0</v>
      </c>
      <c r="W428" s="14" t="s">
        <v>84</v>
      </c>
      <c r="X428" s="14">
        <v>12</v>
      </c>
      <c r="Y428" s="14">
        <v>1</v>
      </c>
      <c r="Z428" s="14" t="s">
        <v>922</v>
      </c>
      <c r="AA428" s="34" t="s">
        <v>859</v>
      </c>
      <c r="AB428" s="14">
        <v>0</v>
      </c>
      <c r="AC428" s="14">
        <v>0</v>
      </c>
      <c r="AD428" s="14" t="s">
        <v>860</v>
      </c>
      <c r="AE428" s="14" t="s">
        <v>47</v>
      </c>
      <c r="AF428" s="14">
        <v>10</v>
      </c>
      <c r="AG428" s="35" t="s">
        <v>7061</v>
      </c>
      <c r="AH428" s="27">
        <v>104730</v>
      </c>
      <c r="AI428" s="27">
        <v>16427</v>
      </c>
      <c r="AJ428" s="13" t="str">
        <f>HYPERLINK(AM428,_xlfn.CONCAT("BR:",D428))</f>
        <v>BR:Blewett,Scott</v>
      </c>
      <c r="AK428" s="13" t="str">
        <f>HYPERLINK(AN428,_xlfn.CONCAT("BP:",D428))</f>
        <v>BP:Blewett,Scott</v>
      </c>
      <c r="AL428" s="13" t="str">
        <f>HYPERLINK(AO428,_xlfn.CONCAT("FG:",D428))</f>
        <v>FG:Blewett,Scott</v>
      </c>
      <c r="AM428" t="s">
        <v>7060</v>
      </c>
      <c r="AN428" t="s">
        <v>7059</v>
      </c>
      <c r="AO428" t="str">
        <f>_xlfn.CONCAT("https://www.fangraphs.com/statss.aspx?playerid=",AI428)</f>
        <v>https://www.fangraphs.com/statss.aspx?playerid=16427</v>
      </c>
    </row>
    <row r="429" spans="1:41" x14ac:dyDescent="0.25">
      <c r="A429" s="8"/>
      <c r="B429" t="s">
        <v>1018</v>
      </c>
      <c r="D429" s="15" t="s">
        <v>7066</v>
      </c>
      <c r="E429" s="14" t="s">
        <v>4528</v>
      </c>
      <c r="F429" s="26">
        <v>37065</v>
      </c>
      <c r="G429" s="12">
        <f>IF(MONTH(F429)&lt;7,2025-YEAR(F429),2025-YEAR(F429)-1)</f>
        <v>24</v>
      </c>
      <c r="H429" s="14">
        <v>12</v>
      </c>
      <c r="I429" s="14">
        <v>2</v>
      </c>
      <c r="J429" s="14">
        <v>4</v>
      </c>
      <c r="K429" s="14">
        <v>42.7</v>
      </c>
      <c r="L429" s="14">
        <v>46.7</v>
      </c>
      <c r="M429" s="14">
        <v>101.4</v>
      </c>
      <c r="N429" s="14">
        <v>14.6</v>
      </c>
      <c r="O429" s="14">
        <v>8</v>
      </c>
      <c r="P429" s="14">
        <v>0</v>
      </c>
      <c r="Q429" s="14">
        <v>40</v>
      </c>
      <c r="R429" s="14">
        <v>1</v>
      </c>
      <c r="S429" s="14">
        <v>12.7</v>
      </c>
      <c r="T429" s="14">
        <v>13.7</v>
      </c>
      <c r="U429" s="14">
        <v>44.2</v>
      </c>
      <c r="V429" s="14">
        <v>10.5</v>
      </c>
      <c r="W429" s="14">
        <v>8</v>
      </c>
      <c r="X429" s="14">
        <v>0</v>
      </c>
      <c r="Y429" s="14">
        <v>9</v>
      </c>
      <c r="Z429" s="14" t="s">
        <v>900</v>
      </c>
      <c r="AA429" s="34" t="s">
        <v>895</v>
      </c>
      <c r="AB429" s="14">
        <v>0</v>
      </c>
      <c r="AC429" s="14">
        <v>20</v>
      </c>
      <c r="AD429" s="14" t="s">
        <v>860</v>
      </c>
      <c r="AE429" s="14" t="s">
        <v>47</v>
      </c>
      <c r="AF429" s="14">
        <v>10</v>
      </c>
      <c r="AG429" s="35" t="s">
        <v>7065</v>
      </c>
      <c r="AH429" s="27">
        <v>170125</v>
      </c>
      <c r="AI429" s="27">
        <v>33168</v>
      </c>
      <c r="AJ429" s="13" t="str">
        <f>HYPERLINK(AM429,_xlfn.CONCAT("BR:",D429))</f>
        <v>BR:Bloss,Jake</v>
      </c>
      <c r="AK429" s="13" t="str">
        <f>HYPERLINK(AN429,_xlfn.CONCAT("BP:",D429))</f>
        <v>BP:Bloss,Jake</v>
      </c>
      <c r="AL429" s="13" t="str">
        <f>HYPERLINK(AO429,_xlfn.CONCAT("FG:",D429))</f>
        <v>FG:Bloss,Jake</v>
      </c>
      <c r="AM429" t="s">
        <v>7064</v>
      </c>
      <c r="AN429" t="s">
        <v>7063</v>
      </c>
      <c r="AO429" t="str">
        <f>_xlfn.CONCAT("https://www.fangraphs.com/statss.aspx?playerid=",AI429)</f>
        <v>https://www.fangraphs.com/statss.aspx?playerid=33168</v>
      </c>
    </row>
    <row r="430" spans="1:41" x14ac:dyDescent="0.25">
      <c r="A430" s="8"/>
      <c r="B430" t="s">
        <v>1018</v>
      </c>
      <c r="D430" s="15" t="s">
        <v>4619</v>
      </c>
      <c r="E430" s="14" t="s">
        <v>647</v>
      </c>
      <c r="F430" s="26">
        <v>35965</v>
      </c>
      <c r="G430" s="12">
        <f>IF(MONTH(F430)&lt;7,2025-YEAR(F430),2025-YEAR(F430)-1)</f>
        <v>27</v>
      </c>
      <c r="H430" s="14">
        <v>19</v>
      </c>
      <c r="I430" s="14">
        <v>13</v>
      </c>
      <c r="J430" s="14">
        <v>6</v>
      </c>
      <c r="K430" s="14">
        <v>21.9</v>
      </c>
      <c r="L430" s="14">
        <v>27.9</v>
      </c>
      <c r="M430" s="14">
        <v>42.1</v>
      </c>
      <c r="N430" s="14">
        <v>0</v>
      </c>
      <c r="O430" s="14">
        <v>0</v>
      </c>
      <c r="P430" s="14">
        <v>0</v>
      </c>
      <c r="Q430" s="14">
        <v>27</v>
      </c>
      <c r="R430" s="14">
        <v>24</v>
      </c>
      <c r="S430" s="14">
        <v>9.5</v>
      </c>
      <c r="T430" s="14">
        <v>33.5</v>
      </c>
      <c r="U430" s="14">
        <v>37.700000000000003</v>
      </c>
      <c r="V430" s="14">
        <v>9.4</v>
      </c>
      <c r="W430" s="14" t="s">
        <v>52</v>
      </c>
      <c r="X430" s="14">
        <v>0</v>
      </c>
      <c r="Y430" s="14">
        <v>-1</v>
      </c>
      <c r="Z430" s="14" t="s">
        <v>864</v>
      </c>
      <c r="AA430" s="34" t="s">
        <v>899</v>
      </c>
      <c r="AB430" s="14">
        <v>0</v>
      </c>
      <c r="AC430" s="14">
        <v>0</v>
      </c>
      <c r="AD430" s="14" t="s">
        <v>860</v>
      </c>
      <c r="AE430" s="14" t="s">
        <v>47</v>
      </c>
      <c r="AF430" s="14">
        <v>10</v>
      </c>
      <c r="AG430" s="35" t="s">
        <v>5329</v>
      </c>
      <c r="AH430" s="27">
        <v>109477</v>
      </c>
      <c r="AI430" s="27">
        <v>23265</v>
      </c>
      <c r="AJ430" s="13" t="str">
        <f>HYPERLINK(AM430,_xlfn.CONCAT("BR:",D430))</f>
        <v>BR:Bolton,Cody</v>
      </c>
      <c r="AK430" s="13" t="str">
        <f>HYPERLINK(AN430,_xlfn.CONCAT("BP:",D430))</f>
        <v>BP:Bolton,Cody</v>
      </c>
      <c r="AL430" s="13" t="str">
        <f>HYPERLINK(AO430,_xlfn.CONCAT("FG:",D430))</f>
        <v>FG:Bolton,Cody</v>
      </c>
      <c r="AM430" t="s">
        <v>5330</v>
      </c>
      <c r="AN430" t="s">
        <v>5331</v>
      </c>
      <c r="AO430" t="str">
        <f>_xlfn.CONCAT("https://www.fangraphs.com/statss.aspx?playerid=",AI430)</f>
        <v>https://www.fangraphs.com/statss.aspx?playerid=23265</v>
      </c>
    </row>
    <row r="431" spans="1:41" x14ac:dyDescent="0.25">
      <c r="A431" s="8"/>
      <c r="D431" s="15" t="s">
        <v>7070</v>
      </c>
      <c r="E431" s="14" t="s">
        <v>1022</v>
      </c>
      <c r="F431" s="26">
        <v>33728</v>
      </c>
      <c r="G431" s="12">
        <f>IF(MONTH(F431)&lt;7,2025-YEAR(F431),2025-YEAR(F431)-1)</f>
        <v>33</v>
      </c>
      <c r="H431" s="14">
        <v>43</v>
      </c>
      <c r="I431" s="14">
        <v>22</v>
      </c>
      <c r="J431" s="14">
        <v>9</v>
      </c>
      <c r="K431" s="14">
        <v>22</v>
      </c>
      <c r="L431" s="14">
        <v>31</v>
      </c>
      <c r="M431" s="14">
        <v>27.2</v>
      </c>
      <c r="N431" s="14">
        <v>0.2</v>
      </c>
      <c r="O431" s="14">
        <v>0</v>
      </c>
      <c r="P431" s="14">
        <v>0</v>
      </c>
      <c r="Q431" s="14">
        <v>30</v>
      </c>
      <c r="R431" s="14">
        <v>10</v>
      </c>
      <c r="S431" s="14">
        <v>10.199999999999999</v>
      </c>
      <c r="T431" s="14">
        <v>20.2</v>
      </c>
      <c r="U431" s="14">
        <v>23.2</v>
      </c>
      <c r="V431" s="14">
        <v>2.8</v>
      </c>
      <c r="W431" s="14">
        <v>5</v>
      </c>
      <c r="X431" s="14">
        <v>0</v>
      </c>
      <c r="Y431" s="14">
        <v>-3</v>
      </c>
      <c r="Z431" s="14" t="s">
        <v>896</v>
      </c>
      <c r="AA431" s="34" t="s">
        <v>908</v>
      </c>
      <c r="AB431" s="14">
        <v>0</v>
      </c>
      <c r="AC431" s="14">
        <v>0</v>
      </c>
      <c r="AD431" s="14" t="s">
        <v>865</v>
      </c>
      <c r="AE431" s="14" t="s">
        <v>47</v>
      </c>
      <c r="AF431" s="14">
        <v>10</v>
      </c>
      <c r="AG431" s="35" t="s">
        <v>7069</v>
      </c>
      <c r="AH431" s="27">
        <v>102028</v>
      </c>
      <c r="AI431" s="27">
        <v>16061</v>
      </c>
      <c r="AJ431" s="13" t="str">
        <f>HYPERLINK(AM431,_xlfn.CONCAT("BR:",D431))</f>
        <v>BR:Booser,Cam*</v>
      </c>
      <c r="AK431" s="13" t="str">
        <f>HYPERLINK(AN431,_xlfn.CONCAT("BP:",D431))</f>
        <v>BP:Booser,Cam*</v>
      </c>
      <c r="AL431" s="13" t="str">
        <f>HYPERLINK(AO431,_xlfn.CONCAT("FG:",D431))</f>
        <v>FG:Booser,Cam*</v>
      </c>
      <c r="AM431" t="s">
        <v>7068</v>
      </c>
      <c r="AN431" t="s">
        <v>7067</v>
      </c>
      <c r="AO431" t="str">
        <f>_xlfn.CONCAT("https://www.fangraphs.com/statss.aspx?playerid=",AI431)</f>
        <v>https://www.fangraphs.com/statss.aspx?playerid=16061</v>
      </c>
    </row>
    <row r="432" spans="1:41" x14ac:dyDescent="0.25">
      <c r="A432" s="8"/>
      <c r="B432" t="s">
        <v>1018</v>
      </c>
      <c r="D432" s="15" t="s">
        <v>4620</v>
      </c>
      <c r="E432" s="14" t="s">
        <v>1099</v>
      </c>
      <c r="F432" s="26">
        <v>34424</v>
      </c>
      <c r="G432" s="12">
        <f>IF(MONTH(F432)&lt;7,2025-YEAR(F432),2025-YEAR(F432)-1)</f>
        <v>31</v>
      </c>
      <c r="H432" s="14">
        <v>11</v>
      </c>
      <c r="I432" s="14">
        <v>54</v>
      </c>
      <c r="J432" s="14">
        <v>4</v>
      </c>
      <c r="K432" s="14">
        <v>14</v>
      </c>
      <c r="L432" s="14">
        <v>18</v>
      </c>
      <c r="M432" s="14">
        <v>22</v>
      </c>
      <c r="N432" s="14">
        <v>0</v>
      </c>
      <c r="O432" s="14">
        <v>0</v>
      </c>
      <c r="P432" s="14">
        <v>0</v>
      </c>
      <c r="Q432" s="14">
        <v>19</v>
      </c>
      <c r="R432" s="14">
        <v>12</v>
      </c>
      <c r="S432" s="14">
        <v>32.5</v>
      </c>
      <c r="T432" s="14">
        <v>44.5</v>
      </c>
      <c r="U432" s="14">
        <v>63.6</v>
      </c>
      <c r="V432" s="14">
        <v>7.4</v>
      </c>
      <c r="W432" s="14">
        <v>8</v>
      </c>
      <c r="X432" s="14">
        <v>0</v>
      </c>
      <c r="Y432" s="14">
        <v>0</v>
      </c>
      <c r="Z432" s="14" t="s">
        <v>864</v>
      </c>
      <c r="AA432" s="34" t="s">
        <v>863</v>
      </c>
      <c r="AB432" s="14">
        <v>0</v>
      </c>
      <c r="AC432" s="14">
        <v>0</v>
      </c>
      <c r="AD432" s="14" t="s">
        <v>865</v>
      </c>
      <c r="AE432" s="14" t="s">
        <v>47</v>
      </c>
      <c r="AF432" s="14">
        <v>10</v>
      </c>
      <c r="AG432" s="35" t="s">
        <v>5332</v>
      </c>
      <c r="AH432" s="27">
        <v>100606</v>
      </c>
      <c r="AI432" s="27">
        <v>16350</v>
      </c>
      <c r="AJ432" s="13" t="str">
        <f>HYPERLINK(AM432,_xlfn.CONCAT("BR:",D432))</f>
        <v>BR:Borucki,Ryan*</v>
      </c>
      <c r="AK432" s="13" t="str">
        <f>HYPERLINK(AN432,_xlfn.CONCAT("BP:",D432))</f>
        <v>BP:Borucki,Ryan*</v>
      </c>
      <c r="AL432" s="13" t="str">
        <f>HYPERLINK(AO432,_xlfn.CONCAT("FG:",D432))</f>
        <v>FG:Borucki,Ryan*</v>
      </c>
      <c r="AM432" t="s">
        <v>5333</v>
      </c>
      <c r="AN432" t="s">
        <v>5334</v>
      </c>
      <c r="AO432" t="str">
        <f>_xlfn.CONCAT("https://www.fangraphs.com/statss.aspx?playerid=",AI432)</f>
        <v>https://www.fangraphs.com/statss.aspx?playerid=16350</v>
      </c>
    </row>
    <row r="433" spans="1:41" x14ac:dyDescent="0.25">
      <c r="A433" s="8"/>
      <c r="B433" t="s">
        <v>1018</v>
      </c>
      <c r="D433" s="15" t="s">
        <v>4621</v>
      </c>
      <c r="E433" s="14" t="s">
        <v>1086</v>
      </c>
      <c r="F433" s="26">
        <v>34243</v>
      </c>
      <c r="G433" s="12">
        <f>IF(MONTH(F433)&lt;7,2025-YEAR(F433),2025-YEAR(F433)-1)</f>
        <v>31</v>
      </c>
      <c r="H433" s="14">
        <v>4</v>
      </c>
      <c r="I433" s="14">
        <v>0</v>
      </c>
      <c r="J433" s="14">
        <v>17</v>
      </c>
      <c r="K433" s="14">
        <v>49.1</v>
      </c>
      <c r="L433" s="14">
        <v>66.099999999999994</v>
      </c>
      <c r="M433" s="14">
        <v>71.5</v>
      </c>
      <c r="N433" s="14">
        <v>0</v>
      </c>
      <c r="O433" s="14">
        <v>0</v>
      </c>
      <c r="P433" s="14">
        <v>0</v>
      </c>
      <c r="Q433" s="14">
        <v>0</v>
      </c>
      <c r="R433" s="14">
        <v>10</v>
      </c>
      <c r="S433" s="14">
        <v>22.1</v>
      </c>
      <c r="T433" s="14">
        <v>32.200000000000003</v>
      </c>
      <c r="U433" s="14">
        <v>35.700000000000003</v>
      </c>
      <c r="V433" s="14">
        <v>0</v>
      </c>
      <c r="W433" s="14">
        <v>0</v>
      </c>
      <c r="X433" s="14">
        <v>0</v>
      </c>
      <c r="Y433" s="14">
        <v>9</v>
      </c>
      <c r="Z433" s="14" t="s">
        <v>864</v>
      </c>
      <c r="AA433" s="34" t="s">
        <v>859</v>
      </c>
      <c r="AB433" s="14">
        <v>0</v>
      </c>
      <c r="AC433" s="14">
        <v>0</v>
      </c>
      <c r="AD433" s="14" t="s">
        <v>860</v>
      </c>
      <c r="AE433" s="14" t="s">
        <v>47</v>
      </c>
      <c r="AF433" s="14">
        <v>10</v>
      </c>
      <c r="AG433" s="35" t="s">
        <v>5335</v>
      </c>
      <c r="AH433" s="27">
        <v>109484</v>
      </c>
      <c r="AI433" s="27">
        <v>19736</v>
      </c>
      <c r="AJ433" s="13" t="str">
        <f>HYPERLINK(AM433,_xlfn.CONCAT("BR:",D433))</f>
        <v>BR:Boushley,Caleb</v>
      </c>
      <c r="AK433" s="13" t="str">
        <f>HYPERLINK(AN433,_xlfn.CONCAT("BP:",D433))</f>
        <v>BP:Boushley,Caleb</v>
      </c>
      <c r="AL433" s="13" t="str">
        <f>HYPERLINK(AO433,_xlfn.CONCAT("FG:",D433))</f>
        <v>FG:Boushley,Caleb</v>
      </c>
      <c r="AM433" t="s">
        <v>5336</v>
      </c>
      <c r="AN433" t="s">
        <v>5337</v>
      </c>
      <c r="AO433" t="str">
        <f>_xlfn.CONCAT("https://www.fangraphs.com/statss.aspx?playerid=",AI433)</f>
        <v>https://www.fangraphs.com/statss.aspx?playerid=19736</v>
      </c>
    </row>
    <row r="434" spans="1:41" x14ac:dyDescent="0.25">
      <c r="A434" s="8"/>
      <c r="B434" t="s">
        <v>1018</v>
      </c>
      <c r="D434" s="15" t="s">
        <v>4622</v>
      </c>
      <c r="E434" s="14" t="s">
        <v>4623</v>
      </c>
      <c r="F434" s="26">
        <v>35400</v>
      </c>
      <c r="G434" s="12">
        <f>IF(MONTH(F434)&lt;7,2025-YEAR(F434),2025-YEAR(F434)-1)</f>
        <v>28</v>
      </c>
      <c r="H434" s="14">
        <v>3</v>
      </c>
      <c r="I434" s="14">
        <v>5</v>
      </c>
      <c r="J434" s="14">
        <v>31</v>
      </c>
      <c r="K434" s="14">
        <v>33.5</v>
      </c>
      <c r="L434" s="14">
        <v>64.5</v>
      </c>
      <c r="M434" s="14">
        <v>59</v>
      </c>
      <c r="N434" s="14">
        <v>8.5</v>
      </c>
      <c r="O434" s="14" t="s">
        <v>52</v>
      </c>
      <c r="P434" s="14">
        <v>0</v>
      </c>
      <c r="Q434" s="14">
        <v>0</v>
      </c>
      <c r="R434" s="14">
        <v>21</v>
      </c>
      <c r="S434" s="14">
        <v>48.5</v>
      </c>
      <c r="T434" s="14">
        <v>69.5</v>
      </c>
      <c r="U434" s="14">
        <v>143</v>
      </c>
      <c r="V434" s="14">
        <v>31.5</v>
      </c>
      <c r="W434" s="14" t="s">
        <v>52</v>
      </c>
      <c r="X434" s="14">
        <v>0</v>
      </c>
      <c r="Y434" s="14">
        <v>-1</v>
      </c>
      <c r="Z434" s="14" t="s">
        <v>900</v>
      </c>
      <c r="AA434" s="34" t="s">
        <v>859</v>
      </c>
      <c r="AB434" s="14">
        <v>0</v>
      </c>
      <c r="AC434" s="14">
        <v>0</v>
      </c>
      <c r="AD434" s="14" t="s">
        <v>860</v>
      </c>
      <c r="AE434" s="14" t="s">
        <v>47</v>
      </c>
      <c r="AF434" s="14">
        <v>10</v>
      </c>
      <c r="AG434" s="35" t="s">
        <v>5338</v>
      </c>
      <c r="AH434" s="27">
        <v>114108</v>
      </c>
      <c r="AI434" s="27">
        <v>24607</v>
      </c>
      <c r="AJ434" s="13" t="str">
        <f>HYPERLINK(AM434,_xlfn.CONCAT("BR:",D434))</f>
        <v>BR:Bowlan,Jonathan</v>
      </c>
      <c r="AK434" s="13" t="str">
        <f>HYPERLINK(AN434,_xlfn.CONCAT("BP:",D434))</f>
        <v>BP:Bowlan,Jonathan</v>
      </c>
      <c r="AL434" s="13" t="str">
        <f>HYPERLINK(AO434,_xlfn.CONCAT("FG:",D434))</f>
        <v>FG:Bowlan,Jonathan</v>
      </c>
      <c r="AM434" t="s">
        <v>5339</v>
      </c>
      <c r="AN434" t="s">
        <v>5340</v>
      </c>
      <c r="AO434" t="str">
        <f>_xlfn.CONCAT("https://www.fangraphs.com/statss.aspx?playerid=",AI434)</f>
        <v>https://www.fangraphs.com/statss.aspx?playerid=24607</v>
      </c>
    </row>
    <row r="435" spans="1:41" x14ac:dyDescent="0.25">
      <c r="A435" s="8"/>
      <c r="D435" s="15" t="s">
        <v>4624</v>
      </c>
      <c r="E435" s="14" t="s">
        <v>1029</v>
      </c>
      <c r="F435" s="26">
        <v>33389</v>
      </c>
      <c r="G435" s="12">
        <f>IF(MONTH(F435)&lt;7,2025-YEAR(F435),2025-YEAR(F435)-1)</f>
        <v>34</v>
      </c>
      <c r="H435" s="14">
        <v>31</v>
      </c>
      <c r="I435" s="14">
        <v>5</v>
      </c>
      <c r="J435" s="14">
        <v>11</v>
      </c>
      <c r="K435" s="14">
        <v>13.1</v>
      </c>
      <c r="L435" s="14">
        <v>24.1</v>
      </c>
      <c r="M435" s="14">
        <v>29.1</v>
      </c>
      <c r="N435" s="14">
        <v>4.0999999999999996</v>
      </c>
      <c r="O435" s="14">
        <v>6</v>
      </c>
      <c r="P435" s="14">
        <v>5</v>
      </c>
      <c r="Q435" s="14">
        <v>22</v>
      </c>
      <c r="R435" s="14">
        <v>12</v>
      </c>
      <c r="S435" s="14">
        <v>11.8</v>
      </c>
      <c r="T435" s="14">
        <v>23.8</v>
      </c>
      <c r="U435" s="14">
        <v>28.3</v>
      </c>
      <c r="V435" s="14">
        <v>2.4</v>
      </c>
      <c r="W435" s="14" t="s">
        <v>73</v>
      </c>
      <c r="X435" s="14">
        <v>5</v>
      </c>
      <c r="Y435" s="14">
        <v>2</v>
      </c>
      <c r="Z435" s="14" t="s">
        <v>869</v>
      </c>
      <c r="AA435" s="34" t="s">
        <v>859</v>
      </c>
      <c r="AB435" s="14">
        <v>0</v>
      </c>
      <c r="AC435" s="14">
        <v>0</v>
      </c>
      <c r="AD435" s="14" t="s">
        <v>860</v>
      </c>
      <c r="AE435" s="14" t="s">
        <v>47</v>
      </c>
      <c r="AF435" s="14">
        <v>10</v>
      </c>
      <c r="AG435" s="35" t="s">
        <v>5341</v>
      </c>
      <c r="AH435" s="27">
        <v>100544</v>
      </c>
      <c r="AI435" s="27">
        <v>13528</v>
      </c>
      <c r="AJ435" s="13" t="str">
        <f>HYPERLINK(AM435,_xlfn.CONCAT("BR:",D435))</f>
        <v>BR:Bowman,Matt</v>
      </c>
      <c r="AK435" s="13" t="str">
        <f>HYPERLINK(AN435,_xlfn.CONCAT("BP:",D435))</f>
        <v>BP:Bowman,Matt</v>
      </c>
      <c r="AL435" s="13" t="str">
        <f>HYPERLINK(AO435,_xlfn.CONCAT("FG:",D435))</f>
        <v>FG:Bowman,Matt</v>
      </c>
      <c r="AM435" t="s">
        <v>5342</v>
      </c>
      <c r="AN435" t="s">
        <v>5343</v>
      </c>
      <c r="AO435" t="str">
        <f>_xlfn.CONCAT("https://www.fangraphs.com/statss.aspx?playerid=",AI435)</f>
        <v>https://www.fangraphs.com/statss.aspx?playerid=13528</v>
      </c>
    </row>
    <row r="436" spans="1:41" x14ac:dyDescent="0.25">
      <c r="A436" s="8"/>
      <c r="D436" s="15" t="s">
        <v>4630</v>
      </c>
      <c r="E436" s="14" t="s">
        <v>1148</v>
      </c>
      <c r="F436" s="26">
        <v>32015</v>
      </c>
      <c r="G436" s="12">
        <f>IF(MONTH(F436)&lt;7,2025-YEAR(F436),2025-YEAR(F436)-1)</f>
        <v>37</v>
      </c>
      <c r="H436" s="14">
        <v>28</v>
      </c>
      <c r="I436" s="14">
        <v>10</v>
      </c>
      <c r="J436" s="14">
        <v>0</v>
      </c>
      <c r="K436" s="14">
        <v>16</v>
      </c>
      <c r="L436" s="14">
        <v>16</v>
      </c>
      <c r="M436" s="14">
        <v>31.8</v>
      </c>
      <c r="N436" s="14">
        <v>0.4</v>
      </c>
      <c r="O436" s="14">
        <v>0</v>
      </c>
      <c r="P436" s="14">
        <v>9</v>
      </c>
      <c r="Q436" s="14">
        <v>44</v>
      </c>
      <c r="R436" s="14">
        <v>5</v>
      </c>
      <c r="S436" s="14">
        <v>9.3000000000000007</v>
      </c>
      <c r="T436" s="14">
        <v>14.3</v>
      </c>
      <c r="U436" s="14">
        <v>27</v>
      </c>
      <c r="V436" s="14">
        <v>3.2</v>
      </c>
      <c r="W436" s="14" t="s">
        <v>73</v>
      </c>
      <c r="X436" s="14">
        <v>9</v>
      </c>
      <c r="Y436" s="14">
        <v>1</v>
      </c>
      <c r="Z436" s="14" t="s">
        <v>875</v>
      </c>
      <c r="AA436" s="34" t="s">
        <v>891</v>
      </c>
      <c r="AB436" s="14">
        <v>0</v>
      </c>
      <c r="AC436" s="14">
        <v>8</v>
      </c>
      <c r="AD436" s="14" t="s">
        <v>860</v>
      </c>
      <c r="AE436" s="14" t="s">
        <v>47</v>
      </c>
      <c r="AF436" s="14">
        <v>10</v>
      </c>
      <c r="AG436" s="35" t="s">
        <v>5359</v>
      </c>
      <c r="AH436" s="27">
        <v>55617</v>
      </c>
      <c r="AI436" s="27">
        <v>5615</v>
      </c>
      <c r="AJ436" s="13" t="str">
        <f>HYPERLINK(AM436,_xlfn.CONCAT("BR:",D436))</f>
        <v>BR:Brasier,Ryan</v>
      </c>
      <c r="AK436" s="13" t="str">
        <f>HYPERLINK(AN436,_xlfn.CONCAT("BP:",D436))</f>
        <v>BP:Brasier,Ryan</v>
      </c>
      <c r="AL436" s="13" t="str">
        <f>HYPERLINK(AO436,_xlfn.CONCAT("FG:",D436))</f>
        <v>FG:Brasier,Ryan</v>
      </c>
      <c r="AM436" t="s">
        <v>5360</v>
      </c>
      <c r="AN436" t="s">
        <v>5361</v>
      </c>
      <c r="AO436" t="str">
        <f>_xlfn.CONCAT("https://www.fangraphs.com/statss.aspx?playerid=",AI436)</f>
        <v>https://www.fangraphs.com/statss.aspx?playerid=5615</v>
      </c>
    </row>
    <row r="437" spans="1:41" x14ac:dyDescent="0.25">
      <c r="A437" s="8"/>
      <c r="D437" s="15" t="s">
        <v>4632</v>
      </c>
      <c r="E437" s="14" t="s">
        <v>4489</v>
      </c>
      <c r="F437" s="26">
        <v>33023</v>
      </c>
      <c r="G437" s="12">
        <f>IF(MONTH(F437)&lt;7,2025-YEAR(F437),2025-YEAR(F437)-1)</f>
        <v>35</v>
      </c>
      <c r="H437" s="14">
        <v>55</v>
      </c>
      <c r="I437" s="14">
        <v>37</v>
      </c>
      <c r="J437" s="14">
        <v>14</v>
      </c>
      <c r="K437" s="14">
        <v>11.3</v>
      </c>
      <c r="L437" s="14">
        <v>25.3</v>
      </c>
      <c r="M437" s="14">
        <v>34.4</v>
      </c>
      <c r="N437" s="14">
        <v>6</v>
      </c>
      <c r="O437" s="14" t="s">
        <v>52</v>
      </c>
      <c r="P437" s="14">
        <v>0</v>
      </c>
      <c r="Q437" s="14">
        <v>35</v>
      </c>
      <c r="R437" s="14">
        <v>4</v>
      </c>
      <c r="S437" s="14">
        <v>21</v>
      </c>
      <c r="T437" s="14">
        <v>25</v>
      </c>
      <c r="U437" s="14">
        <v>32.9</v>
      </c>
      <c r="V437" s="14">
        <v>2.2000000000000002</v>
      </c>
      <c r="W437" s="14">
        <v>3</v>
      </c>
      <c r="X437" s="14">
        <v>0</v>
      </c>
      <c r="Y437" s="14">
        <v>0</v>
      </c>
      <c r="Z437" s="14" t="s">
        <v>885</v>
      </c>
      <c r="AA437" s="34" t="s">
        <v>867</v>
      </c>
      <c r="AB437" s="14">
        <v>0</v>
      </c>
      <c r="AC437" s="14">
        <v>3</v>
      </c>
      <c r="AD437" s="14" t="s">
        <v>865</v>
      </c>
      <c r="AE437" s="14" t="s">
        <v>47</v>
      </c>
      <c r="AF437" s="14">
        <v>10</v>
      </c>
      <c r="AG437" s="35" t="s">
        <v>5365</v>
      </c>
      <c r="AH437" s="27">
        <v>70432</v>
      </c>
      <c r="AI437" s="27">
        <v>12777</v>
      </c>
      <c r="AJ437" s="13" t="str">
        <f>HYPERLINK(AM437,_xlfn.CONCAT("BR:",D437))</f>
        <v>BR:Brebbia,John</v>
      </c>
      <c r="AK437" s="13" t="str">
        <f>HYPERLINK(AN437,_xlfn.CONCAT("BP:",D437))</f>
        <v>BP:Brebbia,John</v>
      </c>
      <c r="AL437" s="13" t="str">
        <f>HYPERLINK(AO437,_xlfn.CONCAT("FG:",D437))</f>
        <v>FG:Brebbia,John</v>
      </c>
      <c r="AM437" t="s">
        <v>5366</v>
      </c>
      <c r="AN437" t="s">
        <v>5367</v>
      </c>
      <c r="AO437" t="str">
        <f>_xlfn.CONCAT("https://www.fangraphs.com/statss.aspx?playerid=",AI437)</f>
        <v>https://www.fangraphs.com/statss.aspx?playerid=12777</v>
      </c>
    </row>
    <row r="438" spans="1:41" x14ac:dyDescent="0.25">
      <c r="A438" s="8"/>
      <c r="D438" s="15" t="s">
        <v>4633</v>
      </c>
      <c r="E438" s="14" t="s">
        <v>1035</v>
      </c>
      <c r="F438" s="26">
        <v>33906</v>
      </c>
      <c r="G438" s="12">
        <f>IF(MONTH(F438)&lt;7,2025-YEAR(F438),2025-YEAR(F438)-1)</f>
        <v>32</v>
      </c>
      <c r="H438" s="14">
        <v>21</v>
      </c>
      <c r="I438" s="14">
        <v>49</v>
      </c>
      <c r="J438" s="14">
        <v>10</v>
      </c>
      <c r="K438" s="14">
        <v>13.4</v>
      </c>
      <c r="L438" s="14">
        <v>23.4</v>
      </c>
      <c r="M438" s="14">
        <v>18.600000000000001</v>
      </c>
      <c r="N438" s="14">
        <v>0</v>
      </c>
      <c r="O438" s="14">
        <v>0</v>
      </c>
      <c r="P438" s="14">
        <v>0</v>
      </c>
      <c r="Q438" s="14">
        <v>7</v>
      </c>
      <c r="R438" s="14">
        <v>15</v>
      </c>
      <c r="S438" s="14">
        <v>40.4</v>
      </c>
      <c r="T438" s="14">
        <v>55.4</v>
      </c>
      <c r="U438" s="14">
        <v>62</v>
      </c>
      <c r="V438" s="14">
        <v>0</v>
      </c>
      <c r="W438" s="14">
        <v>0</v>
      </c>
      <c r="X438" s="14">
        <v>0</v>
      </c>
      <c r="Y438" s="14">
        <v>9</v>
      </c>
      <c r="Z438" s="14" t="s">
        <v>887</v>
      </c>
      <c r="AA438" s="34" t="s">
        <v>899</v>
      </c>
      <c r="AB438" s="14">
        <v>0</v>
      </c>
      <c r="AC438" s="14">
        <v>9</v>
      </c>
      <c r="AD438" s="14" t="s">
        <v>860</v>
      </c>
      <c r="AE438" s="14" t="s">
        <v>47</v>
      </c>
      <c r="AF438" s="14">
        <v>10</v>
      </c>
      <c r="AG438" s="35" t="s">
        <v>5368</v>
      </c>
      <c r="AH438" s="27">
        <v>70790</v>
      </c>
      <c r="AI438" s="27">
        <v>12997</v>
      </c>
      <c r="AJ438" s="13" t="str">
        <f>HYPERLINK(AM438,_xlfn.CONCAT("BR:",D438))</f>
        <v>BR:Brewer,Colten</v>
      </c>
      <c r="AK438" s="13" t="str">
        <f>HYPERLINK(AN438,_xlfn.CONCAT("BP:",D438))</f>
        <v>BP:Brewer,Colten</v>
      </c>
      <c r="AL438" s="13" t="str">
        <f>HYPERLINK(AO438,_xlfn.CONCAT("FG:",D438))</f>
        <v>FG:Brewer,Colten</v>
      </c>
      <c r="AM438" t="s">
        <v>5369</v>
      </c>
      <c r="AN438" t="s">
        <v>5370</v>
      </c>
      <c r="AO438" t="str">
        <f>_xlfn.CONCAT("https://www.fangraphs.com/statss.aspx?playerid=",AI438)</f>
        <v>https://www.fangraphs.com/statss.aspx?playerid=12997</v>
      </c>
    </row>
    <row r="439" spans="1:41" x14ac:dyDescent="0.25">
      <c r="A439" s="8"/>
      <c r="B439" t="s">
        <v>1018</v>
      </c>
      <c r="D439" s="15" t="s">
        <v>4636</v>
      </c>
      <c r="E439" s="14" t="s">
        <v>1148</v>
      </c>
      <c r="F439" s="26">
        <v>34728</v>
      </c>
      <c r="G439" s="12">
        <f>IF(MONTH(F439)&lt;7,2025-YEAR(F439),2025-YEAR(F439)-1)</f>
        <v>30</v>
      </c>
      <c r="H439" s="14">
        <v>3</v>
      </c>
      <c r="I439" s="14">
        <v>0</v>
      </c>
      <c r="J439" s="14">
        <v>38</v>
      </c>
      <c r="K439" s="14">
        <v>29.4</v>
      </c>
      <c r="L439" s="14">
        <v>67.3</v>
      </c>
      <c r="M439" s="14">
        <v>117.1</v>
      </c>
      <c r="N439" s="14">
        <v>29.3</v>
      </c>
      <c r="O439" s="14" t="s">
        <v>52</v>
      </c>
      <c r="P439" s="14">
        <v>1</v>
      </c>
      <c r="Q439" s="14">
        <v>5</v>
      </c>
      <c r="R439" s="14">
        <v>49</v>
      </c>
      <c r="S439" s="14">
        <v>15.8</v>
      </c>
      <c r="T439" s="14">
        <v>64.8</v>
      </c>
      <c r="U439" s="14">
        <v>63.2</v>
      </c>
      <c r="V439" s="14">
        <v>15.8</v>
      </c>
      <c r="W439" s="14" t="s">
        <v>52</v>
      </c>
      <c r="X439" s="14">
        <v>0</v>
      </c>
      <c r="Y439" s="14">
        <v>9</v>
      </c>
      <c r="Z439" s="14" t="s">
        <v>864</v>
      </c>
      <c r="AA439" s="34" t="s">
        <v>859</v>
      </c>
      <c r="AB439" s="14">
        <v>0</v>
      </c>
      <c r="AC439" s="14">
        <v>20</v>
      </c>
      <c r="AD439" s="14" t="s">
        <v>860</v>
      </c>
      <c r="AE439" s="14" t="s">
        <v>47</v>
      </c>
      <c r="AF439" s="14">
        <v>10</v>
      </c>
      <c r="AG439" s="35" t="s">
        <v>5377</v>
      </c>
      <c r="AH439" s="27">
        <v>109502</v>
      </c>
      <c r="AI439" s="27">
        <v>21205</v>
      </c>
      <c r="AJ439" s="13" t="str">
        <f>HYPERLINK(AM439,_xlfn.CONCAT("BR:",D439))</f>
        <v>BR:Brogdon,Connor</v>
      </c>
      <c r="AK439" s="13" t="str">
        <f>HYPERLINK(AN439,_xlfn.CONCAT("BP:",D439))</f>
        <v>BP:Brogdon,Connor</v>
      </c>
      <c r="AL439" s="13" t="str">
        <f>HYPERLINK(AO439,_xlfn.CONCAT("FG:",D439))</f>
        <v>FG:Brogdon,Connor</v>
      </c>
      <c r="AM439" t="s">
        <v>5378</v>
      </c>
      <c r="AN439" t="s">
        <v>5379</v>
      </c>
      <c r="AO439" t="str">
        <f>_xlfn.CONCAT("https://www.fangraphs.com/statss.aspx?playerid=",AI439)</f>
        <v>https://www.fangraphs.com/statss.aspx?playerid=21205</v>
      </c>
    </row>
    <row r="440" spans="1:41" x14ac:dyDescent="0.25">
      <c r="A440" s="8"/>
      <c r="D440" s="15" t="s">
        <v>7074</v>
      </c>
      <c r="E440" s="14" t="s">
        <v>4617</v>
      </c>
      <c r="F440" s="26">
        <v>32990</v>
      </c>
      <c r="G440" s="12">
        <f>IF(MONTH(F440)&lt;7,2025-YEAR(F440),2025-YEAR(F440)-1)</f>
        <v>35</v>
      </c>
      <c r="H440" s="14">
        <v>27</v>
      </c>
      <c r="I440" s="14">
        <v>0</v>
      </c>
      <c r="J440" s="14">
        <v>9</v>
      </c>
      <c r="K440" s="14">
        <v>30.8</v>
      </c>
      <c r="L440" s="14">
        <v>39.799999999999997</v>
      </c>
      <c r="M440" s="14">
        <v>58</v>
      </c>
      <c r="N440" s="14">
        <v>3.6</v>
      </c>
      <c r="O440" s="14">
        <v>8</v>
      </c>
      <c r="P440" s="14">
        <v>13</v>
      </c>
      <c r="Q440" s="14">
        <v>0</v>
      </c>
      <c r="R440" s="14">
        <v>5</v>
      </c>
      <c r="S440" s="14">
        <v>25.5</v>
      </c>
      <c r="T440" s="14">
        <v>30.5</v>
      </c>
      <c r="U440" s="14">
        <v>34.5</v>
      </c>
      <c r="V440" s="14">
        <v>2</v>
      </c>
      <c r="W440" s="14">
        <v>4</v>
      </c>
      <c r="X440" s="14">
        <v>12</v>
      </c>
      <c r="Y440" s="14">
        <v>1</v>
      </c>
      <c r="Z440" s="14" t="s">
        <v>861</v>
      </c>
      <c r="AA440" s="34" t="s">
        <v>867</v>
      </c>
      <c r="AB440" s="14">
        <v>0</v>
      </c>
      <c r="AC440" s="14">
        <v>0</v>
      </c>
      <c r="AD440" s="14" t="s">
        <v>860</v>
      </c>
      <c r="AE440" s="14" t="s">
        <v>47</v>
      </c>
      <c r="AF440" s="14">
        <v>10</v>
      </c>
      <c r="AG440" s="35" t="s">
        <v>7073</v>
      </c>
      <c r="AH440" s="27">
        <v>69523</v>
      </c>
      <c r="AI440" s="27">
        <v>12272</v>
      </c>
      <c r="AJ440" s="13" t="str">
        <f>HYPERLINK(AM440,_xlfn.CONCAT("BR:",D440))</f>
        <v>BR:Brooks,Aaron</v>
      </c>
      <c r="AK440" s="13" t="str">
        <f>HYPERLINK(AN440,_xlfn.CONCAT("BP:",D440))</f>
        <v>BP:Brooks,Aaron</v>
      </c>
      <c r="AL440" s="13" t="str">
        <f>HYPERLINK(AO440,_xlfn.CONCAT("FG:",D440))</f>
        <v>FG:Brooks,Aaron</v>
      </c>
      <c r="AM440" t="s">
        <v>7072</v>
      </c>
      <c r="AN440" t="s">
        <v>7071</v>
      </c>
      <c r="AO440" t="str">
        <f>_xlfn.CONCAT("https://www.fangraphs.com/statss.aspx?playerid=",AI440)</f>
        <v>https://www.fangraphs.com/statss.aspx?playerid=12272</v>
      </c>
    </row>
    <row r="441" spans="1:41" x14ac:dyDescent="0.25">
      <c r="A441" s="8"/>
      <c r="B441" t="s">
        <v>1018</v>
      </c>
      <c r="D441" s="15" t="s">
        <v>4638</v>
      </c>
      <c r="E441" s="14" t="s">
        <v>1099</v>
      </c>
      <c r="F441" s="26">
        <v>35607</v>
      </c>
      <c r="G441" s="12">
        <f>IF(MONTH(F441)&lt;7,2025-YEAR(F441),2025-YEAR(F441)-1)</f>
        <v>28</v>
      </c>
      <c r="H441" s="14">
        <v>6</v>
      </c>
      <c r="I441" s="14">
        <v>0</v>
      </c>
      <c r="J441" s="14">
        <v>0</v>
      </c>
      <c r="K441" s="14">
        <v>58.1</v>
      </c>
      <c r="L441" s="14">
        <v>58.1</v>
      </c>
      <c r="M441" s="14">
        <v>77.099999999999994</v>
      </c>
      <c r="N441" s="14">
        <v>0</v>
      </c>
      <c r="O441" s="14">
        <v>0</v>
      </c>
      <c r="P441" s="14">
        <v>12</v>
      </c>
      <c r="Q441" s="14">
        <v>28</v>
      </c>
      <c r="R441" s="14">
        <v>0</v>
      </c>
      <c r="S441" s="14">
        <v>31.5</v>
      </c>
      <c r="T441" s="14">
        <v>31.5</v>
      </c>
      <c r="U441" s="14">
        <v>76.3</v>
      </c>
      <c r="V441" s="14">
        <v>7.5</v>
      </c>
      <c r="W441" s="14">
        <v>8</v>
      </c>
      <c r="X441" s="14">
        <v>4</v>
      </c>
      <c r="Y441" s="14">
        <v>7</v>
      </c>
      <c r="Z441" s="14" t="s">
        <v>864</v>
      </c>
      <c r="AA441" s="34" t="s">
        <v>867</v>
      </c>
      <c r="AB441" s="14">
        <v>0</v>
      </c>
      <c r="AC441" s="14">
        <v>20</v>
      </c>
      <c r="AD441" s="14" t="s">
        <v>865</v>
      </c>
      <c r="AE441" s="14" t="s">
        <v>47</v>
      </c>
      <c r="AF441" s="14">
        <v>10</v>
      </c>
      <c r="AG441" s="35" t="s">
        <v>5383</v>
      </c>
      <c r="AH441" s="27">
        <v>114635</v>
      </c>
      <c r="AI441" s="27">
        <v>23779</v>
      </c>
      <c r="AJ441" s="13" t="str">
        <f>HYPERLINK(AM441,_xlfn.CONCAT("BR:",D441))</f>
        <v>BR:Bruihl,Justin*</v>
      </c>
      <c r="AK441" s="13" t="str">
        <f>HYPERLINK(AN441,_xlfn.CONCAT("BP:",D441))</f>
        <v>BP:Bruihl,Justin*</v>
      </c>
      <c r="AL441" s="13" t="str">
        <f>HYPERLINK(AO441,_xlfn.CONCAT("FG:",D441))</f>
        <v>FG:Bruihl,Justin*</v>
      </c>
      <c r="AM441" t="s">
        <v>5384</v>
      </c>
      <c r="AN441" t="s">
        <v>5385</v>
      </c>
      <c r="AO441" t="str">
        <f>_xlfn.CONCAT("https://www.fangraphs.com/statss.aspx?playerid=",AI441)</f>
        <v>https://www.fangraphs.com/statss.aspx?playerid=23779</v>
      </c>
    </row>
    <row r="442" spans="1:41" x14ac:dyDescent="0.25">
      <c r="A442" s="8"/>
      <c r="B442" t="s">
        <v>1018</v>
      </c>
      <c r="D442" s="15" t="s">
        <v>7082</v>
      </c>
      <c r="E442" s="14" t="s">
        <v>1074</v>
      </c>
      <c r="F442" s="26">
        <v>36353</v>
      </c>
      <c r="G442" s="12">
        <f>IF(MONTH(F442)&lt;7,2025-YEAR(F442),2025-YEAR(F442)-1)</f>
        <v>25</v>
      </c>
      <c r="H442" s="14">
        <v>6</v>
      </c>
      <c r="I442" s="14">
        <v>0</v>
      </c>
      <c r="J442" s="14">
        <v>33</v>
      </c>
      <c r="K442" s="14">
        <v>35</v>
      </c>
      <c r="L442" s="14">
        <v>68</v>
      </c>
      <c r="M442" s="14">
        <v>35</v>
      </c>
      <c r="N442" s="14">
        <v>0</v>
      </c>
      <c r="O442" s="14" t="s">
        <v>84</v>
      </c>
      <c r="P442" s="14">
        <v>10</v>
      </c>
      <c r="Q442" s="14">
        <v>7</v>
      </c>
      <c r="R442" s="14">
        <v>11</v>
      </c>
      <c r="S442" s="14">
        <v>36.299999999999997</v>
      </c>
      <c r="T442" s="14">
        <v>47.3</v>
      </c>
      <c r="U442" s="14">
        <v>75.7</v>
      </c>
      <c r="V442" s="14">
        <v>11.5</v>
      </c>
      <c r="W442" s="14" t="s">
        <v>52</v>
      </c>
      <c r="X442" s="14">
        <v>13</v>
      </c>
      <c r="Y442" s="14">
        <v>-1</v>
      </c>
      <c r="Z442" s="14" t="s">
        <v>864</v>
      </c>
      <c r="AA442" s="34" t="s">
        <v>867</v>
      </c>
      <c r="AB442" s="14">
        <v>0</v>
      </c>
      <c r="AC442" s="14">
        <v>0</v>
      </c>
      <c r="AD442" s="14" t="s">
        <v>860</v>
      </c>
      <c r="AE442" s="14" t="s">
        <v>47</v>
      </c>
      <c r="AF442" s="14">
        <v>10</v>
      </c>
      <c r="AG442" s="35" t="s">
        <v>7081</v>
      </c>
      <c r="AH442" s="27">
        <v>149134</v>
      </c>
      <c r="AI442" s="27">
        <v>27783</v>
      </c>
      <c r="AJ442" s="13" t="str">
        <f>HYPERLINK(AM442,_xlfn.CONCAT("BR:",D442))</f>
        <v>BR:Brzykcy,Zach</v>
      </c>
      <c r="AK442" s="13" t="str">
        <f>HYPERLINK(AN442,_xlfn.CONCAT("BP:",D442))</f>
        <v>BP:Brzykcy,Zach</v>
      </c>
      <c r="AL442" s="13" t="str">
        <f>HYPERLINK(AO442,_xlfn.CONCAT("FG:",D442))</f>
        <v>FG:Brzykcy,Zach</v>
      </c>
      <c r="AM442" t="s">
        <v>7080</v>
      </c>
      <c r="AN442" t="s">
        <v>7079</v>
      </c>
      <c r="AO442" t="str">
        <f>_xlfn.CONCAT("https://www.fangraphs.com/statss.aspx?playerid=",AI442)</f>
        <v>https://www.fangraphs.com/statss.aspx?playerid=27783</v>
      </c>
    </row>
    <row r="443" spans="1:41" x14ac:dyDescent="0.25">
      <c r="A443" s="8"/>
      <c r="B443" t="s">
        <v>1018</v>
      </c>
      <c r="D443" s="15" t="s">
        <v>7086</v>
      </c>
      <c r="E443" s="14" t="s">
        <v>220</v>
      </c>
      <c r="F443" s="26">
        <v>32639</v>
      </c>
      <c r="G443" s="12">
        <f>IF(MONTH(F443)&lt;7,2025-YEAR(F443),2025-YEAR(F443)-1)</f>
        <v>36</v>
      </c>
      <c r="H443" s="14">
        <v>3</v>
      </c>
      <c r="I443" s="14">
        <v>0</v>
      </c>
      <c r="J443" s="14">
        <v>26</v>
      </c>
      <c r="K443" s="14">
        <v>6.2</v>
      </c>
      <c r="L443" s="14">
        <v>32.200000000000003</v>
      </c>
      <c r="M443" s="14">
        <v>12.3</v>
      </c>
      <c r="N443" s="14">
        <v>0</v>
      </c>
      <c r="O443" s="14" t="s">
        <v>84</v>
      </c>
      <c r="P443" s="14">
        <v>0</v>
      </c>
      <c r="Q443" s="14">
        <v>0</v>
      </c>
      <c r="R443" s="14">
        <v>19</v>
      </c>
      <c r="S443" s="14">
        <v>0</v>
      </c>
      <c r="T443" s="14">
        <v>19</v>
      </c>
      <c r="U443" s="14">
        <v>0</v>
      </c>
      <c r="V443" s="14">
        <v>0</v>
      </c>
      <c r="W443" s="14" t="s">
        <v>84</v>
      </c>
      <c r="X443" s="14">
        <v>0</v>
      </c>
      <c r="Y443" s="14">
        <v>-3</v>
      </c>
      <c r="Z443" s="14" t="s">
        <v>864</v>
      </c>
      <c r="AA443" s="34" t="s">
        <v>867</v>
      </c>
      <c r="AB443" s="14">
        <v>0</v>
      </c>
      <c r="AC443" s="14">
        <v>0</v>
      </c>
      <c r="AD443" s="14" t="s">
        <v>860</v>
      </c>
      <c r="AE443" s="14" t="s">
        <v>47</v>
      </c>
      <c r="AF443" s="14">
        <v>10</v>
      </c>
      <c r="AG443" s="35" t="s">
        <v>7085</v>
      </c>
      <c r="AH443" s="27">
        <v>66513</v>
      </c>
      <c r="AI443" s="27">
        <v>11176</v>
      </c>
      <c r="AJ443" s="13" t="str">
        <f>HYPERLINK(AM443,_xlfn.CONCAT("BR:",D443))</f>
        <v>BR:Buchanan,David</v>
      </c>
      <c r="AK443" s="13" t="str">
        <f>HYPERLINK(AN443,_xlfn.CONCAT("BP:",D443))</f>
        <v>BP:Buchanan,David</v>
      </c>
      <c r="AL443" s="13" t="str">
        <f>HYPERLINK(AO443,_xlfn.CONCAT("FG:",D443))</f>
        <v>FG:Buchanan,David</v>
      </c>
      <c r="AM443" t="s">
        <v>7084</v>
      </c>
      <c r="AN443" t="s">
        <v>7083</v>
      </c>
      <c r="AO443" t="str">
        <f>_xlfn.CONCAT("https://www.fangraphs.com/statss.aspx?playerid=",AI443)</f>
        <v>https://www.fangraphs.com/statss.aspx?playerid=11176</v>
      </c>
    </row>
    <row r="444" spans="1:41" x14ac:dyDescent="0.25">
      <c r="A444" s="8"/>
      <c r="B444" t="s">
        <v>1018</v>
      </c>
      <c r="D444" s="15" t="s">
        <v>4641</v>
      </c>
      <c r="E444" s="14" t="s">
        <v>4533</v>
      </c>
      <c r="F444" s="26">
        <v>35349</v>
      </c>
      <c r="G444" s="12">
        <f>IF(MONTH(F444)&lt;7,2025-YEAR(F444),2025-YEAR(F444)-1)</f>
        <v>28</v>
      </c>
      <c r="H444" s="14">
        <v>6</v>
      </c>
      <c r="I444" s="14">
        <v>27</v>
      </c>
      <c r="J444" s="14">
        <v>0</v>
      </c>
      <c r="K444" s="14">
        <v>24</v>
      </c>
      <c r="L444" s="14">
        <v>24</v>
      </c>
      <c r="M444" s="14">
        <v>75.599999999999994</v>
      </c>
      <c r="N444" s="14">
        <v>17.2</v>
      </c>
      <c r="O444" s="14">
        <v>8</v>
      </c>
      <c r="P444" s="14">
        <v>0</v>
      </c>
      <c r="Q444" s="14">
        <v>36</v>
      </c>
      <c r="R444" s="14">
        <v>8</v>
      </c>
      <c r="S444" s="14">
        <v>0</v>
      </c>
      <c r="T444" s="14">
        <v>8</v>
      </c>
      <c r="U444" s="14">
        <v>0</v>
      </c>
      <c r="V444" s="14">
        <v>0</v>
      </c>
      <c r="W444" s="14" t="s">
        <v>84</v>
      </c>
      <c r="X444" s="14">
        <v>0</v>
      </c>
      <c r="Y444" s="14">
        <v>8</v>
      </c>
      <c r="Z444" s="14" t="s">
        <v>864</v>
      </c>
      <c r="AA444" s="34" t="s">
        <v>859</v>
      </c>
      <c r="AB444" s="14">
        <v>0</v>
      </c>
      <c r="AC444" s="14">
        <v>0</v>
      </c>
      <c r="AD444" s="14" t="s">
        <v>860</v>
      </c>
      <c r="AE444" s="14" t="s">
        <v>47</v>
      </c>
      <c r="AF444" s="14">
        <v>10</v>
      </c>
      <c r="AG444" s="35" t="s">
        <v>5392</v>
      </c>
      <c r="AH444" s="27">
        <v>109166</v>
      </c>
      <c r="AI444" s="27">
        <v>20491</v>
      </c>
      <c r="AJ444" s="13" t="str">
        <f>HYPERLINK(AM444,_xlfn.CONCAT("BR:",D444))</f>
        <v>BR:Bukauskas,J.B.</v>
      </c>
      <c r="AK444" s="13" t="str">
        <f>HYPERLINK(AN444,_xlfn.CONCAT("BP:",D444))</f>
        <v>BP:Bukauskas,J.B.</v>
      </c>
      <c r="AL444" s="13" t="str">
        <f>HYPERLINK(AO444,_xlfn.CONCAT("FG:",D444))</f>
        <v>FG:Bukauskas,J.B.</v>
      </c>
      <c r="AM444" t="s">
        <v>5393</v>
      </c>
      <c r="AN444" t="s">
        <v>5394</v>
      </c>
      <c r="AO444" t="str">
        <f>_xlfn.CONCAT("https://www.fangraphs.com/statss.aspx?playerid=",AI444)</f>
        <v>https://www.fangraphs.com/statss.aspx?playerid=20491</v>
      </c>
    </row>
    <row r="445" spans="1:41" x14ac:dyDescent="0.25">
      <c r="A445" s="8"/>
      <c r="D445" s="15" t="s">
        <v>4642</v>
      </c>
      <c r="E445" s="14" t="s">
        <v>4489</v>
      </c>
      <c r="F445" s="26">
        <v>34233</v>
      </c>
      <c r="G445" s="12">
        <f>IF(MONTH(F445)&lt;7,2025-YEAR(F445),2025-YEAR(F445)-1)</f>
        <v>31</v>
      </c>
      <c r="H445" s="14">
        <v>55</v>
      </c>
      <c r="I445" s="14">
        <v>42</v>
      </c>
      <c r="J445" s="14">
        <v>7</v>
      </c>
      <c r="K445" s="14">
        <v>22.9</v>
      </c>
      <c r="L445" s="14">
        <v>29.9</v>
      </c>
      <c r="M445" s="14">
        <v>29.1</v>
      </c>
      <c r="N445" s="14">
        <v>0</v>
      </c>
      <c r="O445" s="14">
        <v>0</v>
      </c>
      <c r="P445" s="14">
        <v>0</v>
      </c>
      <c r="Q445" s="14">
        <v>36</v>
      </c>
      <c r="R445" s="14">
        <v>6</v>
      </c>
      <c r="S445" s="14">
        <v>25.5</v>
      </c>
      <c r="T445" s="14">
        <v>31.5</v>
      </c>
      <c r="U445" s="14">
        <v>32.5</v>
      </c>
      <c r="V445" s="14">
        <v>0</v>
      </c>
      <c r="W445" s="14">
        <v>0</v>
      </c>
      <c r="X445" s="14">
        <v>0</v>
      </c>
      <c r="Y445" s="14">
        <v>8</v>
      </c>
      <c r="Z445" s="14" t="s">
        <v>864</v>
      </c>
      <c r="AA445" s="34" t="s">
        <v>889</v>
      </c>
      <c r="AB445" s="14">
        <v>0</v>
      </c>
      <c r="AC445" s="14">
        <v>7</v>
      </c>
      <c r="AD445" s="14" t="s">
        <v>865</v>
      </c>
      <c r="AE445" s="14" t="s">
        <v>47</v>
      </c>
      <c r="AF445" s="14">
        <v>10</v>
      </c>
      <c r="AG445" s="35" t="s">
        <v>5395</v>
      </c>
      <c r="AH445" s="27">
        <v>71057</v>
      </c>
      <c r="AI445" s="27">
        <v>16258</v>
      </c>
      <c r="AJ445" s="13" t="str">
        <f>HYPERLINK(AM445,_xlfn.CONCAT("BR:",D445))</f>
        <v>BR:Bummer,Aaron*</v>
      </c>
      <c r="AK445" s="13" t="str">
        <f>HYPERLINK(AN445,_xlfn.CONCAT("BP:",D445))</f>
        <v>BP:Bummer,Aaron*</v>
      </c>
      <c r="AL445" s="13" t="str">
        <f>HYPERLINK(AO445,_xlfn.CONCAT("FG:",D445))</f>
        <v>FG:Bummer,Aaron*</v>
      </c>
      <c r="AM445" t="s">
        <v>5396</v>
      </c>
      <c r="AN445" t="s">
        <v>5397</v>
      </c>
      <c r="AO445" t="str">
        <f>_xlfn.CONCAT("https://www.fangraphs.com/statss.aspx?playerid=",AI445)</f>
        <v>https://www.fangraphs.com/statss.aspx?playerid=16258</v>
      </c>
    </row>
    <row r="446" spans="1:41" x14ac:dyDescent="0.25">
      <c r="A446" s="8"/>
      <c r="B446" t="s">
        <v>1018</v>
      </c>
      <c r="D446" s="15" t="s">
        <v>4643</v>
      </c>
      <c r="E446" s="14" t="s">
        <v>1092</v>
      </c>
      <c r="F446" s="26">
        <v>33988</v>
      </c>
      <c r="G446" s="12">
        <f>IF(MONTH(F446)&lt;7,2025-YEAR(F446),2025-YEAR(F446)-1)</f>
        <v>32</v>
      </c>
      <c r="H446" s="14">
        <v>10</v>
      </c>
      <c r="I446" s="14">
        <v>28</v>
      </c>
      <c r="J446" s="14">
        <v>17</v>
      </c>
      <c r="K446" s="14">
        <v>19.100000000000001</v>
      </c>
      <c r="L446" s="14">
        <v>36.1</v>
      </c>
      <c r="M446" s="14">
        <v>43.1</v>
      </c>
      <c r="N446" s="14">
        <v>8</v>
      </c>
      <c r="O446" s="14">
        <v>8</v>
      </c>
      <c r="P446" s="14">
        <v>0</v>
      </c>
      <c r="Q446" s="14">
        <v>36</v>
      </c>
      <c r="R446" s="14">
        <v>42</v>
      </c>
      <c r="S446" s="14">
        <v>0</v>
      </c>
      <c r="T446" s="14">
        <v>42</v>
      </c>
      <c r="U446" s="14">
        <v>0</v>
      </c>
      <c r="V446" s="14">
        <v>0</v>
      </c>
      <c r="W446" s="14" t="s">
        <v>84</v>
      </c>
      <c r="X446" s="14">
        <v>0</v>
      </c>
      <c r="Y446" s="14">
        <v>2</v>
      </c>
      <c r="Z446" s="14" t="s">
        <v>864</v>
      </c>
      <c r="AA446" s="34" t="s">
        <v>895</v>
      </c>
      <c r="AB446" s="14">
        <v>0</v>
      </c>
      <c r="AC446" s="14">
        <v>20</v>
      </c>
      <c r="AD446" s="14" t="s">
        <v>860</v>
      </c>
      <c r="AE446" s="14" t="s">
        <v>47</v>
      </c>
      <c r="AF446" s="14">
        <v>10</v>
      </c>
      <c r="AG446" s="35" t="s">
        <v>5398</v>
      </c>
      <c r="AH446" s="27">
        <v>70966</v>
      </c>
      <c r="AI446" s="27">
        <v>16074</v>
      </c>
      <c r="AJ446" s="13" t="str">
        <f>HYPERLINK(AM446,_xlfn.CONCAT("BR:",D446))</f>
        <v>BR:Burdi,Nick</v>
      </c>
      <c r="AK446" s="13" t="str">
        <f>HYPERLINK(AN446,_xlfn.CONCAT("BP:",D446))</f>
        <v>BP:Burdi,Nick</v>
      </c>
      <c r="AL446" s="13" t="str">
        <f>HYPERLINK(AO446,_xlfn.CONCAT("FG:",D446))</f>
        <v>FG:Burdi,Nick</v>
      </c>
      <c r="AM446" t="s">
        <v>5399</v>
      </c>
      <c r="AN446" t="s">
        <v>5400</v>
      </c>
      <c r="AO446" t="str">
        <f>_xlfn.CONCAT("https://www.fangraphs.com/statss.aspx?playerid=",AI446)</f>
        <v>https://www.fangraphs.com/statss.aspx?playerid=16074</v>
      </c>
    </row>
    <row r="447" spans="1:41" x14ac:dyDescent="0.25">
      <c r="A447" s="8"/>
      <c r="B447" t="s">
        <v>1018</v>
      </c>
      <c r="D447" s="15" t="s">
        <v>7090</v>
      </c>
      <c r="E447" s="14" t="s">
        <v>4573</v>
      </c>
      <c r="F447" s="26">
        <v>36128</v>
      </c>
      <c r="G447" s="12">
        <f>IF(MONTH(F447)&lt;7,2025-YEAR(F447),2025-YEAR(F447)-1)</f>
        <v>26</v>
      </c>
      <c r="H447" s="14">
        <v>1</v>
      </c>
      <c r="I447" s="14">
        <v>5</v>
      </c>
      <c r="J447" s="14">
        <v>23</v>
      </c>
      <c r="K447" s="14">
        <v>43.8</v>
      </c>
      <c r="L447" s="14">
        <v>66.8</v>
      </c>
      <c r="M447" s="14">
        <v>43.8</v>
      </c>
      <c r="N447" s="14">
        <v>0</v>
      </c>
      <c r="O447" s="14">
        <v>0</v>
      </c>
      <c r="P447" s="14">
        <v>0</v>
      </c>
      <c r="Q447" s="14">
        <v>7</v>
      </c>
      <c r="R447" s="14">
        <v>22</v>
      </c>
      <c r="S447" s="14">
        <v>42.3</v>
      </c>
      <c r="T447" s="14">
        <v>64.400000000000006</v>
      </c>
      <c r="U447" s="14">
        <v>42.3</v>
      </c>
      <c r="V447" s="14">
        <v>0</v>
      </c>
      <c r="W447" s="14">
        <v>0</v>
      </c>
      <c r="X447" s="14">
        <v>0</v>
      </c>
      <c r="Y447" s="14">
        <v>-1</v>
      </c>
      <c r="Z447" s="14" t="s">
        <v>864</v>
      </c>
      <c r="AA447" s="34" t="s">
        <v>867</v>
      </c>
      <c r="AB447" s="14">
        <v>0</v>
      </c>
      <c r="AC447" s="14">
        <v>0</v>
      </c>
      <c r="AD447" s="14" t="s">
        <v>865</v>
      </c>
      <c r="AE447" s="14" t="s">
        <v>47</v>
      </c>
      <c r="AF447" s="14">
        <v>10</v>
      </c>
      <c r="AG447" s="35" t="s">
        <v>7089</v>
      </c>
      <c r="AH447" s="27">
        <v>114802</v>
      </c>
      <c r="AI447" s="27">
        <v>22370</v>
      </c>
      <c r="AJ447" s="13" t="str">
        <f>HYPERLINK(AM447,_xlfn.CONCAT("BR:",D447))</f>
        <v>BR:Burgos,Raymond*</v>
      </c>
      <c r="AK447" s="13" t="str">
        <f>HYPERLINK(AN447,_xlfn.CONCAT("BP:",D447))</f>
        <v>BP:Burgos,Raymond*</v>
      </c>
      <c r="AL447" s="13" t="str">
        <f>HYPERLINK(AO447,_xlfn.CONCAT("FG:",D447))</f>
        <v>FG:Burgos,Raymond*</v>
      </c>
      <c r="AM447" t="s">
        <v>7088</v>
      </c>
      <c r="AN447" t="s">
        <v>7087</v>
      </c>
      <c r="AO447" t="str">
        <f>_xlfn.CONCAT("https://www.fangraphs.com/statss.aspx?playerid=",AI447)</f>
        <v>https://www.fangraphs.com/statss.aspx?playerid=22370</v>
      </c>
    </row>
    <row r="448" spans="1:41" x14ac:dyDescent="0.25">
      <c r="A448" s="8"/>
      <c r="D448" s="15" t="s">
        <v>4644</v>
      </c>
      <c r="E448" s="14" t="s">
        <v>369</v>
      </c>
      <c r="F448" s="26">
        <v>35281</v>
      </c>
      <c r="G448" s="12">
        <f>IF(MONTH(F448)&lt;7,2025-YEAR(F448),2025-YEAR(F448)-1)</f>
        <v>28</v>
      </c>
      <c r="H448" s="14">
        <v>34</v>
      </c>
      <c r="I448" s="14">
        <v>13</v>
      </c>
      <c r="J448" s="14">
        <v>17</v>
      </c>
      <c r="K448" s="14">
        <v>30.3</v>
      </c>
      <c r="L448" s="14">
        <v>47.3</v>
      </c>
      <c r="M448" s="14">
        <v>53.2</v>
      </c>
      <c r="N448" s="14">
        <v>3</v>
      </c>
      <c r="O448" s="14">
        <v>4</v>
      </c>
      <c r="P448" s="14">
        <v>5</v>
      </c>
      <c r="Q448" s="14">
        <v>43</v>
      </c>
      <c r="R448" s="14">
        <v>8</v>
      </c>
      <c r="S448" s="14">
        <v>16</v>
      </c>
      <c r="T448" s="14">
        <v>24</v>
      </c>
      <c r="U448" s="14">
        <v>34.6</v>
      </c>
      <c r="V448" s="14">
        <v>0.8</v>
      </c>
      <c r="W448" s="14">
        <v>0</v>
      </c>
      <c r="X448" s="14">
        <v>5</v>
      </c>
      <c r="Y448" s="14">
        <v>-1</v>
      </c>
      <c r="Z448" s="14" t="s">
        <v>864</v>
      </c>
      <c r="AA448" s="34" t="s">
        <v>859</v>
      </c>
      <c r="AB448" s="14">
        <v>0</v>
      </c>
      <c r="AC448" s="14">
        <v>0</v>
      </c>
      <c r="AD448" s="14" t="s">
        <v>865</v>
      </c>
      <c r="AE448" s="14" t="s">
        <v>47</v>
      </c>
      <c r="AF448" s="14">
        <v>10</v>
      </c>
      <c r="AG448" s="35" t="s">
        <v>5401</v>
      </c>
      <c r="AH448" s="27">
        <v>104739</v>
      </c>
      <c r="AI448" s="27">
        <v>17968</v>
      </c>
      <c r="AJ448" s="13" t="str">
        <f>HYPERLINK(AM448,_xlfn.CONCAT("BR:",D448))</f>
        <v>BR:Burke,Brock*</v>
      </c>
      <c r="AK448" s="13" t="str">
        <f>HYPERLINK(AN448,_xlfn.CONCAT("BP:",D448))</f>
        <v>BP:Burke,Brock*</v>
      </c>
      <c r="AL448" s="13" t="str">
        <f>HYPERLINK(AO448,_xlfn.CONCAT("FG:",D448))</f>
        <v>FG:Burke,Brock*</v>
      </c>
      <c r="AM448" t="s">
        <v>5402</v>
      </c>
      <c r="AN448" t="s">
        <v>5403</v>
      </c>
      <c r="AO448" t="str">
        <f>_xlfn.CONCAT("https://www.fangraphs.com/statss.aspx?playerid=",AI448)</f>
        <v>https://www.fangraphs.com/statss.aspx?playerid=17968</v>
      </c>
    </row>
    <row r="449" spans="1:41" x14ac:dyDescent="0.25">
      <c r="A449" s="8"/>
      <c r="B449" t="s">
        <v>1018</v>
      </c>
      <c r="D449" s="15" t="s">
        <v>7094</v>
      </c>
      <c r="E449" s="14" t="s">
        <v>1133</v>
      </c>
      <c r="F449" s="26">
        <v>36512</v>
      </c>
      <c r="G449" s="12">
        <f>IF(MONTH(F449)&lt;7,2025-YEAR(F449),2025-YEAR(F449)-1)</f>
        <v>25</v>
      </c>
      <c r="H449" s="14">
        <v>19</v>
      </c>
      <c r="I449" s="14">
        <v>28</v>
      </c>
      <c r="J449" s="14">
        <v>21</v>
      </c>
      <c r="K449" s="14">
        <v>4.3</v>
      </c>
      <c r="L449" s="14">
        <v>25.3</v>
      </c>
      <c r="M449" s="14">
        <v>9.6</v>
      </c>
      <c r="N449" s="14">
        <v>0.6</v>
      </c>
      <c r="O449" s="14" t="s">
        <v>84</v>
      </c>
      <c r="P449" s="14">
        <v>0</v>
      </c>
      <c r="Q449" s="14">
        <v>55</v>
      </c>
      <c r="R449" s="14">
        <v>0</v>
      </c>
      <c r="S449" s="14">
        <v>3</v>
      </c>
      <c r="T449" s="14">
        <v>3</v>
      </c>
      <c r="U449" s="14">
        <v>12</v>
      </c>
      <c r="V449" s="14">
        <v>3</v>
      </c>
      <c r="W449" s="14" t="s">
        <v>73</v>
      </c>
      <c r="X449" s="14">
        <v>0</v>
      </c>
      <c r="Y449" s="14">
        <v>1</v>
      </c>
      <c r="Z449" s="14" t="s">
        <v>862</v>
      </c>
      <c r="AA449" s="34" t="s">
        <v>917</v>
      </c>
      <c r="AB449" s="14">
        <v>0</v>
      </c>
      <c r="AC449" s="14">
        <v>12</v>
      </c>
      <c r="AD449" s="14" t="s">
        <v>860</v>
      </c>
      <c r="AE449" s="14" t="s">
        <v>47</v>
      </c>
      <c r="AF449" s="14">
        <v>10</v>
      </c>
      <c r="AG449" s="35" t="s">
        <v>7093</v>
      </c>
      <c r="AH449" s="27">
        <v>114818</v>
      </c>
      <c r="AI449" s="27">
        <v>29878</v>
      </c>
      <c r="AJ449" s="13" t="str">
        <f>HYPERLINK(AM449,_xlfn.CONCAT("BR:",D449))</f>
        <v>BR:Burke,Sean</v>
      </c>
      <c r="AK449" s="13" t="str">
        <f>HYPERLINK(AN449,_xlfn.CONCAT("BP:",D449))</f>
        <v>BP:Burke,Sean</v>
      </c>
      <c r="AL449" s="13" t="str">
        <f>HYPERLINK(AO449,_xlfn.CONCAT("FG:",D449))</f>
        <v>FG:Burke,Sean</v>
      </c>
      <c r="AM449" t="s">
        <v>7092</v>
      </c>
      <c r="AN449" t="s">
        <v>7091</v>
      </c>
      <c r="AO449" t="str">
        <f>_xlfn.CONCAT("https://www.fangraphs.com/statss.aspx?playerid=",AI449)</f>
        <v>https://www.fangraphs.com/statss.aspx?playerid=29878</v>
      </c>
    </row>
    <row r="450" spans="1:41" x14ac:dyDescent="0.25">
      <c r="A450" s="8"/>
      <c r="D450" s="15" t="s">
        <v>7098</v>
      </c>
      <c r="E450" s="14" t="s">
        <v>4554</v>
      </c>
      <c r="F450" s="26">
        <v>34482</v>
      </c>
      <c r="G450" s="12">
        <f>IF(MONTH(F450)&lt;7,2025-YEAR(F450),2025-YEAR(F450)-1)</f>
        <v>31</v>
      </c>
      <c r="H450" s="14">
        <v>33</v>
      </c>
      <c r="I450" s="14">
        <v>41</v>
      </c>
      <c r="J450" s="14">
        <v>16</v>
      </c>
      <c r="K450" s="14">
        <v>14.1</v>
      </c>
      <c r="L450" s="14">
        <v>30.1</v>
      </c>
      <c r="M450" s="14">
        <v>27.8</v>
      </c>
      <c r="N450" s="14">
        <v>0.4</v>
      </c>
      <c r="O450" s="14" t="s">
        <v>176</v>
      </c>
      <c r="P450" s="14">
        <v>0</v>
      </c>
      <c r="Q450" s="14">
        <v>45</v>
      </c>
      <c r="R450" s="14">
        <v>7</v>
      </c>
      <c r="S450" s="14">
        <v>12.8</v>
      </c>
      <c r="T450" s="14">
        <v>19.8</v>
      </c>
      <c r="U450" s="14">
        <v>29.6</v>
      </c>
      <c r="V450" s="14">
        <v>2.2000000000000002</v>
      </c>
      <c r="W450" s="14">
        <v>4</v>
      </c>
      <c r="X450" s="14">
        <v>0</v>
      </c>
      <c r="Y450" s="14">
        <v>0</v>
      </c>
      <c r="Z450" s="14" t="s">
        <v>875</v>
      </c>
      <c r="AA450" s="34" t="s">
        <v>950</v>
      </c>
      <c r="AB450" s="14">
        <v>0</v>
      </c>
      <c r="AC450" s="14">
        <v>0</v>
      </c>
      <c r="AD450" s="14" t="s">
        <v>860</v>
      </c>
      <c r="AE450" s="14" t="s">
        <v>47</v>
      </c>
      <c r="AF450" s="14">
        <v>10</v>
      </c>
      <c r="AG450" s="35" t="s">
        <v>7097</v>
      </c>
      <c r="AH450" s="27">
        <v>105642</v>
      </c>
      <c r="AI450" s="27">
        <v>17536</v>
      </c>
      <c r="AJ450" s="13" t="str">
        <f>HYPERLINK(AM450,_xlfn.CONCAT("BR:",D450))</f>
        <v>BR:Burr,Ryan</v>
      </c>
      <c r="AK450" s="13" t="str">
        <f>HYPERLINK(AN450,_xlfn.CONCAT("BP:",D450))</f>
        <v>BP:Burr,Ryan</v>
      </c>
      <c r="AL450" s="13" t="str">
        <f>HYPERLINK(AO450,_xlfn.CONCAT("FG:",D450))</f>
        <v>FG:Burr,Ryan</v>
      </c>
      <c r="AM450" t="s">
        <v>7096</v>
      </c>
      <c r="AN450" t="s">
        <v>7095</v>
      </c>
      <c r="AO450" t="str">
        <f>_xlfn.CONCAT("https://www.fangraphs.com/statss.aspx?playerid=",AI450)</f>
        <v>https://www.fangraphs.com/statss.aspx?playerid=17536</v>
      </c>
    </row>
    <row r="451" spans="1:41" x14ac:dyDescent="0.25">
      <c r="A451" s="8"/>
      <c r="B451" t="s">
        <v>1018</v>
      </c>
      <c r="D451" s="15" t="s">
        <v>7102</v>
      </c>
      <c r="E451" s="14" t="s">
        <v>1099</v>
      </c>
      <c r="F451" s="26">
        <v>36472</v>
      </c>
      <c r="G451" s="12">
        <f>IF(MONTH(F451)&lt;7,2025-YEAR(F451),2025-YEAR(F451)-1)</f>
        <v>25</v>
      </c>
      <c r="H451" s="14">
        <v>3</v>
      </c>
      <c r="I451" s="14">
        <v>0</v>
      </c>
      <c r="J451" s="14">
        <v>33</v>
      </c>
      <c r="K451" s="14">
        <v>14.9</v>
      </c>
      <c r="L451" s="14">
        <v>47.8</v>
      </c>
      <c r="M451" s="14">
        <v>59.1</v>
      </c>
      <c r="N451" s="14">
        <v>14.8</v>
      </c>
      <c r="O451" s="14" t="s">
        <v>52</v>
      </c>
      <c r="P451" s="14">
        <v>0</v>
      </c>
      <c r="Q451" s="14">
        <v>29</v>
      </c>
      <c r="R451" s="14">
        <v>46</v>
      </c>
      <c r="S451" s="14">
        <v>0</v>
      </c>
      <c r="T451" s="14">
        <v>46</v>
      </c>
      <c r="U451" s="14">
        <v>0</v>
      </c>
      <c r="V451" s="14">
        <v>0</v>
      </c>
      <c r="W451" s="14" t="s">
        <v>84</v>
      </c>
      <c r="X451" s="14">
        <v>0</v>
      </c>
      <c r="Y451" s="14">
        <v>-1</v>
      </c>
      <c r="Z451" s="14" t="s">
        <v>864</v>
      </c>
      <c r="AA451" s="34" t="s">
        <v>867</v>
      </c>
      <c r="AB451" s="14">
        <v>0</v>
      </c>
      <c r="AC451" s="14">
        <v>0</v>
      </c>
      <c r="AD451" s="14" t="s">
        <v>860</v>
      </c>
      <c r="AE451" s="14" t="s">
        <v>47</v>
      </c>
      <c r="AF451" s="14">
        <v>10</v>
      </c>
      <c r="AG451" s="35" t="s">
        <v>7101</v>
      </c>
      <c r="AH451" s="27">
        <v>114867</v>
      </c>
      <c r="AI451" s="27">
        <v>24728</v>
      </c>
      <c r="AJ451" s="13" t="str">
        <f>HYPERLINK(AM451,_xlfn.CONCAT("BR:",D451))</f>
        <v>BR:Burrows,Mike</v>
      </c>
      <c r="AK451" s="13" t="str">
        <f>HYPERLINK(AN451,_xlfn.CONCAT("BP:",D451))</f>
        <v>BP:Burrows,Mike</v>
      </c>
      <c r="AL451" s="13" t="str">
        <f>HYPERLINK(AO451,_xlfn.CONCAT("FG:",D451))</f>
        <v>FG:Burrows,Mike</v>
      </c>
      <c r="AM451" t="s">
        <v>7100</v>
      </c>
      <c r="AN451" t="s">
        <v>7099</v>
      </c>
      <c r="AO451" t="str">
        <f>_xlfn.CONCAT("https://www.fangraphs.com/statss.aspx?playerid=",AI451)</f>
        <v>https://www.fangraphs.com/statss.aspx?playerid=24728</v>
      </c>
    </row>
    <row r="452" spans="1:41" x14ac:dyDescent="0.25">
      <c r="A452" s="8"/>
      <c r="B452" t="s">
        <v>1018</v>
      </c>
      <c r="D452" s="15" t="s">
        <v>4646</v>
      </c>
      <c r="E452" s="14" t="s">
        <v>220</v>
      </c>
      <c r="F452" s="26">
        <v>33107</v>
      </c>
      <c r="G452" s="12">
        <f>IF(MONTH(F452)&lt;7,2025-YEAR(F452),2025-YEAR(F452)-1)</f>
        <v>34</v>
      </c>
      <c r="H452" s="14">
        <v>4</v>
      </c>
      <c r="I452" s="14">
        <v>3</v>
      </c>
      <c r="J452" s="14">
        <v>0</v>
      </c>
      <c r="K452" s="14">
        <v>48.2</v>
      </c>
      <c r="L452" s="14">
        <v>48.2</v>
      </c>
      <c r="M452" s="14">
        <v>48.2</v>
      </c>
      <c r="N452" s="14">
        <v>0</v>
      </c>
      <c r="O452" s="14">
        <v>0</v>
      </c>
      <c r="P452" s="14">
        <v>12</v>
      </c>
      <c r="Q452" s="14">
        <v>7</v>
      </c>
      <c r="R452" s="14">
        <v>0</v>
      </c>
      <c r="S452" s="14">
        <v>57.5</v>
      </c>
      <c r="T452" s="14">
        <v>57.5</v>
      </c>
      <c r="U452" s="14">
        <v>95.8</v>
      </c>
      <c r="V452" s="14">
        <v>8.5</v>
      </c>
      <c r="W452" s="14">
        <v>8</v>
      </c>
      <c r="X452" s="14">
        <v>0</v>
      </c>
      <c r="Y452" s="14">
        <v>5</v>
      </c>
      <c r="Z452" s="14" t="s">
        <v>864</v>
      </c>
      <c r="AA452" s="34" t="s">
        <v>867</v>
      </c>
      <c r="AB452" s="14">
        <v>0</v>
      </c>
      <c r="AC452" s="14">
        <v>0</v>
      </c>
      <c r="AD452" s="14" t="s">
        <v>860</v>
      </c>
      <c r="AE452" s="14" t="s">
        <v>47</v>
      </c>
      <c r="AF452" s="14">
        <v>10</v>
      </c>
      <c r="AG452" s="35" t="s">
        <v>5407</v>
      </c>
      <c r="AH452" s="27">
        <v>102544</v>
      </c>
      <c r="AI452" s="27">
        <v>15239</v>
      </c>
      <c r="AJ452" s="13" t="str">
        <f>HYPERLINK(AM452,_xlfn.CONCAT("BR:",D452))</f>
        <v>BR:Busenitz,Alan</v>
      </c>
      <c r="AK452" s="13" t="str">
        <f>HYPERLINK(AN452,_xlfn.CONCAT("BP:",D452))</f>
        <v>BP:Busenitz,Alan</v>
      </c>
      <c r="AL452" s="13" t="str">
        <f>HYPERLINK(AO452,_xlfn.CONCAT("FG:",D452))</f>
        <v>FG:Busenitz,Alan</v>
      </c>
      <c r="AM452" t="s">
        <v>5408</v>
      </c>
      <c r="AN452" t="s">
        <v>5409</v>
      </c>
      <c r="AO452" t="str">
        <f>_xlfn.CONCAT("https://www.fangraphs.com/statss.aspx?playerid=",AI452)</f>
        <v>https://www.fangraphs.com/statss.aspx?playerid=15239</v>
      </c>
    </row>
    <row r="453" spans="1:41" x14ac:dyDescent="0.25">
      <c r="A453" s="8"/>
      <c r="B453" t="s">
        <v>1018</v>
      </c>
      <c r="D453" s="15" t="s">
        <v>7106</v>
      </c>
      <c r="E453" s="14" t="s">
        <v>1133</v>
      </c>
      <c r="F453" s="26">
        <v>36476</v>
      </c>
      <c r="G453" s="12">
        <f>IF(MONTH(F453)&lt;7,2025-YEAR(F453),2025-YEAR(F453)-1)</f>
        <v>25</v>
      </c>
      <c r="H453" s="14">
        <v>18</v>
      </c>
      <c r="I453" s="14">
        <v>0</v>
      </c>
      <c r="J453" s="14">
        <v>21</v>
      </c>
      <c r="K453" s="14">
        <v>37.299999999999997</v>
      </c>
      <c r="L453" s="14">
        <v>58.3</v>
      </c>
      <c r="M453" s="14">
        <v>52.8</v>
      </c>
      <c r="N453" s="14">
        <v>0</v>
      </c>
      <c r="O453" s="14">
        <v>0</v>
      </c>
      <c r="P453" s="14">
        <v>5</v>
      </c>
      <c r="Q453" s="14">
        <v>11</v>
      </c>
      <c r="R453" s="14">
        <v>33</v>
      </c>
      <c r="S453" s="14">
        <v>11.2</v>
      </c>
      <c r="T453" s="14">
        <v>44.2</v>
      </c>
      <c r="U453" s="14">
        <v>23.2</v>
      </c>
      <c r="V453" s="14">
        <v>2.2000000000000002</v>
      </c>
      <c r="W453" s="14">
        <v>3</v>
      </c>
      <c r="X453" s="14">
        <v>3</v>
      </c>
      <c r="Y453" s="14">
        <v>-1</v>
      </c>
      <c r="Z453" s="14" t="s">
        <v>900</v>
      </c>
      <c r="AA453" s="34" t="s">
        <v>891</v>
      </c>
      <c r="AB453" s="14">
        <v>0</v>
      </c>
      <c r="AC453" s="14">
        <v>20</v>
      </c>
      <c r="AD453" s="14" t="s">
        <v>865</v>
      </c>
      <c r="AE453" s="14" t="s">
        <v>47</v>
      </c>
      <c r="AF453" s="14">
        <v>10</v>
      </c>
      <c r="AG453" s="35" t="s">
        <v>7105</v>
      </c>
      <c r="AH453" s="27">
        <v>114895</v>
      </c>
      <c r="AI453" s="27">
        <v>29823</v>
      </c>
      <c r="AJ453" s="13" t="str">
        <f>HYPERLINK(AM453,_xlfn.CONCAT("BR:",D453))</f>
        <v>BR:Bush,Ky*</v>
      </c>
      <c r="AK453" s="13" t="str">
        <f>HYPERLINK(AN453,_xlfn.CONCAT("BP:",D453))</f>
        <v>BP:Bush,Ky*</v>
      </c>
      <c r="AL453" s="13" t="str">
        <f>HYPERLINK(AO453,_xlfn.CONCAT("FG:",D453))</f>
        <v>FG:Bush,Ky*</v>
      </c>
      <c r="AM453" t="s">
        <v>7104</v>
      </c>
      <c r="AN453" t="s">
        <v>7103</v>
      </c>
      <c r="AO453" t="str">
        <f>_xlfn.CONCAT("https://www.fangraphs.com/statss.aspx?playerid=",AI453)</f>
        <v>https://www.fangraphs.com/statss.aspx?playerid=29823</v>
      </c>
    </row>
    <row r="454" spans="1:41" x14ac:dyDescent="0.25">
      <c r="A454" s="8"/>
      <c r="D454" s="15" t="s">
        <v>4649</v>
      </c>
      <c r="E454" s="14" t="s">
        <v>4554</v>
      </c>
      <c r="F454" s="26">
        <v>35348</v>
      </c>
      <c r="G454" s="12">
        <f>IF(MONTH(F454)&lt;7,2025-YEAR(F454),2025-YEAR(F454)-1)</f>
        <v>28</v>
      </c>
      <c r="H454" s="14">
        <v>63</v>
      </c>
      <c r="I454" s="14">
        <v>13</v>
      </c>
      <c r="J454" s="14">
        <v>10</v>
      </c>
      <c r="K454" s="14">
        <v>14.4</v>
      </c>
      <c r="L454" s="14">
        <v>24.5</v>
      </c>
      <c r="M454" s="14">
        <v>34.700000000000003</v>
      </c>
      <c r="N454" s="14">
        <v>5.3</v>
      </c>
      <c r="O454" s="14">
        <v>8</v>
      </c>
      <c r="P454" s="14">
        <v>14</v>
      </c>
      <c r="Q454" s="14">
        <v>14</v>
      </c>
      <c r="R454" s="14">
        <v>13</v>
      </c>
      <c r="S454" s="14">
        <v>22.3</v>
      </c>
      <c r="T454" s="14">
        <v>35.299999999999997</v>
      </c>
      <c r="U454" s="14">
        <v>33</v>
      </c>
      <c r="V454" s="14">
        <v>2</v>
      </c>
      <c r="W454" s="14">
        <v>3</v>
      </c>
      <c r="X454" s="14">
        <v>12</v>
      </c>
      <c r="Y454" s="14">
        <v>9</v>
      </c>
      <c r="Z454" s="14" t="s">
        <v>885</v>
      </c>
      <c r="AA454" s="34" t="s">
        <v>867</v>
      </c>
      <c r="AB454" s="14">
        <v>9</v>
      </c>
      <c r="AC454" s="14">
        <v>6</v>
      </c>
      <c r="AD454" s="14" t="s">
        <v>865</v>
      </c>
      <c r="AE454" s="14" t="s">
        <v>47</v>
      </c>
      <c r="AF454" s="14">
        <v>10</v>
      </c>
      <c r="AG454" s="35" t="s">
        <v>5416</v>
      </c>
      <c r="AH454" s="27">
        <v>104481</v>
      </c>
      <c r="AI454" s="27">
        <v>17490</v>
      </c>
      <c r="AJ454" s="13" t="str">
        <f>HYPERLINK(AM454,_xlfn.CONCAT("BR:",D454))</f>
        <v>BR:Cabrera,Genesis*</v>
      </c>
      <c r="AK454" s="13" t="str">
        <f>HYPERLINK(AN454,_xlfn.CONCAT("BP:",D454))</f>
        <v>BP:Cabrera,Genesis*</v>
      </c>
      <c r="AL454" s="13" t="str">
        <f>HYPERLINK(AO454,_xlfn.CONCAT("FG:",D454))</f>
        <v>FG:Cabrera,Genesis*</v>
      </c>
      <c r="AM454" t="s">
        <v>5417</v>
      </c>
      <c r="AN454" t="s">
        <v>5418</v>
      </c>
      <c r="AO454" t="str">
        <f>_xlfn.CONCAT("https://www.fangraphs.com/statss.aspx?playerid=",AI454)</f>
        <v>https://www.fangraphs.com/statss.aspx?playerid=17490</v>
      </c>
    </row>
    <row r="455" spans="1:41" x14ac:dyDescent="0.25">
      <c r="A455" s="8"/>
      <c r="B455" t="s">
        <v>1018</v>
      </c>
      <c r="D455" s="15" t="s">
        <v>4650</v>
      </c>
      <c r="E455" s="14" t="s">
        <v>1022</v>
      </c>
      <c r="F455" s="26">
        <v>35657</v>
      </c>
      <c r="G455" s="12">
        <f>IF(MONTH(F455)&lt;7,2025-YEAR(F455),2025-YEAR(F455)-1)</f>
        <v>27</v>
      </c>
      <c r="H455" s="14">
        <v>7</v>
      </c>
      <c r="I455" s="14">
        <v>10</v>
      </c>
      <c r="J455" s="14">
        <v>2</v>
      </c>
      <c r="K455" s="14">
        <v>57.8</v>
      </c>
      <c r="L455" s="14">
        <v>59.8</v>
      </c>
      <c r="M455" s="14">
        <v>123.8</v>
      </c>
      <c r="N455" s="14">
        <v>16</v>
      </c>
      <c r="O455" s="14" t="s">
        <v>52</v>
      </c>
      <c r="P455" s="14">
        <v>0</v>
      </c>
      <c r="Q455" s="14">
        <v>11</v>
      </c>
      <c r="R455" s="14">
        <v>4</v>
      </c>
      <c r="S455" s="14">
        <v>35.5</v>
      </c>
      <c r="T455" s="14">
        <v>39.5</v>
      </c>
      <c r="U455" s="14">
        <v>59.3</v>
      </c>
      <c r="V455" s="14">
        <v>5.4</v>
      </c>
      <c r="W455" s="14">
        <v>8</v>
      </c>
      <c r="X455" s="14">
        <v>0</v>
      </c>
      <c r="Y455" s="14">
        <v>6</v>
      </c>
      <c r="Z455" s="14" t="s">
        <v>864</v>
      </c>
      <c r="AA455" s="34" t="s">
        <v>891</v>
      </c>
      <c r="AB455" s="14">
        <v>0</v>
      </c>
      <c r="AC455" s="14">
        <v>20</v>
      </c>
      <c r="AD455" s="14" t="s">
        <v>860</v>
      </c>
      <c r="AE455" s="14" t="s">
        <v>47</v>
      </c>
      <c r="AF455" s="14">
        <v>10</v>
      </c>
      <c r="AG455" s="35" t="s">
        <v>5419</v>
      </c>
      <c r="AH455" s="27">
        <v>115227</v>
      </c>
      <c r="AI455" s="27">
        <v>25551</v>
      </c>
      <c r="AJ455" s="13" t="str">
        <f>HYPERLINK(AM455,_xlfn.CONCAT("BR:",D455))</f>
        <v>BR:Campbell,Isaiah</v>
      </c>
      <c r="AK455" s="13" t="str">
        <f>HYPERLINK(AN455,_xlfn.CONCAT("BP:",D455))</f>
        <v>BP:Campbell,Isaiah</v>
      </c>
      <c r="AL455" s="13" t="str">
        <f>HYPERLINK(AO455,_xlfn.CONCAT("FG:",D455))</f>
        <v>FG:Campbell,Isaiah</v>
      </c>
      <c r="AM455" t="s">
        <v>5420</v>
      </c>
      <c r="AN455" t="s">
        <v>5421</v>
      </c>
      <c r="AO455" t="str">
        <f>_xlfn.CONCAT("https://www.fangraphs.com/statss.aspx?playerid=",AI455)</f>
        <v>https://www.fangraphs.com/statss.aspx?playerid=25551</v>
      </c>
    </row>
    <row r="456" spans="1:41" x14ac:dyDescent="0.25">
      <c r="A456" s="8"/>
      <c r="D456" s="15" t="s">
        <v>7114</v>
      </c>
      <c r="E456" s="14" t="s">
        <v>1042</v>
      </c>
      <c r="F456" s="26">
        <v>36512</v>
      </c>
      <c r="G456" s="12">
        <f>IF(MONTH(F456)&lt;7,2025-YEAR(F456),2025-YEAR(F456)-1)</f>
        <v>25</v>
      </c>
      <c r="H456" s="14">
        <v>39</v>
      </c>
      <c r="I456" s="14">
        <v>22</v>
      </c>
      <c r="J456" s="14">
        <v>18</v>
      </c>
      <c r="K456" s="14">
        <v>17.8</v>
      </c>
      <c r="L456" s="14">
        <v>35.799999999999997</v>
      </c>
      <c r="M456" s="14">
        <v>50.3</v>
      </c>
      <c r="N456" s="14">
        <v>8.8000000000000007</v>
      </c>
      <c r="O456" s="14">
        <v>8</v>
      </c>
      <c r="P456" s="14">
        <v>7</v>
      </c>
      <c r="Q456" s="14">
        <v>37</v>
      </c>
      <c r="R456" s="14">
        <v>9</v>
      </c>
      <c r="S456" s="14">
        <v>13.9</v>
      </c>
      <c r="T456" s="14">
        <v>22.9</v>
      </c>
      <c r="U456" s="14">
        <v>29.3</v>
      </c>
      <c r="V456" s="14">
        <v>1.4</v>
      </c>
      <c r="W456" s="14">
        <v>2</v>
      </c>
      <c r="X456" s="14">
        <v>8</v>
      </c>
      <c r="Y456" s="14">
        <v>-2</v>
      </c>
      <c r="Z456" s="14" t="s">
        <v>861</v>
      </c>
      <c r="AA456" s="34" t="s">
        <v>859</v>
      </c>
      <c r="AB456" s="14">
        <v>0</v>
      </c>
      <c r="AC456" s="14">
        <v>20</v>
      </c>
      <c r="AD456" s="14" t="s">
        <v>865</v>
      </c>
      <c r="AE456" s="14" t="s">
        <v>47</v>
      </c>
      <c r="AF456" s="14">
        <v>10</v>
      </c>
      <c r="AG456" s="35" t="s">
        <v>7113</v>
      </c>
      <c r="AH456" s="27">
        <v>111177</v>
      </c>
      <c r="AI456" s="27">
        <v>23335</v>
      </c>
      <c r="AJ456" s="13" t="str">
        <f>HYPERLINK(AM456,_xlfn.CONCAT("BR:",D456))</f>
        <v>BR:Cantillo,Joey*</v>
      </c>
      <c r="AK456" s="13" t="str">
        <f>HYPERLINK(AN456,_xlfn.CONCAT("BP:",D456))</f>
        <v>BP:Cantillo,Joey*</v>
      </c>
      <c r="AL456" s="13" t="str">
        <f>HYPERLINK(AO456,_xlfn.CONCAT("FG:",D456))</f>
        <v>FG:Cantillo,Joey*</v>
      </c>
      <c r="AM456" t="s">
        <v>7112</v>
      </c>
      <c r="AN456" t="s">
        <v>7111</v>
      </c>
      <c r="AO456" t="str">
        <f>_xlfn.CONCAT("https://www.fangraphs.com/statss.aspx?playerid=",AI456)</f>
        <v>https://www.fangraphs.com/statss.aspx?playerid=23335</v>
      </c>
    </row>
    <row r="457" spans="1:41" x14ac:dyDescent="0.25">
      <c r="A457" s="8"/>
      <c r="B457" t="s">
        <v>1018</v>
      </c>
      <c r="D457" s="15" t="s">
        <v>4653</v>
      </c>
      <c r="E457" s="14" t="s">
        <v>4582</v>
      </c>
      <c r="F457" s="26">
        <v>33442</v>
      </c>
      <c r="G457" s="12">
        <f>IF(MONTH(F457)&lt;7,2025-YEAR(F457),2025-YEAR(F457)-1)</f>
        <v>33</v>
      </c>
      <c r="H457" s="14">
        <v>9</v>
      </c>
      <c r="I457" s="14">
        <v>0</v>
      </c>
      <c r="J457" s="14">
        <v>7</v>
      </c>
      <c r="K457" s="14">
        <v>63</v>
      </c>
      <c r="L457" s="14">
        <v>70</v>
      </c>
      <c r="M457" s="14">
        <v>95.9</v>
      </c>
      <c r="N457" s="14">
        <v>3.2</v>
      </c>
      <c r="O457" s="14" t="s">
        <v>304</v>
      </c>
      <c r="P457" s="14">
        <v>2</v>
      </c>
      <c r="Q457" s="14">
        <v>27</v>
      </c>
      <c r="R457" s="14">
        <v>0</v>
      </c>
      <c r="S457" s="14">
        <v>30.8</v>
      </c>
      <c r="T457" s="14">
        <v>30.8</v>
      </c>
      <c r="U457" s="14">
        <v>43.5</v>
      </c>
      <c r="V457" s="14">
        <v>4.3</v>
      </c>
      <c r="W457" s="14">
        <v>6</v>
      </c>
      <c r="X457" s="14">
        <v>3</v>
      </c>
      <c r="Y457" s="14">
        <v>0</v>
      </c>
      <c r="Z457" s="14" t="s">
        <v>869</v>
      </c>
      <c r="AA457" s="34" t="s">
        <v>859</v>
      </c>
      <c r="AB457" s="14">
        <v>0</v>
      </c>
      <c r="AC457" s="14">
        <v>0</v>
      </c>
      <c r="AD457" s="14" t="s">
        <v>860</v>
      </c>
      <c r="AE457" s="14" t="s">
        <v>47</v>
      </c>
      <c r="AF457" s="14">
        <v>10</v>
      </c>
      <c r="AG457" s="35" t="s">
        <v>5428</v>
      </c>
      <c r="AH457" s="27">
        <v>99949</v>
      </c>
      <c r="AI457" s="27">
        <v>13276</v>
      </c>
      <c r="AJ457" s="13" t="str">
        <f>HYPERLINK(AM457,_xlfn.CONCAT("BR:",D457))</f>
        <v>BR:Carasiti,Matt</v>
      </c>
      <c r="AK457" s="13" t="str">
        <f>HYPERLINK(AN457,_xlfn.CONCAT("BP:",D457))</f>
        <v>BP:Carasiti,Matt</v>
      </c>
      <c r="AL457" s="13" t="str">
        <f>HYPERLINK(AO457,_xlfn.CONCAT("FG:",D457))</f>
        <v>FG:Carasiti,Matt</v>
      </c>
      <c r="AM457" t="s">
        <v>5429</v>
      </c>
      <c r="AN457" t="s">
        <v>5430</v>
      </c>
      <c r="AO457" t="str">
        <f>_xlfn.CONCAT("https://www.fangraphs.com/statss.aspx?playerid=",AI457)</f>
        <v>https://www.fangraphs.com/statss.aspx?playerid=13276</v>
      </c>
    </row>
    <row r="458" spans="1:41" x14ac:dyDescent="0.25">
      <c r="A458" s="8"/>
      <c r="D458" s="15" t="s">
        <v>4654</v>
      </c>
      <c r="E458" s="14" t="s">
        <v>1042</v>
      </c>
      <c r="F458" s="26">
        <v>31857</v>
      </c>
      <c r="G458" s="12">
        <f>IF(MONTH(F458)&lt;7,2025-YEAR(F458),2025-YEAR(F458)-1)</f>
        <v>38</v>
      </c>
      <c r="H458" s="14">
        <v>104</v>
      </c>
      <c r="I458" s="14">
        <v>22</v>
      </c>
      <c r="J458" s="14">
        <v>12</v>
      </c>
      <c r="K458" s="14">
        <v>19.8</v>
      </c>
      <c r="L458" s="14">
        <v>31.8</v>
      </c>
      <c r="M458" s="14">
        <v>39.799999999999997</v>
      </c>
      <c r="N458" s="14">
        <v>3</v>
      </c>
      <c r="O458" s="14">
        <v>4</v>
      </c>
      <c r="P458" s="14">
        <v>11</v>
      </c>
      <c r="Q458" s="14">
        <v>16</v>
      </c>
      <c r="R458" s="14">
        <v>3</v>
      </c>
      <c r="S458" s="14">
        <v>25.8</v>
      </c>
      <c r="T458" s="14">
        <v>28.8</v>
      </c>
      <c r="U458" s="14">
        <v>51.8</v>
      </c>
      <c r="V458" s="14">
        <v>4.3</v>
      </c>
      <c r="W458" s="14">
        <v>8</v>
      </c>
      <c r="X458" s="14">
        <v>12</v>
      </c>
      <c r="Y458" s="14">
        <v>-1</v>
      </c>
      <c r="Z458" s="14" t="s">
        <v>866</v>
      </c>
      <c r="AA458" s="34" t="s">
        <v>915</v>
      </c>
      <c r="AB458" s="14">
        <v>0</v>
      </c>
      <c r="AC458" s="14">
        <v>10</v>
      </c>
      <c r="AD458" s="14" t="s">
        <v>860</v>
      </c>
      <c r="AE458" s="14" t="s">
        <v>47</v>
      </c>
      <c r="AF458" s="14">
        <v>10</v>
      </c>
      <c r="AG458" s="35" t="s">
        <v>5431</v>
      </c>
      <c r="AH458" s="27">
        <v>47229</v>
      </c>
      <c r="AI458" s="27">
        <v>6632</v>
      </c>
      <c r="AJ458" s="13" t="str">
        <f>HYPERLINK(AM458,_xlfn.CONCAT("BR:",D458))</f>
        <v>BR:Carrasco,Carlos</v>
      </c>
      <c r="AK458" s="13" t="str">
        <f>HYPERLINK(AN458,_xlfn.CONCAT("BP:",D458))</f>
        <v>BP:Carrasco,Carlos</v>
      </c>
      <c r="AL458" s="13" t="str">
        <f>HYPERLINK(AO458,_xlfn.CONCAT("FG:",D458))</f>
        <v>FG:Carrasco,Carlos</v>
      </c>
      <c r="AM458" t="s">
        <v>5432</v>
      </c>
      <c r="AN458" t="s">
        <v>5433</v>
      </c>
      <c r="AO458" t="str">
        <f>_xlfn.CONCAT("https://www.fangraphs.com/statss.aspx?playerid=",AI458)</f>
        <v>https://www.fangraphs.com/statss.aspx?playerid=6632</v>
      </c>
    </row>
    <row r="459" spans="1:41" x14ac:dyDescent="0.25">
      <c r="A459" s="8"/>
      <c r="B459" t="s">
        <v>1018</v>
      </c>
      <c r="D459" s="15" t="s">
        <v>7118</v>
      </c>
      <c r="E459" s="14" t="s">
        <v>1148</v>
      </c>
      <c r="F459" s="26">
        <v>36202</v>
      </c>
      <c r="G459" s="12">
        <f>IF(MONTH(F459)&lt;7,2025-YEAR(F459),2025-YEAR(F459)-1)</f>
        <v>26</v>
      </c>
      <c r="H459" s="14">
        <v>8</v>
      </c>
      <c r="I459" s="14">
        <v>37</v>
      </c>
      <c r="J459" s="14">
        <v>25</v>
      </c>
      <c r="K459" s="14">
        <v>10.4</v>
      </c>
      <c r="L459" s="14">
        <v>35.299999999999997</v>
      </c>
      <c r="M459" s="14">
        <v>12.6</v>
      </c>
      <c r="N459" s="14">
        <v>0</v>
      </c>
      <c r="O459" s="14">
        <v>0</v>
      </c>
      <c r="P459" s="14">
        <v>0</v>
      </c>
      <c r="Q459" s="14">
        <v>27</v>
      </c>
      <c r="R459" s="14">
        <v>18</v>
      </c>
      <c r="S459" s="14">
        <v>9.1999999999999993</v>
      </c>
      <c r="T459" s="14">
        <v>27.2</v>
      </c>
      <c r="U459" s="14">
        <v>17.7</v>
      </c>
      <c r="V459" s="14">
        <v>0</v>
      </c>
      <c r="W459" s="14" t="s">
        <v>84</v>
      </c>
      <c r="X459" s="14">
        <v>8</v>
      </c>
      <c r="Y459" s="14">
        <v>9</v>
      </c>
      <c r="Z459" s="14" t="s">
        <v>922</v>
      </c>
      <c r="AA459" s="34" t="s">
        <v>867</v>
      </c>
      <c r="AB459" s="14">
        <v>0</v>
      </c>
      <c r="AC459" s="14">
        <v>0</v>
      </c>
      <c r="AD459" s="14" t="s">
        <v>860</v>
      </c>
      <c r="AE459" s="14" t="s">
        <v>47</v>
      </c>
      <c r="AF459" s="14">
        <v>10</v>
      </c>
      <c r="AG459" s="35" t="s">
        <v>7117</v>
      </c>
      <c r="AH459" s="27">
        <v>115693</v>
      </c>
      <c r="AI459" s="27">
        <v>30085</v>
      </c>
      <c r="AJ459" s="13" t="str">
        <f>HYPERLINK(AM459,_xlfn.CONCAT("BR:",D459))</f>
        <v>BR:Casparius,Ben</v>
      </c>
      <c r="AK459" s="13" t="str">
        <f>HYPERLINK(AN459,_xlfn.CONCAT("BP:",D459))</f>
        <v>BP:Casparius,Ben</v>
      </c>
      <c r="AL459" s="13" t="str">
        <f>HYPERLINK(AO459,_xlfn.CONCAT("FG:",D459))</f>
        <v>FG:Casparius,Ben</v>
      </c>
      <c r="AM459" t="s">
        <v>7116</v>
      </c>
      <c r="AN459" t="s">
        <v>7115</v>
      </c>
      <c r="AO459" t="str">
        <f>_xlfn.CONCAT("https://www.fangraphs.com/statss.aspx?playerid=",AI459)</f>
        <v>https://www.fangraphs.com/statss.aspx?playerid=30085</v>
      </c>
    </row>
    <row r="460" spans="1:41" x14ac:dyDescent="0.25">
      <c r="A460" s="8"/>
      <c r="B460" t="s">
        <v>1018</v>
      </c>
      <c r="D460" s="15" t="s">
        <v>7122</v>
      </c>
      <c r="E460" s="14" t="s">
        <v>1107</v>
      </c>
      <c r="F460" s="26">
        <v>35888</v>
      </c>
      <c r="G460" s="12">
        <f>IF(MONTH(F460)&lt;7,2025-YEAR(F460),2025-YEAR(F460)-1)</f>
        <v>27</v>
      </c>
      <c r="H460" s="14">
        <v>10</v>
      </c>
      <c r="I460" s="14">
        <v>15</v>
      </c>
      <c r="J460" s="14">
        <v>0</v>
      </c>
      <c r="K460" s="14">
        <v>28.2</v>
      </c>
      <c r="L460" s="14">
        <v>28.2</v>
      </c>
      <c r="M460" s="14">
        <v>33.200000000000003</v>
      </c>
      <c r="N460" s="14">
        <v>0</v>
      </c>
      <c r="O460" s="14">
        <v>0</v>
      </c>
      <c r="P460" s="14">
        <v>0</v>
      </c>
      <c r="Q460" s="14">
        <v>3</v>
      </c>
      <c r="R460" s="14">
        <v>20</v>
      </c>
      <c r="S460" s="14">
        <v>15.9</v>
      </c>
      <c r="T460" s="14">
        <v>35.799999999999997</v>
      </c>
      <c r="U460" s="14">
        <v>30.1</v>
      </c>
      <c r="V460" s="14">
        <v>0</v>
      </c>
      <c r="W460" s="14">
        <v>0</v>
      </c>
      <c r="X460" s="14">
        <v>0</v>
      </c>
      <c r="Y460" s="14">
        <v>3</v>
      </c>
      <c r="Z460" s="14" t="s">
        <v>887</v>
      </c>
      <c r="AA460" s="34" t="s">
        <v>859</v>
      </c>
      <c r="AB460" s="14">
        <v>0</v>
      </c>
      <c r="AC460" s="14">
        <v>20</v>
      </c>
      <c r="AD460" s="14" t="s">
        <v>860</v>
      </c>
      <c r="AE460" s="14" t="s">
        <v>47</v>
      </c>
      <c r="AF460" s="14">
        <v>10</v>
      </c>
      <c r="AG460" s="35" t="s">
        <v>7121</v>
      </c>
      <c r="AH460" s="27">
        <v>107597</v>
      </c>
      <c r="AI460" s="27">
        <v>21183</v>
      </c>
      <c r="AJ460" s="13" t="str">
        <f>HYPERLINK(AM460,_xlfn.CONCAT("BR:",D460))</f>
        <v>BR:Castellanos,Humberto</v>
      </c>
      <c r="AK460" s="13" t="str">
        <f>HYPERLINK(AN460,_xlfn.CONCAT("BP:",D460))</f>
        <v>BP:Castellanos,Humberto</v>
      </c>
      <c r="AL460" s="13" t="str">
        <f>HYPERLINK(AO460,_xlfn.CONCAT("FG:",D460))</f>
        <v>FG:Castellanos,Humberto</v>
      </c>
      <c r="AM460" t="s">
        <v>7120</v>
      </c>
      <c r="AN460" t="s">
        <v>7119</v>
      </c>
      <c r="AO460" t="str">
        <f>_xlfn.CONCAT("https://www.fangraphs.com/statss.aspx?playerid=",AI460)</f>
        <v>https://www.fangraphs.com/statss.aspx?playerid=21183</v>
      </c>
    </row>
    <row r="461" spans="1:41" x14ac:dyDescent="0.25">
      <c r="A461" s="8"/>
      <c r="B461" t="s">
        <v>1018</v>
      </c>
      <c r="D461" s="15" t="s">
        <v>1283</v>
      </c>
      <c r="E461" s="14" t="s">
        <v>1086</v>
      </c>
      <c r="F461" s="26">
        <v>34352</v>
      </c>
      <c r="G461" s="12">
        <f>IF(MONTH(F461)&lt;7,2025-YEAR(F461),2025-YEAR(F461)-1)</f>
        <v>31</v>
      </c>
      <c r="H461" s="14">
        <v>10</v>
      </c>
      <c r="I461" s="14">
        <v>3</v>
      </c>
      <c r="J461" s="14">
        <v>31</v>
      </c>
      <c r="K461" s="14">
        <v>8.1999999999999993</v>
      </c>
      <c r="L461" s="14">
        <v>39.200000000000003</v>
      </c>
      <c r="M461" s="14">
        <v>8.1999999999999993</v>
      </c>
      <c r="N461" s="14">
        <v>0</v>
      </c>
      <c r="O461" s="14">
        <v>0</v>
      </c>
      <c r="P461" s="14">
        <v>12</v>
      </c>
      <c r="Q461" s="14">
        <v>7</v>
      </c>
      <c r="R461" s="14">
        <v>34</v>
      </c>
      <c r="S461" s="14">
        <v>9.3000000000000007</v>
      </c>
      <c r="T461" s="14">
        <v>43.3</v>
      </c>
      <c r="U461" s="14">
        <v>25.3</v>
      </c>
      <c r="V461" s="14">
        <v>0</v>
      </c>
      <c r="W461" s="14">
        <v>0</v>
      </c>
      <c r="X461" s="14">
        <v>12</v>
      </c>
      <c r="Y461" s="14">
        <v>1</v>
      </c>
      <c r="Z461" s="14" t="s">
        <v>869</v>
      </c>
      <c r="AA461" s="34" t="s">
        <v>859</v>
      </c>
      <c r="AB461" s="14">
        <v>0</v>
      </c>
      <c r="AC461" s="14">
        <v>20</v>
      </c>
      <c r="AD461" s="14" t="s">
        <v>860</v>
      </c>
      <c r="AE461" s="14" t="s">
        <v>47</v>
      </c>
      <c r="AF461" s="14">
        <v>10</v>
      </c>
      <c r="AG461" s="35" t="s">
        <v>5434</v>
      </c>
      <c r="AH461" s="27">
        <v>104483</v>
      </c>
      <c r="AI461" s="27">
        <v>17496</v>
      </c>
      <c r="AJ461" s="13" t="str">
        <f>HYPERLINK(AM461,_xlfn.CONCAT("BR:",D461))</f>
        <v>BR:Castillo,Diego</v>
      </c>
      <c r="AK461" s="13" t="str">
        <f>HYPERLINK(AN461,_xlfn.CONCAT("BP:",D461))</f>
        <v>BP:Castillo,Diego</v>
      </c>
      <c r="AL461" s="13" t="str">
        <f>HYPERLINK(AO461,_xlfn.CONCAT("FG:",D461))</f>
        <v>FG:Castillo,Diego</v>
      </c>
      <c r="AM461" t="s">
        <v>5435</v>
      </c>
      <c r="AN461" t="s">
        <v>5436</v>
      </c>
      <c r="AO461" t="str">
        <f>_xlfn.CONCAT("https://www.fangraphs.com/statss.aspx?playerid=",AI461)</f>
        <v>https://www.fangraphs.com/statss.aspx?playerid=17496</v>
      </c>
    </row>
    <row r="462" spans="1:41" x14ac:dyDescent="0.25">
      <c r="A462" s="8"/>
      <c r="B462" t="s">
        <v>1018</v>
      </c>
      <c r="D462" s="15" t="s">
        <v>4656</v>
      </c>
      <c r="E462" s="14" t="s">
        <v>1107</v>
      </c>
      <c r="F462" s="26">
        <v>34692</v>
      </c>
      <c r="G462" s="12">
        <f>IF(MONTH(F462)&lt;7,2025-YEAR(F462),2025-YEAR(F462)-1)</f>
        <v>30</v>
      </c>
      <c r="H462" s="14">
        <v>14</v>
      </c>
      <c r="I462" s="14">
        <v>11</v>
      </c>
      <c r="J462" s="14">
        <v>0</v>
      </c>
      <c r="K462" s="14">
        <v>23.2</v>
      </c>
      <c r="L462" s="14">
        <v>23.2</v>
      </c>
      <c r="M462" s="14">
        <v>36.5</v>
      </c>
      <c r="N462" s="14">
        <v>0</v>
      </c>
      <c r="O462" s="14">
        <v>0</v>
      </c>
      <c r="P462" s="14">
        <v>0</v>
      </c>
      <c r="Q462" s="14">
        <v>0</v>
      </c>
      <c r="R462" s="14">
        <v>4</v>
      </c>
      <c r="S462" s="14">
        <v>45.5</v>
      </c>
      <c r="T462" s="14">
        <v>49.5</v>
      </c>
      <c r="U462" s="14">
        <v>101.8</v>
      </c>
      <c r="V462" s="14">
        <v>11</v>
      </c>
      <c r="W462" s="14">
        <v>8</v>
      </c>
      <c r="X462" s="14">
        <v>0</v>
      </c>
      <c r="Y462" s="14">
        <v>-1</v>
      </c>
      <c r="Z462" s="14" t="s">
        <v>869</v>
      </c>
      <c r="AA462" s="34" t="s">
        <v>891</v>
      </c>
      <c r="AB462" s="14">
        <v>0</v>
      </c>
      <c r="AC462" s="14">
        <v>0</v>
      </c>
      <c r="AD462" s="14" t="s">
        <v>860</v>
      </c>
      <c r="AE462" s="14" t="s">
        <v>47</v>
      </c>
      <c r="AF462" s="14">
        <v>10</v>
      </c>
      <c r="AG462" s="35" t="s">
        <v>5440</v>
      </c>
      <c r="AH462" s="27">
        <v>100368</v>
      </c>
      <c r="AI462" s="27">
        <v>15684</v>
      </c>
      <c r="AJ462" s="13" t="str">
        <f>HYPERLINK(AM462,_xlfn.CONCAT("BR:",D462))</f>
        <v>BR:Castro,Miguel</v>
      </c>
      <c r="AK462" s="13" t="str">
        <f>HYPERLINK(AN462,_xlfn.CONCAT("BP:",D462))</f>
        <v>BP:Castro,Miguel</v>
      </c>
      <c r="AL462" s="13" t="str">
        <f>HYPERLINK(AO462,_xlfn.CONCAT("FG:",D462))</f>
        <v>FG:Castro,Miguel</v>
      </c>
      <c r="AM462" t="s">
        <v>5441</v>
      </c>
      <c r="AN462" t="s">
        <v>5442</v>
      </c>
      <c r="AO462" t="str">
        <f>_xlfn.CONCAT("https://www.fangraphs.com/statss.aspx?playerid=",AI462)</f>
        <v>https://www.fangraphs.com/statss.aspx?playerid=15684</v>
      </c>
    </row>
    <row r="463" spans="1:41" x14ac:dyDescent="0.25">
      <c r="A463" s="8"/>
      <c r="D463" s="15" t="s">
        <v>4658</v>
      </c>
      <c r="E463" s="14" t="s">
        <v>1107</v>
      </c>
      <c r="F463" s="26">
        <v>36335</v>
      </c>
      <c r="G463" s="12">
        <f>IF(MONTH(F463)&lt;7,2025-YEAR(F463),2025-YEAR(F463)-1)</f>
        <v>26</v>
      </c>
      <c r="H463" s="14">
        <v>77</v>
      </c>
      <c r="I463" s="14">
        <v>11</v>
      </c>
      <c r="J463" s="14">
        <v>2</v>
      </c>
      <c r="K463" s="14">
        <v>20.7</v>
      </c>
      <c r="L463" s="14">
        <v>22.7</v>
      </c>
      <c r="M463" s="14">
        <v>41.8</v>
      </c>
      <c r="N463" s="14">
        <v>3.8</v>
      </c>
      <c r="O463" s="14">
        <v>8</v>
      </c>
      <c r="P463" s="14">
        <v>0</v>
      </c>
      <c r="Q463" s="14">
        <v>22</v>
      </c>
      <c r="R463" s="14">
        <v>1</v>
      </c>
      <c r="S463" s="14">
        <v>32.4</v>
      </c>
      <c r="T463" s="14">
        <v>33.4</v>
      </c>
      <c r="U463" s="14">
        <v>61.9</v>
      </c>
      <c r="V463" s="14">
        <v>5.5</v>
      </c>
      <c r="W463" s="14">
        <v>8</v>
      </c>
      <c r="X463" s="14">
        <v>0</v>
      </c>
      <c r="Y463" s="14">
        <v>0</v>
      </c>
      <c r="Z463" s="14" t="s">
        <v>861</v>
      </c>
      <c r="AA463" s="34" t="s">
        <v>859</v>
      </c>
      <c r="AB463" s="14">
        <v>4</v>
      </c>
      <c r="AC463" s="14">
        <v>5</v>
      </c>
      <c r="AD463" s="14" t="s">
        <v>860</v>
      </c>
      <c r="AE463" s="14" t="s">
        <v>47</v>
      </c>
      <c r="AF463" s="14">
        <v>10</v>
      </c>
      <c r="AG463" s="35" t="s">
        <v>5446</v>
      </c>
      <c r="AH463" s="27">
        <v>115926</v>
      </c>
      <c r="AI463" s="27">
        <v>27500</v>
      </c>
      <c r="AJ463" s="13" t="str">
        <f>HYPERLINK(AM463,_xlfn.CONCAT("BR:",D463))</f>
        <v>BR:Cecconi,Slade</v>
      </c>
      <c r="AK463" s="13" t="str">
        <f>HYPERLINK(AN463,_xlfn.CONCAT("BP:",D463))</f>
        <v>BP:Cecconi,Slade</v>
      </c>
      <c r="AL463" s="13" t="str">
        <f>HYPERLINK(AO463,_xlfn.CONCAT("FG:",D463))</f>
        <v>FG:Cecconi,Slade</v>
      </c>
      <c r="AM463" t="s">
        <v>5447</v>
      </c>
      <c r="AN463" t="s">
        <v>5448</v>
      </c>
      <c r="AO463" t="str">
        <f>_xlfn.CONCAT("https://www.fangraphs.com/statss.aspx?playerid=",AI463)</f>
        <v>https://www.fangraphs.com/statss.aspx?playerid=27500</v>
      </c>
    </row>
    <row r="464" spans="1:41" x14ac:dyDescent="0.25">
      <c r="A464" s="8"/>
      <c r="D464" s="15" t="s">
        <v>4661</v>
      </c>
      <c r="E464" s="14" t="s">
        <v>647</v>
      </c>
      <c r="F464" s="26">
        <v>33210</v>
      </c>
      <c r="G464" s="12">
        <f>IF(MONTH(F464)&lt;7,2025-YEAR(F464),2025-YEAR(F464)-1)</f>
        <v>34</v>
      </c>
      <c r="H464" s="14">
        <v>36</v>
      </c>
      <c r="I464" s="14">
        <v>55</v>
      </c>
      <c r="J464" s="14">
        <v>2</v>
      </c>
      <c r="K464" s="14">
        <v>8</v>
      </c>
      <c r="L464" s="14">
        <v>10</v>
      </c>
      <c r="M464" s="14">
        <v>32</v>
      </c>
      <c r="N464" s="14">
        <v>8</v>
      </c>
      <c r="O464" s="14" t="s">
        <v>52</v>
      </c>
      <c r="P464" s="14">
        <v>2</v>
      </c>
      <c r="Q464" s="14">
        <v>0</v>
      </c>
      <c r="R464" s="14">
        <v>15</v>
      </c>
      <c r="S464" s="14">
        <v>2</v>
      </c>
      <c r="T464" s="14">
        <v>17</v>
      </c>
      <c r="U464" s="14">
        <v>6.5</v>
      </c>
      <c r="V464" s="14">
        <v>1.4</v>
      </c>
      <c r="W464" s="14">
        <v>1</v>
      </c>
      <c r="X464" s="14">
        <v>2</v>
      </c>
      <c r="Y464" s="14">
        <v>1</v>
      </c>
      <c r="Z464" s="14" t="s">
        <v>864</v>
      </c>
      <c r="AA464" s="34" t="s">
        <v>859</v>
      </c>
      <c r="AB464" s="14">
        <v>0</v>
      </c>
      <c r="AC464" s="14">
        <v>0</v>
      </c>
      <c r="AD464" s="14" t="s">
        <v>909</v>
      </c>
      <c r="AE464" s="14" t="s">
        <v>47</v>
      </c>
      <c r="AF464" s="14">
        <v>10</v>
      </c>
      <c r="AG464" s="35" t="s">
        <v>5455</v>
      </c>
      <c r="AH464" s="27">
        <v>100288</v>
      </c>
      <c r="AI464" s="27">
        <v>13767</v>
      </c>
      <c r="AJ464" s="13" t="str">
        <f>HYPERLINK(AM464,_xlfn.CONCAT("BR:",D464))</f>
        <v>BR:Chargois,JT</v>
      </c>
      <c r="AK464" s="13" t="str">
        <f>HYPERLINK(AN464,_xlfn.CONCAT("BP:",D464))</f>
        <v>BP:Chargois,JT</v>
      </c>
      <c r="AL464" s="13" t="str">
        <f>HYPERLINK(AO464,_xlfn.CONCAT("FG:",D464))</f>
        <v>FG:Chargois,JT</v>
      </c>
      <c r="AM464" t="s">
        <v>5456</v>
      </c>
      <c r="AN464" t="s">
        <v>5457</v>
      </c>
      <c r="AO464" t="str">
        <f>_xlfn.CONCAT("https://www.fangraphs.com/statss.aspx?playerid=",AI464)</f>
        <v>https://www.fangraphs.com/statss.aspx?playerid=13767</v>
      </c>
    </row>
    <row r="465" spans="1:41" x14ac:dyDescent="0.25">
      <c r="A465" s="8"/>
      <c r="D465" s="15" t="s">
        <v>4662</v>
      </c>
      <c r="E465" s="14" t="s">
        <v>4489</v>
      </c>
      <c r="F465" s="26">
        <v>30549</v>
      </c>
      <c r="G465" s="12">
        <f>IF(MONTH(F465)&lt;7,2025-YEAR(F465),2025-YEAR(F465)-1)</f>
        <v>41</v>
      </c>
      <c r="H465" s="14">
        <v>63</v>
      </c>
      <c r="I465" s="14">
        <v>12</v>
      </c>
      <c r="J465" s="14">
        <v>15</v>
      </c>
      <c r="K465" s="14">
        <v>18.600000000000001</v>
      </c>
      <c r="L465" s="14">
        <v>33.6</v>
      </c>
      <c r="M465" s="14">
        <v>23.2</v>
      </c>
      <c r="N465" s="14">
        <v>0.2</v>
      </c>
      <c r="O465" s="14">
        <v>0</v>
      </c>
      <c r="P465" s="14">
        <v>10</v>
      </c>
      <c r="Q465" s="14">
        <v>28</v>
      </c>
      <c r="R465" s="14">
        <v>0</v>
      </c>
      <c r="S465" s="14">
        <v>16.5</v>
      </c>
      <c r="T465" s="14">
        <v>16.5</v>
      </c>
      <c r="U465" s="14">
        <v>39.5</v>
      </c>
      <c r="V465" s="14">
        <v>5.3</v>
      </c>
      <c r="W465" s="14">
        <v>8</v>
      </c>
      <c r="X465" s="14">
        <v>10</v>
      </c>
      <c r="Y465" s="14">
        <v>3</v>
      </c>
      <c r="Z465" s="14" t="s">
        <v>869</v>
      </c>
      <c r="AA465" s="34" t="s">
        <v>890</v>
      </c>
      <c r="AB465" s="14">
        <v>5</v>
      </c>
      <c r="AC465" s="14">
        <v>0</v>
      </c>
      <c r="AD465" s="14" t="s">
        <v>860</v>
      </c>
      <c r="AE465" s="14" t="s">
        <v>47</v>
      </c>
      <c r="AF465" s="14">
        <v>10</v>
      </c>
      <c r="AG465" s="35" t="s">
        <v>5458</v>
      </c>
      <c r="AH465" s="27">
        <v>47279</v>
      </c>
      <c r="AI465" s="27">
        <v>5448</v>
      </c>
      <c r="AJ465" s="13" t="str">
        <f>HYPERLINK(AM465,_xlfn.CONCAT("BR:",D465))</f>
        <v>BR:Chavez,Jesse</v>
      </c>
      <c r="AK465" s="13" t="str">
        <f>HYPERLINK(AN465,_xlfn.CONCAT("BP:",D465))</f>
        <v>BP:Chavez,Jesse</v>
      </c>
      <c r="AL465" s="13" t="str">
        <f>HYPERLINK(AO465,_xlfn.CONCAT("FG:",D465))</f>
        <v>FG:Chavez,Jesse</v>
      </c>
      <c r="AM465" t="s">
        <v>5459</v>
      </c>
      <c r="AN465" t="s">
        <v>5460</v>
      </c>
      <c r="AO465" t="str">
        <f>_xlfn.CONCAT("https://www.fangraphs.com/statss.aspx?playerid=",AI465)</f>
        <v>https://www.fangraphs.com/statss.aspx?playerid=5448</v>
      </c>
    </row>
    <row r="466" spans="1:41" x14ac:dyDescent="0.25">
      <c r="A466" s="8"/>
      <c r="D466" s="15" t="s">
        <v>4663</v>
      </c>
      <c r="E466" s="14" t="s">
        <v>4484</v>
      </c>
      <c r="F466" s="26">
        <v>34329</v>
      </c>
      <c r="G466" s="12">
        <f>IF(MONTH(F466)&lt;7,2025-YEAR(F466),2025-YEAR(F466)-1)</f>
        <v>31</v>
      </c>
      <c r="H466" s="14">
        <v>30</v>
      </c>
      <c r="I466" s="14">
        <v>2</v>
      </c>
      <c r="J466" s="14">
        <v>13</v>
      </c>
      <c r="K466" s="14">
        <v>24.6</v>
      </c>
      <c r="L466" s="14">
        <v>37.5</v>
      </c>
      <c r="M466" s="14">
        <v>48.6</v>
      </c>
      <c r="N466" s="14">
        <v>3.8</v>
      </c>
      <c r="O466" s="14">
        <v>7</v>
      </c>
      <c r="P466" s="14">
        <v>0</v>
      </c>
      <c r="Q466" s="14">
        <v>24</v>
      </c>
      <c r="R466" s="14">
        <v>10</v>
      </c>
      <c r="S466" s="14">
        <v>23</v>
      </c>
      <c r="T466" s="14">
        <v>33</v>
      </c>
      <c r="U466" s="14">
        <v>39.4</v>
      </c>
      <c r="V466" s="14">
        <v>2.6</v>
      </c>
      <c r="W466" s="14">
        <v>4</v>
      </c>
      <c r="X466" s="14">
        <v>0</v>
      </c>
      <c r="Y466" s="14">
        <v>9</v>
      </c>
      <c r="Z466" s="14" t="s">
        <v>866</v>
      </c>
      <c r="AA466" s="34" t="s">
        <v>867</v>
      </c>
      <c r="AB466" s="14">
        <v>0</v>
      </c>
      <c r="AC466" s="14">
        <v>6</v>
      </c>
      <c r="AD466" s="14" t="s">
        <v>860</v>
      </c>
      <c r="AE466" s="14" t="s">
        <v>47</v>
      </c>
      <c r="AF466" s="14">
        <v>10</v>
      </c>
      <c r="AG466" s="35" t="s">
        <v>5461</v>
      </c>
      <c r="AH466" s="27">
        <v>102336</v>
      </c>
      <c r="AI466" s="27">
        <v>16401</v>
      </c>
      <c r="AJ466" s="13" t="str">
        <f>HYPERLINK(AM466,_xlfn.CONCAT("BR:",D466))</f>
        <v>BR:Chirinos,Yonny</v>
      </c>
      <c r="AK466" s="13" t="str">
        <f>HYPERLINK(AN466,_xlfn.CONCAT("BP:",D466))</f>
        <v>BP:Chirinos,Yonny</v>
      </c>
      <c r="AL466" s="13" t="str">
        <f>HYPERLINK(AO466,_xlfn.CONCAT("FG:",D466))</f>
        <v>FG:Chirinos,Yonny</v>
      </c>
      <c r="AM466" t="s">
        <v>5462</v>
      </c>
      <c r="AN466" t="s">
        <v>5463</v>
      </c>
      <c r="AO466" t="str">
        <f>_xlfn.CONCAT("https://www.fangraphs.com/statss.aspx?playerid=",AI466)</f>
        <v>https://www.fangraphs.com/statss.aspx?playerid=16401</v>
      </c>
    </row>
    <row r="467" spans="1:41" x14ac:dyDescent="0.25">
      <c r="A467" s="8"/>
      <c r="D467" s="15" t="s">
        <v>7126</v>
      </c>
      <c r="E467" s="14" t="s">
        <v>4582</v>
      </c>
      <c r="F467" s="26">
        <v>37465</v>
      </c>
      <c r="G467" s="12">
        <f>IF(MONTH(F467)&lt;7,2025-YEAR(F467),2025-YEAR(F467)-1)</f>
        <v>22</v>
      </c>
      <c r="H467" s="14">
        <v>32</v>
      </c>
      <c r="I467" s="14">
        <v>15</v>
      </c>
      <c r="J467" s="14">
        <v>12</v>
      </c>
      <c r="K467" s="14">
        <v>15.9</v>
      </c>
      <c r="L467" s="14">
        <v>27.9</v>
      </c>
      <c r="M467" s="14">
        <v>33.299999999999997</v>
      </c>
      <c r="N467" s="14">
        <v>2</v>
      </c>
      <c r="O467" s="14">
        <v>2</v>
      </c>
      <c r="P467" s="14">
        <v>13</v>
      </c>
      <c r="Q467" s="14">
        <v>28</v>
      </c>
      <c r="R467" s="14">
        <v>2</v>
      </c>
      <c r="S467" s="14">
        <v>16.899999999999999</v>
      </c>
      <c r="T467" s="14">
        <v>18.899999999999999</v>
      </c>
      <c r="U467" s="14">
        <v>43.1</v>
      </c>
      <c r="V467" s="14">
        <v>8.8000000000000007</v>
      </c>
      <c r="W467" s="14">
        <v>8</v>
      </c>
      <c r="X467" s="14">
        <v>13</v>
      </c>
      <c r="Y467" s="14">
        <v>-2</v>
      </c>
      <c r="Z467" s="14" t="s">
        <v>896</v>
      </c>
      <c r="AA467" s="34" t="s">
        <v>859</v>
      </c>
      <c r="AB467" s="14">
        <v>0</v>
      </c>
      <c r="AC467" s="14">
        <v>0</v>
      </c>
      <c r="AD467" s="14" t="s">
        <v>860</v>
      </c>
      <c r="AE467" s="14" t="s">
        <v>47</v>
      </c>
      <c r="AF467" s="14">
        <v>10</v>
      </c>
      <c r="AG467" s="35" t="s">
        <v>7125</v>
      </c>
      <c r="AH467" s="27">
        <v>141891</v>
      </c>
      <c r="AI467" s="27">
        <v>26790</v>
      </c>
      <c r="AJ467" s="13" t="str">
        <f>HYPERLINK(AM467,_xlfn.CONCAT("BR:",D467))</f>
        <v>BR:Chivilli,Angel</v>
      </c>
      <c r="AK467" s="13" t="str">
        <f>HYPERLINK(AN467,_xlfn.CONCAT("BP:",D467))</f>
        <v>BP:Chivilli,Angel</v>
      </c>
      <c r="AL467" s="13" t="str">
        <f>HYPERLINK(AO467,_xlfn.CONCAT("FG:",D467))</f>
        <v>FG:Chivilli,Angel</v>
      </c>
      <c r="AM467" t="s">
        <v>7124</v>
      </c>
      <c r="AN467" t="s">
        <v>7123</v>
      </c>
      <c r="AO467" t="str">
        <f>_xlfn.CONCAT("https://www.fangraphs.com/statss.aspx?playerid=",AI467)</f>
        <v>https://www.fangraphs.com/statss.aspx?playerid=26790</v>
      </c>
    </row>
    <row r="468" spans="1:41" x14ac:dyDescent="0.25">
      <c r="A468" s="8"/>
      <c r="B468" t="s">
        <v>1018</v>
      </c>
      <c r="D468" s="15" t="s">
        <v>7130</v>
      </c>
      <c r="E468" s="14" t="s">
        <v>1168</v>
      </c>
      <c r="F468" s="26">
        <v>36980</v>
      </c>
      <c r="G468" s="12">
        <f>IF(MONTH(F468)&lt;7,2025-YEAR(F468),2025-YEAR(F468)-1)</f>
        <v>24</v>
      </c>
      <c r="H468" s="14">
        <v>1</v>
      </c>
      <c r="I468" s="14">
        <v>36</v>
      </c>
      <c r="J468" s="14">
        <v>0</v>
      </c>
      <c r="K468" s="14">
        <v>23.8</v>
      </c>
      <c r="L468" s="14">
        <v>23.8</v>
      </c>
      <c r="M468" s="14">
        <v>47.6</v>
      </c>
      <c r="N468" s="14">
        <v>0</v>
      </c>
      <c r="O468" s="14" t="s">
        <v>84</v>
      </c>
      <c r="P468" s="14">
        <v>0</v>
      </c>
      <c r="Q468" s="14">
        <v>22</v>
      </c>
      <c r="R468" s="14">
        <v>0</v>
      </c>
      <c r="S468" s="14">
        <v>24.2</v>
      </c>
      <c r="T468" s="14">
        <v>24.2</v>
      </c>
      <c r="U468" s="14">
        <v>48.4</v>
      </c>
      <c r="V468" s="14">
        <v>0</v>
      </c>
      <c r="W468" s="14" t="s">
        <v>84</v>
      </c>
      <c r="X468" s="14">
        <v>0</v>
      </c>
      <c r="Y468" s="14">
        <v>-1</v>
      </c>
      <c r="Z468" s="14" t="s">
        <v>864</v>
      </c>
      <c r="AA468" s="34" t="s">
        <v>867</v>
      </c>
      <c r="AB468" s="14">
        <v>0</v>
      </c>
      <c r="AC468" s="14">
        <v>0</v>
      </c>
      <c r="AD468" s="14" t="s">
        <v>860</v>
      </c>
      <c r="AE468" s="14" t="s">
        <v>47</v>
      </c>
      <c r="AF468" s="14">
        <v>10</v>
      </c>
      <c r="AG468" s="35" t="s">
        <v>7129</v>
      </c>
      <c r="AH468" s="27">
        <v>144755</v>
      </c>
      <c r="AI468" s="27">
        <v>26353</v>
      </c>
      <c r="AJ468" s="13" t="str">
        <f>HYPERLINK(AM468,_xlfn.CONCAT("BR:",D468))</f>
        <v>BR:Church,Marc</v>
      </c>
      <c r="AK468" s="13" t="str">
        <f>HYPERLINK(AN468,_xlfn.CONCAT("BP:",D468))</f>
        <v>BP:Church,Marc</v>
      </c>
      <c r="AL468" s="13" t="str">
        <f>HYPERLINK(AO468,_xlfn.CONCAT("FG:",D468))</f>
        <v>FG:Church,Marc</v>
      </c>
      <c r="AM468" t="s">
        <v>7128</v>
      </c>
      <c r="AN468" t="s">
        <v>7127</v>
      </c>
      <c r="AO468" t="str">
        <f>_xlfn.CONCAT("https://www.fangraphs.com/statss.aspx?playerid=",AI468)</f>
        <v>https://www.fangraphs.com/statss.aspx?playerid=26353</v>
      </c>
    </row>
    <row r="469" spans="1:41" x14ac:dyDescent="0.25">
      <c r="A469" s="8"/>
      <c r="D469" s="15" t="s">
        <v>4664</v>
      </c>
      <c r="E469" s="14" t="s">
        <v>369</v>
      </c>
      <c r="F469" s="26">
        <v>33100</v>
      </c>
      <c r="G469" s="12">
        <f>IF(MONTH(F469)&lt;7,2025-YEAR(F469),2025-YEAR(F469)-1)</f>
        <v>34</v>
      </c>
      <c r="H469" s="14">
        <v>24</v>
      </c>
      <c r="I469" s="14">
        <v>30</v>
      </c>
      <c r="J469" s="14">
        <v>20</v>
      </c>
      <c r="K469" s="14">
        <v>17.8</v>
      </c>
      <c r="L469" s="14">
        <v>37.799999999999997</v>
      </c>
      <c r="M469" s="14">
        <v>25.3</v>
      </c>
      <c r="N469" s="14">
        <v>0</v>
      </c>
      <c r="O469" s="14">
        <v>0</v>
      </c>
      <c r="P469" s="14">
        <v>4</v>
      </c>
      <c r="Q469" s="14">
        <v>10</v>
      </c>
      <c r="R469" s="14">
        <v>17</v>
      </c>
      <c r="S469" s="14">
        <v>11.5</v>
      </c>
      <c r="T469" s="14">
        <v>28.5</v>
      </c>
      <c r="U469" s="14">
        <v>11.5</v>
      </c>
      <c r="V469" s="14">
        <v>0</v>
      </c>
      <c r="W469" s="14">
        <v>0</v>
      </c>
      <c r="X469" s="14">
        <v>9</v>
      </c>
      <c r="Y469" s="14">
        <v>-2</v>
      </c>
      <c r="Z469" s="14" t="s">
        <v>864</v>
      </c>
      <c r="AA469" s="34" t="s">
        <v>891</v>
      </c>
      <c r="AB469" s="14">
        <v>0</v>
      </c>
      <c r="AC469" s="14">
        <v>8</v>
      </c>
      <c r="AD469" s="14" t="s">
        <v>860</v>
      </c>
      <c r="AE469" s="14" t="s">
        <v>47</v>
      </c>
      <c r="AF469" s="14">
        <v>10</v>
      </c>
      <c r="AG469" s="35" t="s">
        <v>5464</v>
      </c>
      <c r="AH469" s="27">
        <v>103333</v>
      </c>
      <c r="AI469" s="27">
        <v>15288</v>
      </c>
      <c r="AJ469" s="13" t="str">
        <f>HYPERLINK(AM469,_xlfn.CONCAT("BR:",D469))</f>
        <v>BR:Cimber,Adam</v>
      </c>
      <c r="AK469" s="13" t="str">
        <f>HYPERLINK(AN469,_xlfn.CONCAT("BP:",D469))</f>
        <v>BP:Cimber,Adam</v>
      </c>
      <c r="AL469" s="13" t="str">
        <f>HYPERLINK(AO469,_xlfn.CONCAT("FG:",D469))</f>
        <v>FG:Cimber,Adam</v>
      </c>
      <c r="AM469" t="s">
        <v>5465</v>
      </c>
      <c r="AN469" t="s">
        <v>5466</v>
      </c>
      <c r="AO469" t="str">
        <f>_xlfn.CONCAT("https://www.fangraphs.com/statss.aspx?playerid=",AI469)</f>
        <v>https://www.fangraphs.com/statss.aspx?playerid=15288</v>
      </c>
    </row>
    <row r="470" spans="1:41" x14ac:dyDescent="0.25">
      <c r="A470" s="8"/>
      <c r="B470" t="s">
        <v>1018</v>
      </c>
      <c r="D470" s="15" t="s">
        <v>4665</v>
      </c>
      <c r="E470" s="14" t="s">
        <v>369</v>
      </c>
      <c r="F470" s="26">
        <v>32609</v>
      </c>
      <c r="G470" s="12">
        <f>IF(MONTH(F470)&lt;7,2025-YEAR(F470),2025-YEAR(F470)-1)</f>
        <v>36</v>
      </c>
      <c r="H470" s="14">
        <v>16</v>
      </c>
      <c r="I470" s="14">
        <v>8</v>
      </c>
      <c r="J470" s="14">
        <v>22</v>
      </c>
      <c r="K470" s="14">
        <v>30.9</v>
      </c>
      <c r="L470" s="14">
        <v>52.8</v>
      </c>
      <c r="M470" s="14">
        <v>74.3</v>
      </c>
      <c r="N470" s="14">
        <v>11.7</v>
      </c>
      <c r="O470" s="14">
        <v>8</v>
      </c>
      <c r="P470" s="14">
        <v>0</v>
      </c>
      <c r="Q470" s="14">
        <v>38</v>
      </c>
      <c r="R470" s="14">
        <v>10</v>
      </c>
      <c r="S470" s="14">
        <v>14.6</v>
      </c>
      <c r="T470" s="14">
        <v>24.6</v>
      </c>
      <c r="U470" s="14">
        <v>19.399999999999999</v>
      </c>
      <c r="V470" s="14">
        <v>1.6</v>
      </c>
      <c r="W470" s="14">
        <v>2</v>
      </c>
      <c r="X470" s="14">
        <v>4</v>
      </c>
      <c r="Y470" s="14">
        <v>-1</v>
      </c>
      <c r="Z470" s="14" t="s">
        <v>864</v>
      </c>
      <c r="AA470" s="34" t="s">
        <v>917</v>
      </c>
      <c r="AB470" s="14">
        <v>0</v>
      </c>
      <c r="AC470" s="14">
        <v>20</v>
      </c>
      <c r="AD470" s="14" t="s">
        <v>860</v>
      </c>
      <c r="AE470" s="14" t="s">
        <v>47</v>
      </c>
      <c r="AF470" s="14">
        <v>10</v>
      </c>
      <c r="AG470" s="35" t="s">
        <v>5467</v>
      </c>
      <c r="AH470" s="27">
        <v>59872</v>
      </c>
      <c r="AI470" s="27">
        <v>6399</v>
      </c>
      <c r="AJ470" s="13" t="str">
        <f>HYPERLINK(AM470,_xlfn.CONCAT("BR:",D470))</f>
        <v>BR:Cisnero,Jose</v>
      </c>
      <c r="AK470" s="13" t="str">
        <f>HYPERLINK(AN470,_xlfn.CONCAT("BP:",D470))</f>
        <v>BP:Cisnero,Jose</v>
      </c>
      <c r="AL470" s="13" t="str">
        <f>HYPERLINK(AO470,_xlfn.CONCAT("FG:",D470))</f>
        <v>FG:Cisnero,Jose</v>
      </c>
      <c r="AM470" t="s">
        <v>5468</v>
      </c>
      <c r="AN470" t="s">
        <v>5469</v>
      </c>
      <c r="AO470" t="str">
        <f>_xlfn.CONCAT("https://www.fangraphs.com/statss.aspx?playerid=",AI470)</f>
        <v>https://www.fangraphs.com/statss.aspx?playerid=6399</v>
      </c>
    </row>
    <row r="471" spans="1:41" x14ac:dyDescent="0.25">
      <c r="A471" s="8"/>
      <c r="B471" t="s">
        <v>1018</v>
      </c>
      <c r="D471" s="15" t="s">
        <v>4669</v>
      </c>
      <c r="E471" s="14" t="s">
        <v>1133</v>
      </c>
      <c r="F471" s="26">
        <v>33228</v>
      </c>
      <c r="G471" s="12">
        <f>IF(MONTH(F471)&lt;7,2025-YEAR(F471),2025-YEAR(F471)-1)</f>
        <v>34</v>
      </c>
      <c r="H471" s="14">
        <v>16</v>
      </c>
      <c r="I471" s="14">
        <v>16</v>
      </c>
      <c r="J471" s="14">
        <v>9</v>
      </c>
      <c r="K471" s="14">
        <v>26.3</v>
      </c>
      <c r="L471" s="14">
        <v>35.299999999999997</v>
      </c>
      <c r="M471" s="14">
        <v>45.7</v>
      </c>
      <c r="N471" s="14">
        <v>3.4</v>
      </c>
      <c r="O471" s="14">
        <v>5</v>
      </c>
      <c r="P471" s="14">
        <v>8</v>
      </c>
      <c r="Q471" s="14">
        <v>15</v>
      </c>
      <c r="R471" s="14">
        <v>20</v>
      </c>
      <c r="S471" s="14">
        <v>26.8</v>
      </c>
      <c r="T471" s="14">
        <v>46.8</v>
      </c>
      <c r="U471" s="14">
        <v>70.8</v>
      </c>
      <c r="V471" s="14">
        <v>7.3</v>
      </c>
      <c r="W471" s="14">
        <v>8</v>
      </c>
      <c r="X471" s="14">
        <v>2</v>
      </c>
      <c r="Y471" s="14">
        <v>9</v>
      </c>
      <c r="Z471" s="14" t="s">
        <v>866</v>
      </c>
      <c r="AA471" s="34" t="s">
        <v>859</v>
      </c>
      <c r="AB471" s="14">
        <v>0</v>
      </c>
      <c r="AC471" s="14">
        <v>20</v>
      </c>
      <c r="AD471" s="14" t="s">
        <v>860</v>
      </c>
      <c r="AE471" s="14" t="s">
        <v>47</v>
      </c>
      <c r="AF471" s="14">
        <v>10</v>
      </c>
      <c r="AG471" s="35" t="s">
        <v>5479</v>
      </c>
      <c r="AH471" s="27">
        <v>70437</v>
      </c>
      <c r="AI471" s="27">
        <v>12808</v>
      </c>
      <c r="AJ471" s="13" t="str">
        <f>HYPERLINK(AM471,_xlfn.CONCAT("BR:",D471))</f>
        <v>BR:Clevinger,Mike</v>
      </c>
      <c r="AK471" s="13" t="str">
        <f>HYPERLINK(AN471,_xlfn.CONCAT("BP:",D471))</f>
        <v>BP:Clevinger,Mike</v>
      </c>
      <c r="AL471" s="13" t="str">
        <f>HYPERLINK(AO471,_xlfn.CONCAT("FG:",D471))</f>
        <v>FG:Clevinger,Mike</v>
      </c>
      <c r="AM471" t="s">
        <v>5480</v>
      </c>
      <c r="AN471" t="s">
        <v>5481</v>
      </c>
      <c r="AO471" t="str">
        <f>_xlfn.CONCAT("https://www.fangraphs.com/statss.aspx?playerid=",AI471)</f>
        <v>https://www.fangraphs.com/statss.aspx?playerid=12808</v>
      </c>
    </row>
    <row r="472" spans="1:41" x14ac:dyDescent="0.25">
      <c r="A472" s="8"/>
      <c r="B472" t="s">
        <v>1018</v>
      </c>
      <c r="D472" s="15" t="s">
        <v>4672</v>
      </c>
      <c r="E472" s="14" t="s">
        <v>4528</v>
      </c>
      <c r="F472" s="26">
        <v>35324</v>
      </c>
      <c r="G472" s="12">
        <f>IF(MONTH(F472)&lt;7,2025-YEAR(F472),2025-YEAR(F472)-1)</f>
        <v>28</v>
      </c>
      <c r="H472" s="14">
        <v>1</v>
      </c>
      <c r="I472" s="14">
        <v>16</v>
      </c>
      <c r="J472" s="14">
        <v>46</v>
      </c>
      <c r="K472" s="14">
        <v>0</v>
      </c>
      <c r="L472" s="14">
        <v>46</v>
      </c>
      <c r="M472" s="14">
        <v>0</v>
      </c>
      <c r="N472" s="14">
        <v>0</v>
      </c>
      <c r="O472" s="14" t="s">
        <v>84</v>
      </c>
      <c r="P472" s="14">
        <v>0</v>
      </c>
      <c r="Q472" s="14">
        <v>46</v>
      </c>
      <c r="R472" s="14">
        <v>32</v>
      </c>
      <c r="S472" s="14">
        <v>0</v>
      </c>
      <c r="T472" s="14">
        <v>32</v>
      </c>
      <c r="U472" s="14">
        <v>0</v>
      </c>
      <c r="V472" s="14">
        <v>0</v>
      </c>
      <c r="W472" s="14" t="s">
        <v>84</v>
      </c>
      <c r="X472" s="14">
        <v>0</v>
      </c>
      <c r="Y472" s="14">
        <v>9</v>
      </c>
      <c r="Z472" s="14" t="s">
        <v>864</v>
      </c>
      <c r="AA472" s="34" t="s">
        <v>895</v>
      </c>
      <c r="AB472" s="14">
        <v>0</v>
      </c>
      <c r="AC472" s="14">
        <v>0</v>
      </c>
      <c r="AD472" s="14" t="s">
        <v>860</v>
      </c>
      <c r="AE472" s="14" t="s">
        <v>47</v>
      </c>
      <c r="AF472" s="14">
        <v>10</v>
      </c>
      <c r="AG472" s="35" t="s">
        <v>5488</v>
      </c>
      <c r="AH472" s="27">
        <v>116555</v>
      </c>
      <c r="AI472" s="27">
        <v>22276</v>
      </c>
      <c r="AJ472" s="13" t="str">
        <f>HYPERLINK(AM472,_xlfn.CONCAT("BR:",D472))</f>
        <v>BR:Coleman,Dylan</v>
      </c>
      <c r="AK472" s="13" t="str">
        <f>HYPERLINK(AN472,_xlfn.CONCAT("BP:",D472))</f>
        <v>BP:Coleman,Dylan</v>
      </c>
      <c r="AL472" s="13" t="str">
        <f>HYPERLINK(AO472,_xlfn.CONCAT("FG:",D472))</f>
        <v>FG:Coleman,Dylan</v>
      </c>
      <c r="AM472" t="s">
        <v>5489</v>
      </c>
      <c r="AN472" t="s">
        <v>5490</v>
      </c>
      <c r="AO472" t="str">
        <f>_xlfn.CONCAT("https://www.fangraphs.com/statss.aspx?playerid=",AI472)</f>
        <v>https://www.fangraphs.com/statss.aspx?playerid=22276</v>
      </c>
    </row>
    <row r="473" spans="1:41" x14ac:dyDescent="0.25">
      <c r="A473" s="8"/>
      <c r="B473" t="s">
        <v>1018</v>
      </c>
      <c r="D473" s="15" t="s">
        <v>7134</v>
      </c>
      <c r="E473" s="14" t="s">
        <v>4528</v>
      </c>
      <c r="F473" s="26">
        <v>35184</v>
      </c>
      <c r="G473" s="12">
        <f>IF(MONTH(F473)&lt;7,2025-YEAR(F473),2025-YEAR(F473)-1)</f>
        <v>29</v>
      </c>
      <c r="H473" s="14">
        <v>6</v>
      </c>
      <c r="I473" s="14">
        <v>2</v>
      </c>
      <c r="J473" s="14">
        <v>17</v>
      </c>
      <c r="K473" s="14">
        <v>23.8</v>
      </c>
      <c r="L473" s="14">
        <v>40.799999999999997</v>
      </c>
      <c r="M473" s="14">
        <v>23.8</v>
      </c>
      <c r="N473" s="14">
        <v>0</v>
      </c>
      <c r="O473" s="14">
        <v>0</v>
      </c>
      <c r="P473" s="14">
        <v>12</v>
      </c>
      <c r="Q473" s="14">
        <v>34</v>
      </c>
      <c r="R473" s="14">
        <v>4</v>
      </c>
      <c r="S473" s="14">
        <v>29.6</v>
      </c>
      <c r="T473" s="14">
        <v>33.6</v>
      </c>
      <c r="U473" s="14">
        <v>49.1</v>
      </c>
      <c r="V473" s="14">
        <v>0</v>
      </c>
      <c r="W473" s="14">
        <v>0</v>
      </c>
      <c r="X473" s="14">
        <v>5</v>
      </c>
      <c r="Y473" s="14">
        <v>-1</v>
      </c>
      <c r="Z473" s="14" t="s">
        <v>869</v>
      </c>
      <c r="AA473" s="34" t="s">
        <v>867</v>
      </c>
      <c r="AB473" s="14">
        <v>0</v>
      </c>
      <c r="AC473" s="14">
        <v>0</v>
      </c>
      <c r="AD473" s="14" t="s">
        <v>860</v>
      </c>
      <c r="AE473" s="14" t="s">
        <v>47</v>
      </c>
      <c r="AF473" s="14">
        <v>10</v>
      </c>
      <c r="AG473" s="35" t="s">
        <v>7133</v>
      </c>
      <c r="AH473" s="27">
        <v>116775</v>
      </c>
      <c r="AI473" s="27">
        <v>25839</v>
      </c>
      <c r="AJ473" s="13" t="str">
        <f>HYPERLINK(AM473,_xlfn.CONCAT("BR:",D473))</f>
        <v>BR:Contreras,Luis</v>
      </c>
      <c r="AK473" s="13" t="str">
        <f>HYPERLINK(AN473,_xlfn.CONCAT("BP:",D473))</f>
        <v>BP:Contreras,Luis</v>
      </c>
      <c r="AL473" s="13" t="str">
        <f>HYPERLINK(AO473,_xlfn.CONCAT("FG:",D473))</f>
        <v>FG:Contreras,Luis</v>
      </c>
      <c r="AM473" t="s">
        <v>7132</v>
      </c>
      <c r="AN473" t="s">
        <v>7131</v>
      </c>
      <c r="AO473" t="str">
        <f>_xlfn.CONCAT("https://www.fangraphs.com/statss.aspx?playerid=",AI473)</f>
        <v>https://www.fangraphs.com/statss.aspx?playerid=25839</v>
      </c>
    </row>
    <row r="474" spans="1:41" x14ac:dyDescent="0.25">
      <c r="A474" s="8"/>
      <c r="B474" t="s">
        <v>1018</v>
      </c>
      <c r="D474" s="15" t="s">
        <v>4676</v>
      </c>
      <c r="E474" s="14" t="s">
        <v>1049</v>
      </c>
      <c r="F474" s="26">
        <v>35230</v>
      </c>
      <c r="G474" s="12">
        <f>IF(MONTH(F474)&lt;7,2025-YEAR(F474),2025-YEAR(F474)-1)</f>
        <v>29</v>
      </c>
      <c r="H474" s="14">
        <v>15</v>
      </c>
      <c r="I474" s="14">
        <v>33</v>
      </c>
      <c r="J474" s="14">
        <v>6</v>
      </c>
      <c r="K474" s="14">
        <v>19.5</v>
      </c>
      <c r="L474" s="14">
        <v>25.5</v>
      </c>
      <c r="M474" s="14">
        <v>40.5</v>
      </c>
      <c r="N474" s="14">
        <v>7</v>
      </c>
      <c r="O474" s="14">
        <v>8</v>
      </c>
      <c r="P474" s="14">
        <v>0</v>
      </c>
      <c r="Q474" s="14">
        <v>2</v>
      </c>
      <c r="R474" s="14">
        <v>14</v>
      </c>
      <c r="S474" s="14">
        <v>50.3</v>
      </c>
      <c r="T474" s="14">
        <v>64.3</v>
      </c>
      <c r="U474" s="14">
        <v>59.7</v>
      </c>
      <c r="V474" s="14">
        <v>1.2</v>
      </c>
      <c r="W474" s="14">
        <v>2</v>
      </c>
      <c r="X474" s="14">
        <v>0</v>
      </c>
      <c r="Y474" s="14">
        <v>-3</v>
      </c>
      <c r="Z474" s="14" t="s">
        <v>864</v>
      </c>
      <c r="AA474" s="34" t="s">
        <v>859</v>
      </c>
      <c r="AB474" s="14">
        <v>0</v>
      </c>
      <c r="AC474" s="14">
        <v>0</v>
      </c>
      <c r="AD474" s="14" t="s">
        <v>865</v>
      </c>
      <c r="AE474" s="14" t="s">
        <v>47</v>
      </c>
      <c r="AF474" s="14">
        <v>10</v>
      </c>
      <c r="AG474" s="35" t="s">
        <v>5500</v>
      </c>
      <c r="AH474" s="27">
        <v>109642</v>
      </c>
      <c r="AI474" s="27">
        <v>23443</v>
      </c>
      <c r="AJ474" s="13" t="str">
        <f>HYPERLINK(AM474,_xlfn.CONCAT("BR:",D474))</f>
        <v>BR:Cosgrove,Tom*</v>
      </c>
      <c r="AK474" s="13" t="str">
        <f>HYPERLINK(AN474,_xlfn.CONCAT("BP:",D474))</f>
        <v>BP:Cosgrove,Tom*</v>
      </c>
      <c r="AL474" s="13" t="str">
        <f>HYPERLINK(AO474,_xlfn.CONCAT("FG:",D474))</f>
        <v>FG:Cosgrove,Tom*</v>
      </c>
      <c r="AM474" t="s">
        <v>5501</v>
      </c>
      <c r="AN474" t="s">
        <v>5502</v>
      </c>
      <c r="AO474" t="str">
        <f>_xlfn.CONCAT("https://www.fangraphs.com/statss.aspx?playerid=",AI474)</f>
        <v>https://www.fangraphs.com/statss.aspx?playerid=23443</v>
      </c>
    </row>
    <row r="475" spans="1:41" x14ac:dyDescent="0.25">
      <c r="A475" s="8"/>
      <c r="D475" s="15" t="s">
        <v>4678</v>
      </c>
      <c r="E475" s="14" t="s">
        <v>1092</v>
      </c>
      <c r="F475" s="26">
        <v>34529</v>
      </c>
      <c r="G475" s="12">
        <f>IF(MONTH(F475)&lt;7,2025-YEAR(F475),2025-YEAR(F475)-1)</f>
        <v>30</v>
      </c>
      <c r="H475" s="14">
        <v>38</v>
      </c>
      <c r="I475" s="14">
        <v>50</v>
      </c>
      <c r="J475" s="14">
        <v>28</v>
      </c>
      <c r="K475" s="14">
        <v>0</v>
      </c>
      <c r="L475" s="14">
        <v>28</v>
      </c>
      <c r="M475" s="14">
        <v>0</v>
      </c>
      <c r="N475" s="14">
        <v>0</v>
      </c>
      <c r="O475" s="14" t="s">
        <v>84</v>
      </c>
      <c r="P475" s="14">
        <v>0</v>
      </c>
      <c r="Q475" s="14">
        <v>44</v>
      </c>
      <c r="R475" s="14">
        <v>16</v>
      </c>
      <c r="S475" s="14">
        <v>7</v>
      </c>
      <c r="T475" s="14">
        <v>23</v>
      </c>
      <c r="U475" s="14">
        <v>21.6</v>
      </c>
      <c r="V475" s="14">
        <v>3.6</v>
      </c>
      <c r="W475" s="14" t="s">
        <v>281</v>
      </c>
      <c r="X475" s="14">
        <v>3</v>
      </c>
      <c r="Y475" s="14">
        <v>1</v>
      </c>
      <c r="Z475" s="14" t="s">
        <v>896</v>
      </c>
      <c r="AA475" s="34" t="s">
        <v>859</v>
      </c>
      <c r="AB475" s="14">
        <v>0</v>
      </c>
      <c r="AC475" s="14">
        <v>20</v>
      </c>
      <c r="AD475" s="14" t="s">
        <v>860</v>
      </c>
      <c r="AE475" s="14" t="s">
        <v>47</v>
      </c>
      <c r="AF475" s="14">
        <v>10</v>
      </c>
      <c r="AG475" s="35" t="s">
        <v>5506</v>
      </c>
      <c r="AH475" s="27">
        <v>109645</v>
      </c>
      <c r="AI475" s="27">
        <v>21620</v>
      </c>
      <c r="AJ475" s="13" t="str">
        <f>HYPERLINK(AM475,_xlfn.CONCAT("BR:",D475))</f>
        <v>BR:Cousins,Jake</v>
      </c>
      <c r="AK475" s="13" t="str">
        <f>HYPERLINK(AN475,_xlfn.CONCAT("BP:",D475))</f>
        <v>BP:Cousins,Jake</v>
      </c>
      <c r="AL475" s="13" t="str">
        <f>HYPERLINK(AO475,_xlfn.CONCAT("FG:",D475))</f>
        <v>FG:Cousins,Jake</v>
      </c>
      <c r="AM475" t="s">
        <v>5507</v>
      </c>
      <c r="AN475" t="s">
        <v>5508</v>
      </c>
      <c r="AO475" t="str">
        <f>_xlfn.CONCAT("https://www.fangraphs.com/statss.aspx?playerid=",AI475)</f>
        <v>https://www.fangraphs.com/statss.aspx?playerid=21620</v>
      </c>
    </row>
    <row r="476" spans="1:41" x14ac:dyDescent="0.25">
      <c r="A476" s="8"/>
      <c r="B476" t="s">
        <v>1018</v>
      </c>
      <c r="D476" s="15" t="s">
        <v>4680</v>
      </c>
      <c r="E476" s="14" t="s">
        <v>1148</v>
      </c>
      <c r="F476" s="26">
        <v>34693</v>
      </c>
      <c r="G476" s="12">
        <f>IF(MONTH(F476)&lt;7,2025-YEAR(F476),2025-YEAR(F476)-1)</f>
        <v>30</v>
      </c>
      <c r="H476" s="14">
        <v>7</v>
      </c>
      <c r="I476" s="14">
        <v>32</v>
      </c>
      <c r="J476" s="14">
        <v>0</v>
      </c>
      <c r="K476" s="14">
        <v>0</v>
      </c>
      <c r="L476" s="14">
        <v>0</v>
      </c>
      <c r="M476" s="14">
        <v>0</v>
      </c>
      <c r="N476" s="14">
        <v>0</v>
      </c>
      <c r="O476" s="14" t="s">
        <v>84</v>
      </c>
      <c r="P476" s="14">
        <v>12</v>
      </c>
      <c r="Q476" s="14">
        <v>15</v>
      </c>
      <c r="R476" s="14">
        <v>0</v>
      </c>
      <c r="S476" s="14">
        <v>47.5</v>
      </c>
      <c r="T476" s="14">
        <v>47.5</v>
      </c>
      <c r="U476" s="14">
        <v>74.8</v>
      </c>
      <c r="V476" s="14">
        <v>6</v>
      </c>
      <c r="W476" s="14">
        <v>8</v>
      </c>
      <c r="X476" s="14">
        <v>2</v>
      </c>
      <c r="Y476" s="14">
        <v>6</v>
      </c>
      <c r="Z476" s="14" t="s">
        <v>869</v>
      </c>
      <c r="AA476" s="34" t="s">
        <v>859</v>
      </c>
      <c r="AB476" s="14">
        <v>0</v>
      </c>
      <c r="AC476" s="14">
        <v>0</v>
      </c>
      <c r="AD476" s="14" t="s">
        <v>860</v>
      </c>
      <c r="AE476" s="14" t="s">
        <v>47</v>
      </c>
      <c r="AF476" s="14">
        <v>10</v>
      </c>
      <c r="AG476" s="35" t="s">
        <v>5512</v>
      </c>
      <c r="AH476" s="27">
        <v>100957</v>
      </c>
      <c r="AI476" s="27">
        <v>17732</v>
      </c>
      <c r="AJ476" s="13" t="str">
        <f>HYPERLINK(AM476,_xlfn.CONCAT("BR:",D476))</f>
        <v>BR:Crismatt,Nabil</v>
      </c>
      <c r="AK476" s="13" t="str">
        <f>HYPERLINK(AN476,_xlfn.CONCAT("BP:",D476))</f>
        <v>BP:Crismatt,Nabil</v>
      </c>
      <c r="AL476" s="13" t="str">
        <f>HYPERLINK(AO476,_xlfn.CONCAT("FG:",D476))</f>
        <v>FG:Crismatt,Nabil</v>
      </c>
      <c r="AM476" t="s">
        <v>5513</v>
      </c>
      <c r="AN476" t="s">
        <v>5514</v>
      </c>
      <c r="AO476" t="str">
        <f>_xlfn.CONCAT("https://www.fangraphs.com/statss.aspx?playerid=",AI476)</f>
        <v>https://www.fangraphs.com/statss.aspx?playerid=17732</v>
      </c>
    </row>
    <row r="477" spans="1:41" x14ac:dyDescent="0.25">
      <c r="A477" s="8"/>
      <c r="D477" s="15" t="s">
        <v>7138</v>
      </c>
      <c r="E477" s="14" t="s">
        <v>4582</v>
      </c>
      <c r="F477" s="26">
        <v>36229</v>
      </c>
      <c r="G477" s="12">
        <f>IF(MONTH(F477)&lt;7,2025-YEAR(F477),2025-YEAR(F477)-1)</f>
        <v>26</v>
      </c>
      <c r="H477" s="14">
        <v>20</v>
      </c>
      <c r="I477" s="14">
        <v>38</v>
      </c>
      <c r="J477" s="14">
        <v>9</v>
      </c>
      <c r="K477" s="14">
        <v>22.3</v>
      </c>
      <c r="L477" s="14">
        <v>31.3</v>
      </c>
      <c r="M477" s="14">
        <v>34.799999999999997</v>
      </c>
      <c r="N477" s="14">
        <v>1.6</v>
      </c>
      <c r="O477" s="14">
        <v>2</v>
      </c>
      <c r="P477" s="14">
        <v>0</v>
      </c>
      <c r="Q477" s="14">
        <v>34</v>
      </c>
      <c r="R477" s="14">
        <v>18</v>
      </c>
      <c r="S477" s="14">
        <v>10.7</v>
      </c>
      <c r="T477" s="14">
        <v>28.7</v>
      </c>
      <c r="U477" s="14">
        <v>29.5</v>
      </c>
      <c r="V477" s="14">
        <v>5</v>
      </c>
      <c r="W477" s="14">
        <v>8</v>
      </c>
      <c r="X477" s="14">
        <v>0</v>
      </c>
      <c r="Y477" s="14">
        <v>9</v>
      </c>
      <c r="Z477" s="14" t="s">
        <v>869</v>
      </c>
      <c r="AA477" s="34" t="s">
        <v>867</v>
      </c>
      <c r="AB477" s="14">
        <v>0</v>
      </c>
      <c r="AC477" s="14">
        <v>0</v>
      </c>
      <c r="AD477" s="14" t="s">
        <v>860</v>
      </c>
      <c r="AE477" s="14" t="s">
        <v>47</v>
      </c>
      <c r="AF477" s="14">
        <v>10</v>
      </c>
      <c r="AG477" s="35" t="s">
        <v>7137</v>
      </c>
      <c r="AH477" s="27">
        <v>117181</v>
      </c>
      <c r="AI477" s="27">
        <v>27608</v>
      </c>
      <c r="AJ477" s="13" t="str">
        <f>HYPERLINK(AM477,_xlfn.CONCAT("BR:",D477))</f>
        <v>BR:Criswell,Jeff</v>
      </c>
      <c r="AK477" s="13" t="str">
        <f>HYPERLINK(AN477,_xlfn.CONCAT("BP:",D477))</f>
        <v>BP:Criswell,Jeff</v>
      </c>
      <c r="AL477" s="13" t="str">
        <f>HYPERLINK(AO477,_xlfn.CONCAT("FG:",D477))</f>
        <v>FG:Criswell,Jeff</v>
      </c>
      <c r="AM477" t="s">
        <v>7136</v>
      </c>
      <c r="AN477" t="s">
        <v>7135</v>
      </c>
      <c r="AO477" t="str">
        <f>_xlfn.CONCAT("https://www.fangraphs.com/statss.aspx?playerid=",AI477)</f>
        <v>https://www.fangraphs.com/statss.aspx?playerid=27608</v>
      </c>
    </row>
    <row r="478" spans="1:41" x14ac:dyDescent="0.25">
      <c r="A478" s="8"/>
      <c r="D478" s="15" t="s">
        <v>7142</v>
      </c>
      <c r="E478" s="14" t="s">
        <v>369</v>
      </c>
      <c r="F478" s="26">
        <v>36053</v>
      </c>
      <c r="G478" s="12">
        <f>IF(MONTH(F478)&lt;7,2025-YEAR(F478),2025-YEAR(F478)-1)</f>
        <v>26</v>
      </c>
      <c r="H478" s="14">
        <v>25</v>
      </c>
      <c r="I478" s="14">
        <v>33</v>
      </c>
      <c r="J478" s="14">
        <v>40</v>
      </c>
      <c r="K478" s="14">
        <v>0</v>
      </c>
      <c r="L478" s="14">
        <v>40</v>
      </c>
      <c r="M478" s="14">
        <v>0</v>
      </c>
      <c r="N478" s="14">
        <v>0</v>
      </c>
      <c r="O478" s="14" t="s">
        <v>84</v>
      </c>
      <c r="P478" s="14">
        <v>5</v>
      </c>
      <c r="Q478" s="14">
        <v>56</v>
      </c>
      <c r="R478" s="14">
        <v>14</v>
      </c>
      <c r="S478" s="14">
        <v>4.9000000000000004</v>
      </c>
      <c r="T478" s="14">
        <v>18.899999999999999</v>
      </c>
      <c r="U478" s="14">
        <v>15</v>
      </c>
      <c r="V478" s="14">
        <v>2.6</v>
      </c>
      <c r="W478" s="14" t="s">
        <v>95</v>
      </c>
      <c r="X478" s="14">
        <v>0</v>
      </c>
      <c r="Y478" s="14">
        <v>6</v>
      </c>
      <c r="Z478" s="14" t="s">
        <v>864</v>
      </c>
      <c r="AA478" s="34" t="s">
        <v>899</v>
      </c>
      <c r="AB478" s="14">
        <v>0</v>
      </c>
      <c r="AC478" s="14">
        <v>8</v>
      </c>
      <c r="AD478" s="14" t="s">
        <v>865</v>
      </c>
      <c r="AE478" s="14" t="s">
        <v>47</v>
      </c>
      <c r="AF478" s="14">
        <v>10</v>
      </c>
      <c r="AG478" s="35" t="s">
        <v>7141</v>
      </c>
      <c r="AH478" s="27">
        <v>109654</v>
      </c>
      <c r="AI478" s="27">
        <v>22192</v>
      </c>
      <c r="AJ478" s="13" t="str">
        <f>HYPERLINK(AM478,_xlfn.CONCAT("BR:",D478))</f>
        <v>BR:Crouse,Hans</v>
      </c>
      <c r="AK478" s="13" t="str">
        <f>HYPERLINK(AN478,_xlfn.CONCAT("BP:",D478))</f>
        <v>BP:Crouse,Hans</v>
      </c>
      <c r="AL478" s="13" t="str">
        <f>HYPERLINK(AO478,_xlfn.CONCAT("FG:",D478))</f>
        <v>FG:Crouse,Hans</v>
      </c>
      <c r="AM478" t="s">
        <v>7140</v>
      </c>
      <c r="AN478" t="s">
        <v>7139</v>
      </c>
      <c r="AO478" t="str">
        <f>_xlfn.CONCAT("https://www.fangraphs.com/statss.aspx?playerid=",AI478)</f>
        <v>https://www.fangraphs.com/statss.aspx?playerid=22192</v>
      </c>
    </row>
    <row r="479" spans="1:41" x14ac:dyDescent="0.25">
      <c r="A479" s="8"/>
      <c r="B479" t="s">
        <v>1018</v>
      </c>
      <c r="D479" s="15" t="s">
        <v>4685</v>
      </c>
      <c r="E479" s="14" t="s">
        <v>4623</v>
      </c>
      <c r="F479" s="26">
        <v>36326</v>
      </c>
      <c r="G479" s="12">
        <f>IF(MONTH(F479)&lt;7,2025-YEAR(F479),2025-YEAR(F479)-1)</f>
        <v>26</v>
      </c>
      <c r="H479" s="14">
        <v>6</v>
      </c>
      <c r="I479" s="14">
        <v>28</v>
      </c>
      <c r="J479" s="14">
        <v>0</v>
      </c>
      <c r="K479" s="14">
        <v>0</v>
      </c>
      <c r="L479" s="14">
        <v>0</v>
      </c>
      <c r="M479" s="14">
        <v>0</v>
      </c>
      <c r="N479" s="14">
        <v>0</v>
      </c>
      <c r="O479" s="14" t="s">
        <v>84</v>
      </c>
      <c r="P479" s="14">
        <v>0</v>
      </c>
      <c r="Q479" s="14">
        <v>16</v>
      </c>
      <c r="R479" s="14">
        <v>0</v>
      </c>
      <c r="S479" s="14">
        <v>0</v>
      </c>
      <c r="T479" s="14">
        <v>0</v>
      </c>
      <c r="U479" s="14">
        <v>0</v>
      </c>
      <c r="V479" s="14">
        <v>0</v>
      </c>
      <c r="W479" s="14" t="s">
        <v>84</v>
      </c>
      <c r="X479" s="14">
        <v>0</v>
      </c>
      <c r="Y479" s="14">
        <v>0</v>
      </c>
      <c r="Z479" s="14" t="s">
        <v>864</v>
      </c>
      <c r="AA479" s="34" t="s">
        <v>859</v>
      </c>
      <c r="AB479" s="14">
        <v>0</v>
      </c>
      <c r="AC479" s="14">
        <v>20</v>
      </c>
      <c r="AD479" s="14" t="s">
        <v>860</v>
      </c>
      <c r="AE479" s="14" t="s">
        <v>47</v>
      </c>
      <c r="AF479" s="14">
        <v>10</v>
      </c>
      <c r="AG479" s="35" t="s">
        <v>5527</v>
      </c>
      <c r="AH479" s="27">
        <v>109661</v>
      </c>
      <c r="AI479" s="27">
        <v>23165</v>
      </c>
      <c r="AJ479" s="13" t="str">
        <f>HYPERLINK(AM479,_xlfn.CONCAT("BR:",D479))</f>
        <v>BR:Cruz,Steven</v>
      </c>
      <c r="AK479" s="13" t="str">
        <f>HYPERLINK(AN479,_xlfn.CONCAT("BP:",D479))</f>
        <v>BP:Cruz,Steven</v>
      </c>
      <c r="AL479" s="13" t="str">
        <f>HYPERLINK(AO479,_xlfn.CONCAT("FG:",D479))</f>
        <v>FG:Cruz,Steven</v>
      </c>
      <c r="AM479" t="s">
        <v>5528</v>
      </c>
      <c r="AN479" t="s">
        <v>5529</v>
      </c>
      <c r="AO479" t="str">
        <f>_xlfn.CONCAT("https://www.fangraphs.com/statss.aspx?playerid=",AI479)</f>
        <v>https://www.fangraphs.com/statss.aspx?playerid=23165</v>
      </c>
    </row>
    <row r="480" spans="1:41" x14ac:dyDescent="0.25">
      <c r="A480" s="8"/>
      <c r="B480" t="s">
        <v>1018</v>
      </c>
      <c r="D480" s="15" t="s">
        <v>4686</v>
      </c>
      <c r="E480" s="14" t="s">
        <v>4554</v>
      </c>
      <c r="F480" s="26">
        <v>34513</v>
      </c>
      <c r="G480" s="12">
        <f>IF(MONTH(F480)&lt;7,2025-YEAR(F480),2025-YEAR(F480)-1)</f>
        <v>31</v>
      </c>
      <c r="H480" s="14">
        <v>16</v>
      </c>
      <c r="I480" s="14">
        <v>14</v>
      </c>
      <c r="J480" s="14">
        <v>23</v>
      </c>
      <c r="K480" s="14">
        <v>32.5</v>
      </c>
      <c r="L480" s="14">
        <v>55.5</v>
      </c>
      <c r="M480" s="14">
        <v>74.8</v>
      </c>
      <c r="N480" s="14">
        <v>13.3</v>
      </c>
      <c r="O480" s="14" t="s">
        <v>52</v>
      </c>
      <c r="P480" s="14">
        <v>0</v>
      </c>
      <c r="Q480" s="14">
        <v>29</v>
      </c>
      <c r="R480" s="14">
        <v>13</v>
      </c>
      <c r="S480" s="14">
        <v>18.100000000000001</v>
      </c>
      <c r="T480" s="14">
        <v>31.1</v>
      </c>
      <c r="U480" s="14">
        <v>31.8</v>
      </c>
      <c r="V480" s="14">
        <v>1.6</v>
      </c>
      <c r="W480" s="14">
        <v>3</v>
      </c>
      <c r="X480" s="14">
        <v>0</v>
      </c>
      <c r="Y480" s="14">
        <v>-1</v>
      </c>
      <c r="Z480" s="14" t="s">
        <v>869</v>
      </c>
      <c r="AA480" s="34" t="s">
        <v>859</v>
      </c>
      <c r="AB480" s="14">
        <v>0</v>
      </c>
      <c r="AC480" s="14">
        <v>20</v>
      </c>
      <c r="AD480" s="14" t="s">
        <v>860</v>
      </c>
      <c r="AE480" s="14" t="s">
        <v>47</v>
      </c>
      <c r="AF480" s="14">
        <v>10</v>
      </c>
      <c r="AG480" s="35" t="s">
        <v>5530</v>
      </c>
      <c r="AH480" s="27">
        <v>105798</v>
      </c>
      <c r="AI480" s="27">
        <v>17701</v>
      </c>
      <c r="AJ480" s="13" t="str">
        <f>HYPERLINK(AM480,_xlfn.CONCAT("BR:",D480))</f>
        <v>BR:Cuas,Jose</v>
      </c>
      <c r="AK480" s="13" t="str">
        <f>HYPERLINK(AN480,_xlfn.CONCAT("BP:",D480))</f>
        <v>BP:Cuas,Jose</v>
      </c>
      <c r="AL480" s="13" t="str">
        <f>HYPERLINK(AO480,_xlfn.CONCAT("FG:",D480))</f>
        <v>FG:Cuas,Jose</v>
      </c>
      <c r="AM480" t="s">
        <v>5531</v>
      </c>
      <c r="AN480" t="s">
        <v>5532</v>
      </c>
      <c r="AO480" t="str">
        <f>_xlfn.CONCAT("https://www.fangraphs.com/statss.aspx?playerid=",AI480)</f>
        <v>https://www.fangraphs.com/statss.aspx?playerid=17701</v>
      </c>
    </row>
    <row r="481" spans="1:41" x14ac:dyDescent="0.25">
      <c r="A481" s="8"/>
      <c r="B481" t="s">
        <v>1018</v>
      </c>
      <c r="D481" s="15" t="s">
        <v>4687</v>
      </c>
      <c r="E481" s="14" t="s">
        <v>369</v>
      </c>
      <c r="F481" s="26">
        <v>31458</v>
      </c>
      <c r="G481" s="12">
        <f>IF(MONTH(F481)&lt;7,2025-YEAR(F481),2025-YEAR(F481)-1)</f>
        <v>39</v>
      </c>
      <c r="H481" s="14">
        <v>11</v>
      </c>
      <c r="I481" s="14">
        <v>0</v>
      </c>
      <c r="J481" s="14">
        <v>0</v>
      </c>
      <c r="K481" s="14">
        <v>30.6</v>
      </c>
      <c r="L481" s="14">
        <v>30.6</v>
      </c>
      <c r="M481" s="14">
        <v>93.8</v>
      </c>
      <c r="N481" s="14">
        <v>13.5</v>
      </c>
      <c r="O481" s="14" t="s">
        <v>52</v>
      </c>
      <c r="P481" s="14">
        <v>12</v>
      </c>
      <c r="Q481" s="14">
        <v>18</v>
      </c>
      <c r="R481" s="14">
        <v>14</v>
      </c>
      <c r="S481" s="14">
        <v>21</v>
      </c>
      <c r="T481" s="14">
        <v>35</v>
      </c>
      <c r="U481" s="14">
        <v>50.5</v>
      </c>
      <c r="V481" s="14">
        <v>4.3</v>
      </c>
      <c r="W481" s="14" t="s">
        <v>281</v>
      </c>
      <c r="X481" s="14">
        <v>14</v>
      </c>
      <c r="Y481" s="14">
        <v>-6</v>
      </c>
      <c r="Z481" s="14" t="s">
        <v>900</v>
      </c>
      <c r="AA481" s="34" t="s">
        <v>867</v>
      </c>
      <c r="AB481" s="14">
        <v>0</v>
      </c>
      <c r="AC481" s="14">
        <v>0</v>
      </c>
      <c r="AD481" s="14" t="s">
        <v>860</v>
      </c>
      <c r="AE481" s="14" t="s">
        <v>47</v>
      </c>
      <c r="AF481" s="14">
        <v>10</v>
      </c>
      <c r="AG481" s="35" t="s">
        <v>5533</v>
      </c>
      <c r="AH481" s="27">
        <v>47415</v>
      </c>
      <c r="AI481" s="27">
        <v>6893</v>
      </c>
      <c r="AJ481" s="13" t="str">
        <f>HYPERLINK(AM481,_xlfn.CONCAT("BR:",D481))</f>
        <v>BR:Cueto,Johnny</v>
      </c>
      <c r="AK481" s="13" t="str">
        <f>HYPERLINK(AN481,_xlfn.CONCAT("BP:",D481))</f>
        <v>BP:Cueto,Johnny</v>
      </c>
      <c r="AL481" s="13" t="str">
        <f>HYPERLINK(AO481,_xlfn.CONCAT("FG:",D481))</f>
        <v>FG:Cueto,Johnny</v>
      </c>
      <c r="AM481" t="s">
        <v>5534</v>
      </c>
      <c r="AN481" t="s">
        <v>5535</v>
      </c>
      <c r="AO481" t="str">
        <f>_xlfn.CONCAT("https://www.fangraphs.com/statss.aspx?playerid=",AI481)</f>
        <v>https://www.fangraphs.com/statss.aspx?playerid=6893</v>
      </c>
    </row>
    <row r="482" spans="1:41" x14ac:dyDescent="0.25">
      <c r="A482" s="8"/>
      <c r="B482" t="s">
        <v>1018</v>
      </c>
      <c r="D482" s="15" t="s">
        <v>4689</v>
      </c>
      <c r="E482" s="14" t="s">
        <v>4582</v>
      </c>
      <c r="F482" s="26">
        <v>34064</v>
      </c>
      <c r="G482" s="12">
        <f>IF(MONTH(F482)&lt;7,2025-YEAR(F482),2025-YEAR(F482)-1)</f>
        <v>32</v>
      </c>
      <c r="H482" s="14">
        <v>2</v>
      </c>
      <c r="I482" s="14">
        <v>0</v>
      </c>
      <c r="J482" s="14">
        <v>0</v>
      </c>
      <c r="K482" s="14">
        <v>65.5</v>
      </c>
      <c r="L482" s="14">
        <v>65.5</v>
      </c>
      <c r="M482" s="14">
        <v>199</v>
      </c>
      <c r="N482" s="14">
        <v>44.5</v>
      </c>
      <c r="O482" s="14" t="s">
        <v>52</v>
      </c>
      <c r="P482" s="14">
        <v>0</v>
      </c>
      <c r="Q482" s="14">
        <v>0</v>
      </c>
      <c r="R482" s="14">
        <v>0</v>
      </c>
      <c r="S482" s="14">
        <v>67</v>
      </c>
      <c r="T482" s="14">
        <v>67</v>
      </c>
      <c r="U482" s="14">
        <v>168.4</v>
      </c>
      <c r="V482" s="14">
        <v>18</v>
      </c>
      <c r="W482" s="14" t="s">
        <v>52</v>
      </c>
      <c r="X482" s="14">
        <v>0</v>
      </c>
      <c r="Y482" s="14">
        <v>5</v>
      </c>
      <c r="Z482" s="14" t="s">
        <v>864</v>
      </c>
      <c r="AA482" s="34" t="s">
        <v>859</v>
      </c>
      <c r="AB482" s="14">
        <v>0</v>
      </c>
      <c r="AC482" s="14">
        <v>0</v>
      </c>
      <c r="AD482" s="14" t="s">
        <v>860</v>
      </c>
      <c r="AE482" s="14" t="s">
        <v>47</v>
      </c>
      <c r="AF482" s="14">
        <v>10</v>
      </c>
      <c r="AG482" s="35" t="s">
        <v>5539</v>
      </c>
      <c r="AH482" s="27">
        <v>71042</v>
      </c>
      <c r="AI482" s="27">
        <v>16128</v>
      </c>
      <c r="AJ482" s="13" t="str">
        <f>HYPERLINK(AM482,_xlfn.CONCAT("BR:",D482))</f>
        <v>BR:Curtiss,John</v>
      </c>
      <c r="AK482" s="13" t="str">
        <f>HYPERLINK(AN482,_xlfn.CONCAT("BP:",D482))</f>
        <v>BP:Curtiss,John</v>
      </c>
      <c r="AL482" s="13" t="str">
        <f>HYPERLINK(AO482,_xlfn.CONCAT("FG:",D482))</f>
        <v>FG:Curtiss,John</v>
      </c>
      <c r="AM482" t="s">
        <v>5540</v>
      </c>
      <c r="AN482" t="s">
        <v>5541</v>
      </c>
      <c r="AO482" t="str">
        <f>_xlfn.CONCAT("https://www.fangraphs.com/statss.aspx?playerid=",AI482)</f>
        <v>https://www.fangraphs.com/statss.aspx?playerid=16128</v>
      </c>
    </row>
    <row r="483" spans="1:41" x14ac:dyDescent="0.25">
      <c r="A483" s="8"/>
      <c r="D483" s="15" t="s">
        <v>4690</v>
      </c>
      <c r="E483" s="14" t="s">
        <v>369</v>
      </c>
      <c r="F483" s="26">
        <v>35592</v>
      </c>
      <c r="G483" s="12">
        <f>IF(MONTH(F483)&lt;7,2025-YEAR(F483),2025-YEAR(F483)-1)</f>
        <v>28</v>
      </c>
      <c r="H483" s="14">
        <v>30</v>
      </c>
      <c r="I483" s="14">
        <v>21</v>
      </c>
      <c r="J483" s="14">
        <v>0</v>
      </c>
      <c r="K483" s="14">
        <v>27.3</v>
      </c>
      <c r="L483" s="14">
        <v>27.3</v>
      </c>
      <c r="M483" s="14">
        <v>44.8</v>
      </c>
      <c r="N483" s="14">
        <v>1.4</v>
      </c>
      <c r="O483" s="14">
        <v>2</v>
      </c>
      <c r="P483" s="14">
        <v>5</v>
      </c>
      <c r="Q483" s="14">
        <v>20</v>
      </c>
      <c r="R483" s="14">
        <v>3</v>
      </c>
      <c r="S483" s="14">
        <v>33.6</v>
      </c>
      <c r="T483" s="14">
        <v>36.6</v>
      </c>
      <c r="U483" s="14">
        <v>58</v>
      </c>
      <c r="V483" s="14">
        <v>3.8</v>
      </c>
      <c r="W483" s="14">
        <v>7</v>
      </c>
      <c r="X483" s="14">
        <v>4</v>
      </c>
      <c r="Y483" s="14">
        <v>-1</v>
      </c>
      <c r="Z483" s="14" t="s">
        <v>866</v>
      </c>
      <c r="AA483" s="34" t="s">
        <v>927</v>
      </c>
      <c r="AB483" s="14">
        <v>11</v>
      </c>
      <c r="AC483" s="14">
        <v>0</v>
      </c>
      <c r="AD483" s="14" t="s">
        <v>860</v>
      </c>
      <c r="AE483" s="14" t="s">
        <v>47</v>
      </c>
      <c r="AF483" s="14">
        <v>10</v>
      </c>
      <c r="AG483" s="35" t="s">
        <v>5542</v>
      </c>
      <c r="AH483" s="27">
        <v>117546</v>
      </c>
      <c r="AI483" s="27">
        <v>27582</v>
      </c>
      <c r="AJ483" s="13" t="str">
        <f>HYPERLINK(AM483,_xlfn.CONCAT("BR:",D483))</f>
        <v>BR:Daniel,Davis</v>
      </c>
      <c r="AK483" s="13" t="str">
        <f>HYPERLINK(AN483,_xlfn.CONCAT("BP:",D483))</f>
        <v>BP:Daniel,Davis</v>
      </c>
      <c r="AL483" s="13" t="str">
        <f>HYPERLINK(AO483,_xlfn.CONCAT("FG:",D483))</f>
        <v>FG:Daniel,Davis</v>
      </c>
      <c r="AM483" t="s">
        <v>5543</v>
      </c>
      <c r="AN483" t="s">
        <v>5544</v>
      </c>
      <c r="AO483" t="str">
        <f>_xlfn.CONCAT("https://www.fangraphs.com/statss.aspx?playerid=",AI483)</f>
        <v>https://www.fangraphs.com/statss.aspx?playerid=27582</v>
      </c>
    </row>
    <row r="484" spans="1:41" x14ac:dyDescent="0.25">
      <c r="A484" s="8"/>
      <c r="B484" t="s">
        <v>1018</v>
      </c>
      <c r="D484" s="15" t="s">
        <v>4692</v>
      </c>
      <c r="E484" s="14" t="s">
        <v>1029</v>
      </c>
      <c r="F484" s="26">
        <v>35149</v>
      </c>
      <c r="G484" s="12">
        <f>IF(MONTH(F484)&lt;7,2025-YEAR(F484),2025-YEAR(F484)-1)</f>
        <v>29</v>
      </c>
      <c r="H484" s="14">
        <v>5</v>
      </c>
      <c r="I484" s="14">
        <v>0</v>
      </c>
      <c r="J484" s="14">
        <v>41</v>
      </c>
      <c r="K484" s="14">
        <v>0</v>
      </c>
      <c r="L484" s="14">
        <v>41</v>
      </c>
      <c r="M484" s="14">
        <v>0</v>
      </c>
      <c r="N484" s="14">
        <v>0</v>
      </c>
      <c r="O484" s="14" t="s">
        <v>84</v>
      </c>
      <c r="P484" s="14">
        <v>0</v>
      </c>
      <c r="Q484" s="14">
        <v>0</v>
      </c>
      <c r="R484" s="14">
        <v>12</v>
      </c>
      <c r="S484" s="14">
        <v>18.100000000000001</v>
      </c>
      <c r="T484" s="14">
        <v>30.1</v>
      </c>
      <c r="U484" s="14">
        <v>18.100000000000001</v>
      </c>
      <c r="V484" s="14">
        <v>0</v>
      </c>
      <c r="W484" s="14">
        <v>0</v>
      </c>
      <c r="X484" s="14">
        <v>0</v>
      </c>
      <c r="Y484" s="14">
        <v>9</v>
      </c>
      <c r="Z484" s="14" t="s">
        <v>922</v>
      </c>
      <c r="AA484" s="34" t="s">
        <v>859</v>
      </c>
      <c r="AB484" s="14">
        <v>0</v>
      </c>
      <c r="AC484" s="14">
        <v>0</v>
      </c>
      <c r="AD484" s="14" t="s">
        <v>865</v>
      </c>
      <c r="AE484" s="14" t="s">
        <v>47</v>
      </c>
      <c r="AF484" s="14">
        <v>10</v>
      </c>
      <c r="AG484" s="35" t="s">
        <v>5548</v>
      </c>
      <c r="AH484" s="27">
        <v>107689</v>
      </c>
      <c r="AI484" s="27">
        <v>19871</v>
      </c>
      <c r="AJ484" s="13" t="str">
        <f>HYPERLINK(AM484,_xlfn.CONCAT("BR:",D484))</f>
        <v>BR:Davidson,Tucker*</v>
      </c>
      <c r="AK484" s="13" t="str">
        <f>HYPERLINK(AN484,_xlfn.CONCAT("BP:",D484))</f>
        <v>BP:Davidson,Tucker*</v>
      </c>
      <c r="AL484" s="13" t="str">
        <f>HYPERLINK(AO484,_xlfn.CONCAT("FG:",D484))</f>
        <v>FG:Davidson,Tucker*</v>
      </c>
      <c r="AM484" t="s">
        <v>5549</v>
      </c>
      <c r="AN484" t="s">
        <v>5550</v>
      </c>
      <c r="AO484" t="str">
        <f>_xlfn.CONCAT("https://www.fangraphs.com/statss.aspx?playerid=",AI484)</f>
        <v>https://www.fangraphs.com/statss.aspx?playerid=19871</v>
      </c>
    </row>
    <row r="485" spans="1:41" x14ac:dyDescent="0.25">
      <c r="A485" s="8"/>
      <c r="B485" t="s">
        <v>1018</v>
      </c>
      <c r="D485" s="15" t="s">
        <v>7150</v>
      </c>
      <c r="E485" s="14" t="s">
        <v>1049</v>
      </c>
      <c r="F485" s="26">
        <v>34003</v>
      </c>
      <c r="G485" s="12">
        <f>IF(MONTH(F485)&lt;7,2025-YEAR(F485),2025-YEAR(F485)-1)</f>
        <v>32</v>
      </c>
      <c r="H485" s="14">
        <v>7</v>
      </c>
      <c r="I485" s="14">
        <v>16</v>
      </c>
      <c r="J485" s="14">
        <v>35</v>
      </c>
      <c r="K485" s="14">
        <v>0</v>
      </c>
      <c r="L485" s="14">
        <v>35</v>
      </c>
      <c r="M485" s="14">
        <v>0</v>
      </c>
      <c r="N485" s="14">
        <v>0</v>
      </c>
      <c r="O485" s="14" t="s">
        <v>84</v>
      </c>
      <c r="P485" s="14">
        <v>12</v>
      </c>
      <c r="Q485" s="14">
        <v>19</v>
      </c>
      <c r="R485" s="14">
        <v>24</v>
      </c>
      <c r="S485" s="14">
        <v>22</v>
      </c>
      <c r="T485" s="14">
        <v>46</v>
      </c>
      <c r="U485" s="14">
        <v>38.5</v>
      </c>
      <c r="V485" s="14">
        <v>0</v>
      </c>
      <c r="W485" s="14">
        <v>0</v>
      </c>
      <c r="X485" s="14">
        <v>6</v>
      </c>
      <c r="Y485" s="14">
        <v>2</v>
      </c>
      <c r="Z485" s="14" t="s">
        <v>864</v>
      </c>
      <c r="AA485" s="34" t="s">
        <v>899</v>
      </c>
      <c r="AB485" s="14">
        <v>0</v>
      </c>
      <c r="AC485" s="14">
        <v>0</v>
      </c>
      <c r="AD485" s="14" t="s">
        <v>865</v>
      </c>
      <c r="AE485" s="14" t="s">
        <v>47</v>
      </c>
      <c r="AF485" s="14">
        <v>10</v>
      </c>
      <c r="AG485" s="35" t="s">
        <v>7149</v>
      </c>
      <c r="AH485" s="27">
        <v>104760</v>
      </c>
      <c r="AI485" s="27">
        <v>17117</v>
      </c>
      <c r="AJ485" s="13" t="str">
        <f>HYPERLINK(AM485,_xlfn.CONCAT("BR:",D485))</f>
        <v>BR:Davis,Austin*</v>
      </c>
      <c r="AK485" s="13" t="str">
        <f>HYPERLINK(AN485,_xlfn.CONCAT("BP:",D485))</f>
        <v>BP:Davis,Austin*</v>
      </c>
      <c r="AL485" s="13" t="str">
        <f>HYPERLINK(AO485,_xlfn.CONCAT("FG:",D485))</f>
        <v>FG:Davis,Austin*</v>
      </c>
      <c r="AM485" t="s">
        <v>7148</v>
      </c>
      <c r="AN485" t="s">
        <v>7147</v>
      </c>
      <c r="AO485" t="str">
        <f>_xlfn.CONCAT("https://www.fangraphs.com/statss.aspx?playerid=",AI485)</f>
        <v>https://www.fangraphs.com/statss.aspx?playerid=17117</v>
      </c>
    </row>
    <row r="486" spans="1:41" x14ac:dyDescent="0.25">
      <c r="A486" s="8"/>
      <c r="D486" s="15" t="s">
        <v>7154</v>
      </c>
      <c r="E486" s="14" t="s">
        <v>4582</v>
      </c>
      <c r="F486" s="26">
        <v>35542</v>
      </c>
      <c r="G486" s="12">
        <f>IF(MONTH(F486)&lt;7,2025-YEAR(F486),2025-YEAR(F486)-1)</f>
        <v>28</v>
      </c>
      <c r="H486" s="14">
        <v>20</v>
      </c>
      <c r="I486" s="14">
        <v>13</v>
      </c>
      <c r="J486" s="14">
        <v>11</v>
      </c>
      <c r="K486" s="14">
        <v>20.5</v>
      </c>
      <c r="L486" s="14">
        <v>31.5</v>
      </c>
      <c r="M486" s="14">
        <v>35.6</v>
      </c>
      <c r="N486" s="14">
        <v>1.4</v>
      </c>
      <c r="O486" s="14">
        <v>1</v>
      </c>
      <c r="P486" s="14">
        <v>5</v>
      </c>
      <c r="Q486" s="14">
        <v>7</v>
      </c>
      <c r="R486" s="14">
        <v>4</v>
      </c>
      <c r="S486" s="14">
        <v>50.2</v>
      </c>
      <c r="T486" s="14">
        <v>54.2</v>
      </c>
      <c r="U486" s="14">
        <v>64.900000000000006</v>
      </c>
      <c r="V486" s="14">
        <v>2.4</v>
      </c>
      <c r="W486" s="14">
        <v>4</v>
      </c>
      <c r="X486" s="14">
        <v>5</v>
      </c>
      <c r="Y486" s="14">
        <v>-1</v>
      </c>
      <c r="Z486" s="14" t="s">
        <v>922</v>
      </c>
      <c r="AA486" s="34" t="s">
        <v>859</v>
      </c>
      <c r="AB486" s="14">
        <v>0</v>
      </c>
      <c r="AC486" s="14">
        <v>0</v>
      </c>
      <c r="AD486" s="14" t="s">
        <v>860</v>
      </c>
      <c r="AE486" s="14" t="s">
        <v>47</v>
      </c>
      <c r="AF486" s="14">
        <v>10</v>
      </c>
      <c r="AG486" s="35" t="s">
        <v>7153</v>
      </c>
      <c r="AH486" s="27">
        <v>117703</v>
      </c>
      <c r="AI486" s="27">
        <v>25862</v>
      </c>
      <c r="AJ486" s="13" t="str">
        <f>HYPERLINK(AM486,_xlfn.CONCAT("BR:",D486))</f>
        <v>BR:Davis,Noah</v>
      </c>
      <c r="AK486" s="13" t="str">
        <f>HYPERLINK(AN486,_xlfn.CONCAT("BP:",D486))</f>
        <v>BP:Davis,Noah</v>
      </c>
      <c r="AL486" s="13" t="str">
        <f>HYPERLINK(AO486,_xlfn.CONCAT("FG:",D486))</f>
        <v>FG:Davis,Noah</v>
      </c>
      <c r="AM486" t="s">
        <v>7152</v>
      </c>
      <c r="AN486" t="s">
        <v>7151</v>
      </c>
      <c r="AO486" t="str">
        <f>_xlfn.CONCAT("https://www.fangraphs.com/statss.aspx?playerid=",AI486)</f>
        <v>https://www.fangraphs.com/statss.aspx?playerid=25862</v>
      </c>
    </row>
    <row r="487" spans="1:41" x14ac:dyDescent="0.25">
      <c r="A487" s="8"/>
      <c r="B487" t="s">
        <v>1018</v>
      </c>
      <c r="D487" s="15" t="s">
        <v>7158</v>
      </c>
      <c r="E487" s="14" t="s">
        <v>4554</v>
      </c>
      <c r="F487" s="26">
        <v>35738</v>
      </c>
      <c r="G487" s="12">
        <f>IF(MONTH(F487)&lt;7,2025-YEAR(F487),2025-YEAR(F487)-1)</f>
        <v>27</v>
      </c>
      <c r="H487" s="14">
        <v>11</v>
      </c>
      <c r="I487" s="14">
        <v>15</v>
      </c>
      <c r="J487" s="14">
        <v>21</v>
      </c>
      <c r="K487" s="14">
        <v>24.5</v>
      </c>
      <c r="L487" s="14">
        <v>45.5</v>
      </c>
      <c r="M487" s="14">
        <v>43.8</v>
      </c>
      <c r="N487" s="14">
        <v>0</v>
      </c>
      <c r="O487" s="14">
        <v>0</v>
      </c>
      <c r="P487" s="14">
        <v>10</v>
      </c>
      <c r="Q487" s="14">
        <v>0</v>
      </c>
      <c r="R487" s="14">
        <v>0</v>
      </c>
      <c r="S487" s="14">
        <v>36.200000000000003</v>
      </c>
      <c r="T487" s="14">
        <v>36.200000000000003</v>
      </c>
      <c r="U487" s="14">
        <v>63.8</v>
      </c>
      <c r="V487" s="14">
        <v>0</v>
      </c>
      <c r="W487" s="14">
        <v>0</v>
      </c>
      <c r="X487" s="14">
        <v>12</v>
      </c>
      <c r="Y487" s="14">
        <v>-1</v>
      </c>
      <c r="Z487" s="14" t="s">
        <v>864</v>
      </c>
      <c r="AA487" s="34" t="s">
        <v>917</v>
      </c>
      <c r="AB487" s="14">
        <v>20</v>
      </c>
      <c r="AC487" s="14">
        <v>0</v>
      </c>
      <c r="AD487" s="14" t="s">
        <v>860</v>
      </c>
      <c r="AE487" s="14" t="s">
        <v>47</v>
      </c>
      <c r="AF487" s="14">
        <v>10</v>
      </c>
      <c r="AG487" s="35" t="s">
        <v>7157</v>
      </c>
      <c r="AH487" s="27">
        <v>117754</v>
      </c>
      <c r="AI487" s="27">
        <v>23592</v>
      </c>
      <c r="AJ487" s="13" t="str">
        <f>HYPERLINK(AM487,_xlfn.CONCAT("BR:",D487))</f>
        <v>BR:De Geus,Brett</v>
      </c>
      <c r="AK487" s="13" t="str">
        <f>HYPERLINK(AN487,_xlfn.CONCAT("BP:",D487))</f>
        <v>BP:De Geus,Brett</v>
      </c>
      <c r="AL487" s="13" t="str">
        <f>HYPERLINK(AO487,_xlfn.CONCAT("FG:",D487))</f>
        <v>FG:De Geus,Brett</v>
      </c>
      <c r="AM487" t="s">
        <v>7156</v>
      </c>
      <c r="AN487" t="s">
        <v>7155</v>
      </c>
      <c r="AO487" t="str">
        <f>_xlfn.CONCAT("https://www.fangraphs.com/statss.aspx?playerid=",AI487)</f>
        <v>https://www.fangraphs.com/statss.aspx?playerid=23592</v>
      </c>
    </row>
    <row r="488" spans="1:41" x14ac:dyDescent="0.25">
      <c r="A488" s="8"/>
      <c r="D488" s="15" t="s">
        <v>4693</v>
      </c>
      <c r="E488" s="14" t="s">
        <v>1133</v>
      </c>
      <c r="F488" s="26">
        <v>35058</v>
      </c>
      <c r="G488" s="12">
        <f>IF(MONTH(F488)&lt;7,2025-YEAR(F488),2025-YEAR(F488)-1)</f>
        <v>29</v>
      </c>
      <c r="H488" s="14">
        <v>64</v>
      </c>
      <c r="I488" s="14">
        <v>18</v>
      </c>
      <c r="J488" s="14">
        <v>14</v>
      </c>
      <c r="K488" s="14">
        <v>17.600000000000001</v>
      </c>
      <c r="L488" s="14">
        <v>31.6</v>
      </c>
      <c r="M488" s="14">
        <v>49.3</v>
      </c>
      <c r="N488" s="14">
        <v>7.6</v>
      </c>
      <c r="O488" s="14">
        <v>8</v>
      </c>
      <c r="P488" s="14">
        <v>7</v>
      </c>
      <c r="Q488" s="14">
        <v>31</v>
      </c>
      <c r="R488" s="14">
        <v>9</v>
      </c>
      <c r="S488" s="14">
        <v>16.600000000000001</v>
      </c>
      <c r="T488" s="14">
        <v>25.6</v>
      </c>
      <c r="U488" s="14">
        <v>43.3</v>
      </c>
      <c r="V488" s="14">
        <v>5.5</v>
      </c>
      <c r="W488" s="14">
        <v>8</v>
      </c>
      <c r="X488" s="14">
        <v>7</v>
      </c>
      <c r="Y488" s="14">
        <v>-3</v>
      </c>
      <c r="Z488" s="14" t="s">
        <v>885</v>
      </c>
      <c r="AA488" s="34" t="s">
        <v>886</v>
      </c>
      <c r="AB488" s="14">
        <v>0</v>
      </c>
      <c r="AC488" s="14">
        <v>6</v>
      </c>
      <c r="AD488" s="14" t="s">
        <v>860</v>
      </c>
      <c r="AE488" s="14" t="s">
        <v>47</v>
      </c>
      <c r="AF488" s="14">
        <v>10</v>
      </c>
      <c r="AG488" s="35" t="s">
        <v>5551</v>
      </c>
      <c r="AH488" s="27">
        <v>105831</v>
      </c>
      <c r="AI488" s="27">
        <v>18403</v>
      </c>
      <c r="AJ488" s="13" t="str">
        <f>HYPERLINK(AM488,_xlfn.CONCAT("BR:",D488))</f>
        <v>BR:De Los Santos,Enyel</v>
      </c>
      <c r="AK488" s="13" t="str">
        <f>HYPERLINK(AN488,_xlfn.CONCAT("BP:",D488))</f>
        <v>BP:De Los Santos,Enyel</v>
      </c>
      <c r="AL488" s="13" t="str">
        <f>HYPERLINK(AO488,_xlfn.CONCAT("FG:",D488))</f>
        <v>FG:De Los Santos,Enyel</v>
      </c>
      <c r="AM488" t="s">
        <v>5552</v>
      </c>
      <c r="AN488" t="s">
        <v>5553</v>
      </c>
      <c r="AO488" t="str">
        <f>_xlfn.CONCAT("https://www.fangraphs.com/statss.aspx?playerid=",AI488)</f>
        <v>https://www.fangraphs.com/statss.aspx?playerid=18403</v>
      </c>
    </row>
    <row r="489" spans="1:41" x14ac:dyDescent="0.25">
      <c r="A489" s="8"/>
      <c r="D489" s="15" t="s">
        <v>4696</v>
      </c>
      <c r="E489" s="14" t="s">
        <v>1080</v>
      </c>
      <c r="F489" s="26">
        <v>33190</v>
      </c>
      <c r="G489" s="12">
        <f>IF(MONTH(F489)&lt;7,2025-YEAR(F489),2025-YEAR(F489)-1)</f>
        <v>34</v>
      </c>
      <c r="H489" s="14">
        <v>27</v>
      </c>
      <c r="I489" s="14">
        <v>17</v>
      </c>
      <c r="J489" s="14">
        <v>4</v>
      </c>
      <c r="K489" s="14">
        <v>14.7</v>
      </c>
      <c r="L489" s="14">
        <v>18.7</v>
      </c>
      <c r="M489" s="14">
        <v>36.4</v>
      </c>
      <c r="N489" s="14">
        <v>4.3</v>
      </c>
      <c r="O489" s="14" t="s">
        <v>281</v>
      </c>
      <c r="P489" s="14">
        <v>6</v>
      </c>
      <c r="Q489" s="14">
        <v>19</v>
      </c>
      <c r="R489" s="14">
        <v>28</v>
      </c>
      <c r="S489" s="14">
        <v>20.7</v>
      </c>
      <c r="T489" s="14">
        <v>48.7</v>
      </c>
      <c r="U489" s="14">
        <v>73.2</v>
      </c>
      <c r="V489" s="14">
        <v>14.4</v>
      </c>
      <c r="W489" s="14" t="s">
        <v>52</v>
      </c>
      <c r="X489" s="14">
        <v>1</v>
      </c>
      <c r="Y489" s="14">
        <v>9</v>
      </c>
      <c r="Z489" s="14" t="s">
        <v>869</v>
      </c>
      <c r="AA489" s="34" t="s">
        <v>859</v>
      </c>
      <c r="AB489" s="14">
        <v>0</v>
      </c>
      <c r="AC489" s="14">
        <v>7</v>
      </c>
      <c r="AD489" s="14" t="s">
        <v>860</v>
      </c>
      <c r="AE489" s="14" t="s">
        <v>47</v>
      </c>
      <c r="AF489" s="14">
        <v>10</v>
      </c>
      <c r="AG489" s="35" t="s">
        <v>5560</v>
      </c>
      <c r="AH489" s="27">
        <v>70514</v>
      </c>
      <c r="AI489" s="27">
        <v>12763</v>
      </c>
      <c r="AJ489" s="13" t="str">
        <f>HYPERLINK(AM489,_xlfn.CONCAT("BR:",D489))</f>
        <v>BR:Devenski,Chris</v>
      </c>
      <c r="AK489" s="13" t="str">
        <f>HYPERLINK(AN489,_xlfn.CONCAT("BP:",D489))</f>
        <v>BP:Devenski,Chris</v>
      </c>
      <c r="AL489" s="13" t="str">
        <f>HYPERLINK(AO489,_xlfn.CONCAT("FG:",D489))</f>
        <v>FG:Devenski,Chris</v>
      </c>
      <c r="AM489" t="s">
        <v>5561</v>
      </c>
      <c r="AN489" t="s">
        <v>5562</v>
      </c>
      <c r="AO489" t="str">
        <f>_xlfn.CONCAT("https://www.fangraphs.com/statss.aspx?playerid=",AI489)</f>
        <v>https://www.fangraphs.com/statss.aspx?playerid=12763</v>
      </c>
    </row>
    <row r="490" spans="1:41" x14ac:dyDescent="0.25">
      <c r="A490" s="8"/>
      <c r="B490" t="s">
        <v>1018</v>
      </c>
      <c r="D490" s="15" t="s">
        <v>4699</v>
      </c>
      <c r="E490" s="14" t="s">
        <v>647</v>
      </c>
      <c r="F490" s="26">
        <v>35321</v>
      </c>
      <c r="G490" s="12">
        <f>IF(MONTH(F490)&lt;7,2025-YEAR(F490),2025-YEAR(F490)-1)</f>
        <v>28</v>
      </c>
      <c r="H490" s="14">
        <v>10</v>
      </c>
      <c r="I490" s="14">
        <v>28</v>
      </c>
      <c r="J490" s="14">
        <v>0</v>
      </c>
      <c r="K490" s="14">
        <v>28.4</v>
      </c>
      <c r="L490" s="14">
        <v>28.4</v>
      </c>
      <c r="M490" s="14">
        <v>67.2</v>
      </c>
      <c r="N490" s="14">
        <v>0</v>
      </c>
      <c r="O490" s="14" t="s">
        <v>84</v>
      </c>
      <c r="P490" s="14">
        <v>0</v>
      </c>
      <c r="Q490" s="14">
        <v>0</v>
      </c>
      <c r="R490" s="14">
        <v>14</v>
      </c>
      <c r="S490" s="14">
        <v>33.5</v>
      </c>
      <c r="T490" s="14">
        <v>47.5</v>
      </c>
      <c r="U490" s="14">
        <v>62.5</v>
      </c>
      <c r="V490" s="14">
        <v>8.8000000000000007</v>
      </c>
      <c r="W490" s="14">
        <v>8</v>
      </c>
      <c r="X490" s="14">
        <v>0</v>
      </c>
      <c r="Y490" s="14">
        <v>3</v>
      </c>
      <c r="Z490" s="14" t="s">
        <v>861</v>
      </c>
      <c r="AA490" s="34" t="s">
        <v>859</v>
      </c>
      <c r="AB490" s="14">
        <v>0</v>
      </c>
      <c r="AC490" s="14">
        <v>0</v>
      </c>
      <c r="AD490" s="14" t="s">
        <v>865</v>
      </c>
      <c r="AE490" s="14" t="s">
        <v>47</v>
      </c>
      <c r="AF490" s="14">
        <v>10</v>
      </c>
      <c r="AG490" s="35" t="s">
        <v>5569</v>
      </c>
      <c r="AH490" s="27">
        <v>104044</v>
      </c>
      <c r="AI490" s="27">
        <v>20298</v>
      </c>
      <c r="AJ490" s="13" t="str">
        <f>HYPERLINK(AM490,_xlfn.CONCAT("BR:",D490))</f>
        <v>BR:Diaz,Jhonathan*</v>
      </c>
      <c r="AK490" s="13" t="str">
        <f>HYPERLINK(AN490,_xlfn.CONCAT("BP:",D490))</f>
        <v>BP:Diaz,Jhonathan*</v>
      </c>
      <c r="AL490" s="13" t="str">
        <f>HYPERLINK(AO490,_xlfn.CONCAT("FG:",D490))</f>
        <v>FG:Diaz,Jhonathan*</v>
      </c>
      <c r="AM490" t="s">
        <v>5570</v>
      </c>
      <c r="AN490" t="s">
        <v>5571</v>
      </c>
      <c r="AO490" t="str">
        <f>_xlfn.CONCAT("https://www.fangraphs.com/statss.aspx?playerid=",AI490)</f>
        <v>https://www.fangraphs.com/statss.aspx?playerid=20298</v>
      </c>
    </row>
    <row r="491" spans="1:41" x14ac:dyDescent="0.25">
      <c r="A491" s="8"/>
      <c r="B491" t="s">
        <v>1018</v>
      </c>
      <c r="D491" s="15" t="s">
        <v>4700</v>
      </c>
      <c r="E491" s="14" t="s">
        <v>4528</v>
      </c>
      <c r="F491" s="26">
        <v>34666</v>
      </c>
      <c r="G491" s="12">
        <f>IF(MONTH(F491)&lt;7,2025-YEAR(F491),2025-YEAR(F491)-1)</f>
        <v>30</v>
      </c>
      <c r="H491" s="14">
        <v>1</v>
      </c>
      <c r="I491" s="14">
        <v>0</v>
      </c>
      <c r="J491" s="14">
        <v>0</v>
      </c>
      <c r="K491" s="14">
        <v>0</v>
      </c>
      <c r="L491" s="14">
        <v>0</v>
      </c>
      <c r="M491" s="14">
        <v>0</v>
      </c>
      <c r="N491" s="14">
        <v>0</v>
      </c>
      <c r="O491" s="14" t="s">
        <v>84</v>
      </c>
      <c r="P491" s="14">
        <v>0</v>
      </c>
      <c r="Q491" s="14">
        <v>0</v>
      </c>
      <c r="R491" s="14">
        <v>0</v>
      </c>
      <c r="S491" s="14">
        <v>0</v>
      </c>
      <c r="T491" s="14">
        <v>0</v>
      </c>
      <c r="U491" s="14">
        <v>0</v>
      </c>
      <c r="V491" s="14">
        <v>0</v>
      </c>
      <c r="W491" s="14" t="s">
        <v>84</v>
      </c>
      <c r="X491" s="14">
        <v>0</v>
      </c>
      <c r="Y491" s="14">
        <v>0</v>
      </c>
      <c r="Z491" s="14" t="s">
        <v>864</v>
      </c>
      <c r="AA491" s="34" t="s">
        <v>859</v>
      </c>
      <c r="AB491" s="14">
        <v>0</v>
      </c>
      <c r="AC491" s="14">
        <v>0</v>
      </c>
      <c r="AD491" s="14" t="s">
        <v>860</v>
      </c>
      <c r="AE491" s="14" t="s">
        <v>47</v>
      </c>
      <c r="AF491" s="14">
        <v>10</v>
      </c>
      <c r="AG491" s="35" t="s">
        <v>5572</v>
      </c>
      <c r="AH491" s="27">
        <v>101170</v>
      </c>
      <c r="AI491" s="27">
        <v>18815</v>
      </c>
      <c r="AJ491" s="13" t="str">
        <f>HYPERLINK(AM491,_xlfn.CONCAT("BR:",D491))</f>
        <v>BR:Diaz,Miguel</v>
      </c>
      <c r="AK491" s="13" t="str">
        <f>HYPERLINK(AN491,_xlfn.CONCAT("BP:",D491))</f>
        <v>BP:Diaz,Miguel</v>
      </c>
      <c r="AL491" s="13" t="str">
        <f>HYPERLINK(AO491,_xlfn.CONCAT("FG:",D491))</f>
        <v>FG:Diaz,Miguel</v>
      </c>
      <c r="AM491" t="s">
        <v>5573</v>
      </c>
      <c r="AN491" t="s">
        <v>5574</v>
      </c>
      <c r="AO491" t="str">
        <f>_xlfn.CONCAT("https://www.fangraphs.com/statss.aspx?playerid=",AI491)</f>
        <v>https://www.fangraphs.com/statss.aspx?playerid=18815</v>
      </c>
    </row>
    <row r="492" spans="1:41" x14ac:dyDescent="0.25">
      <c r="A492" s="8"/>
      <c r="D492" s="15" t="s">
        <v>4701</v>
      </c>
      <c r="E492" s="14" t="s">
        <v>1113</v>
      </c>
      <c r="F492" s="26">
        <v>31798</v>
      </c>
      <c r="G492" s="12">
        <f>IF(MONTH(F492)&lt;7,2025-YEAR(F492),2025-YEAR(F492)-1)</f>
        <v>38</v>
      </c>
      <c r="H492" s="14">
        <v>32</v>
      </c>
      <c r="I492" s="14">
        <v>46</v>
      </c>
      <c r="J492" s="14">
        <v>30</v>
      </c>
      <c r="K492" s="14">
        <v>1</v>
      </c>
      <c r="L492" s="14">
        <v>31</v>
      </c>
      <c r="M492" s="14">
        <v>4</v>
      </c>
      <c r="N492" s="14">
        <v>1</v>
      </c>
      <c r="O492" s="14" t="s">
        <v>84</v>
      </c>
      <c r="P492" s="14">
        <v>0</v>
      </c>
      <c r="Q492" s="14">
        <v>31</v>
      </c>
      <c r="R492" s="14">
        <v>28</v>
      </c>
      <c r="S492" s="14">
        <v>9.4</v>
      </c>
      <c r="T492" s="14">
        <v>37.4</v>
      </c>
      <c r="U492" s="14">
        <v>37.700000000000003</v>
      </c>
      <c r="V492" s="14">
        <v>9.3000000000000007</v>
      </c>
      <c r="W492" s="14" t="s">
        <v>52</v>
      </c>
      <c r="X492" s="14">
        <v>0</v>
      </c>
      <c r="Y492" s="14">
        <v>1</v>
      </c>
      <c r="Z492" s="14" t="s">
        <v>868</v>
      </c>
      <c r="AA492" s="34" t="s">
        <v>863</v>
      </c>
      <c r="AB492" s="14">
        <v>0</v>
      </c>
      <c r="AC492" s="14">
        <v>13</v>
      </c>
      <c r="AD492" s="14" t="s">
        <v>860</v>
      </c>
      <c r="AE492" s="14" t="s">
        <v>47</v>
      </c>
      <c r="AF492" s="14">
        <v>10</v>
      </c>
      <c r="AG492" s="35" t="s">
        <v>5575</v>
      </c>
      <c r="AH492" s="27">
        <v>55842</v>
      </c>
      <c r="AI492" s="27">
        <v>5003</v>
      </c>
      <c r="AJ492" s="13" t="str">
        <f>HYPERLINK(AM492,_xlfn.CONCAT("BR:",D492))</f>
        <v>BR:Diekman,Jake*</v>
      </c>
      <c r="AK492" s="13" t="str">
        <f>HYPERLINK(AN492,_xlfn.CONCAT("BP:",D492))</f>
        <v>BP:Diekman,Jake*</v>
      </c>
      <c r="AL492" s="13" t="str">
        <f>HYPERLINK(AO492,_xlfn.CONCAT("FG:",D492))</f>
        <v>FG:Diekman,Jake*</v>
      </c>
      <c r="AM492" t="s">
        <v>5576</v>
      </c>
      <c r="AN492" t="s">
        <v>5577</v>
      </c>
      <c r="AO492" t="str">
        <f>_xlfn.CONCAT("https://www.fangraphs.com/statss.aspx?playerid=",AI492)</f>
        <v>https://www.fangraphs.com/statss.aspx?playerid=5003</v>
      </c>
    </row>
    <row r="493" spans="1:41" x14ac:dyDescent="0.25">
      <c r="A493" s="8"/>
      <c r="B493" t="s">
        <v>1018</v>
      </c>
      <c r="D493" s="15" t="s">
        <v>7163</v>
      </c>
      <c r="E493" s="14" t="s">
        <v>1086</v>
      </c>
      <c r="F493" s="26">
        <v>34716</v>
      </c>
      <c r="G493" s="12">
        <f>IF(MONTH(F493)&lt;7,2025-YEAR(F493),2025-YEAR(F493)-1)</f>
        <v>30</v>
      </c>
      <c r="H493" s="14">
        <v>10</v>
      </c>
      <c r="I493" s="14">
        <v>19</v>
      </c>
      <c r="J493" s="14">
        <v>11</v>
      </c>
      <c r="K493" s="14">
        <v>29</v>
      </c>
      <c r="L493" s="14">
        <v>40</v>
      </c>
      <c r="M493" s="14">
        <v>47.2</v>
      </c>
      <c r="N493" s="14">
        <v>4</v>
      </c>
      <c r="O493" s="14">
        <v>7</v>
      </c>
      <c r="P493" s="14">
        <v>6</v>
      </c>
      <c r="Q493" s="14">
        <v>1</v>
      </c>
      <c r="R493" s="14">
        <v>11</v>
      </c>
      <c r="S493" s="14">
        <v>15.3</v>
      </c>
      <c r="T493" s="14">
        <v>26.3</v>
      </c>
      <c r="U493" s="14">
        <v>36.700000000000003</v>
      </c>
      <c r="V493" s="14">
        <v>0</v>
      </c>
      <c r="W493" s="14" t="s">
        <v>84</v>
      </c>
      <c r="X493" s="14">
        <v>9</v>
      </c>
      <c r="Y493" s="14">
        <v>-1</v>
      </c>
      <c r="Z493" s="14" t="s">
        <v>922</v>
      </c>
      <c r="AA493" s="34" t="s">
        <v>859</v>
      </c>
      <c r="AB493" s="14">
        <v>0</v>
      </c>
      <c r="AC493" s="14">
        <v>20</v>
      </c>
      <c r="AD493" s="14" t="s">
        <v>860</v>
      </c>
      <c r="AE493" s="14" t="s">
        <v>47</v>
      </c>
      <c r="AF493" s="14">
        <v>10</v>
      </c>
      <c r="AG493" s="35" t="s">
        <v>7166</v>
      </c>
      <c r="AH493" s="27">
        <v>111185</v>
      </c>
      <c r="AI493" s="27">
        <v>23798</v>
      </c>
      <c r="AJ493" s="13" t="str">
        <f>HYPERLINK(AM493,_xlfn.CONCAT("BR:",D493))</f>
        <v>BR:Dobnak,Randy</v>
      </c>
      <c r="AK493" s="13" t="str">
        <f>HYPERLINK(AN493,_xlfn.CONCAT("BP:",D493))</f>
        <v>BP:Dobnak,Randy</v>
      </c>
      <c r="AL493" s="13" t="str">
        <f>HYPERLINK(AO493,_xlfn.CONCAT("FG:",D493))</f>
        <v>FG:Dobnak,Randy</v>
      </c>
      <c r="AM493" t="s">
        <v>7165</v>
      </c>
      <c r="AN493" t="s">
        <v>7164</v>
      </c>
      <c r="AO493" t="str">
        <f>_xlfn.CONCAT("https://www.fangraphs.com/statss.aspx?playerid=",AI493)</f>
        <v>https://www.fangraphs.com/statss.aspx?playerid=23798</v>
      </c>
    </row>
    <row r="494" spans="1:41" x14ac:dyDescent="0.25">
      <c r="A494" s="8"/>
      <c r="B494" t="s">
        <v>1018</v>
      </c>
      <c r="D494" s="15" t="s">
        <v>4702</v>
      </c>
      <c r="E494" s="14" t="s">
        <v>4489</v>
      </c>
      <c r="F494" s="26">
        <v>35952</v>
      </c>
      <c r="G494" s="12">
        <f>IF(MONTH(F494)&lt;7,2025-YEAR(F494),2025-YEAR(F494)-1)</f>
        <v>27</v>
      </c>
      <c r="H494" s="14">
        <v>2</v>
      </c>
      <c r="I494" s="14">
        <v>47</v>
      </c>
      <c r="J494" s="14">
        <v>0</v>
      </c>
      <c r="K494" s="14">
        <v>25.6</v>
      </c>
      <c r="L494" s="14">
        <v>25.6</v>
      </c>
      <c r="M494" s="14">
        <v>25.6</v>
      </c>
      <c r="N494" s="14">
        <v>0</v>
      </c>
      <c r="O494" s="14">
        <v>0</v>
      </c>
      <c r="P494" s="14">
        <v>0</v>
      </c>
      <c r="Q494" s="14">
        <v>3</v>
      </c>
      <c r="R494" s="14">
        <v>18</v>
      </c>
      <c r="S494" s="14">
        <v>50</v>
      </c>
      <c r="T494" s="14">
        <v>67.900000000000006</v>
      </c>
      <c r="U494" s="14">
        <v>71.900000000000006</v>
      </c>
      <c r="V494" s="14">
        <v>0</v>
      </c>
      <c r="W494" s="14">
        <v>0</v>
      </c>
      <c r="X494" s="14">
        <v>1</v>
      </c>
      <c r="Y494" s="14">
        <v>0</v>
      </c>
      <c r="Z494" s="14" t="s">
        <v>864</v>
      </c>
      <c r="AA494" s="34" t="s">
        <v>859</v>
      </c>
      <c r="AB494" s="14">
        <v>0</v>
      </c>
      <c r="AC494" s="14">
        <v>0</v>
      </c>
      <c r="AD494" s="14" t="s">
        <v>865</v>
      </c>
      <c r="AE494" s="14" t="s">
        <v>47</v>
      </c>
      <c r="AF494" s="14">
        <v>10</v>
      </c>
      <c r="AG494" s="35" t="s">
        <v>5578</v>
      </c>
      <c r="AH494" s="27">
        <v>145773</v>
      </c>
      <c r="AI494" s="27">
        <v>29928</v>
      </c>
      <c r="AJ494" s="13" t="str">
        <f>HYPERLINK(AM494,_xlfn.CONCAT("BR:",D494))</f>
        <v>BR:Dodd,Dylan*</v>
      </c>
      <c r="AK494" s="13" t="str">
        <f>HYPERLINK(AN494,_xlfn.CONCAT("BP:",D494))</f>
        <v>BP:Dodd,Dylan*</v>
      </c>
      <c r="AL494" s="13" t="str">
        <f>HYPERLINK(AO494,_xlfn.CONCAT("FG:",D494))</f>
        <v>FG:Dodd,Dylan*</v>
      </c>
      <c r="AM494" t="s">
        <v>5579</v>
      </c>
      <c r="AN494" t="s">
        <v>5580</v>
      </c>
      <c r="AO494" t="str">
        <f>_xlfn.CONCAT("https://www.fangraphs.com/statss.aspx?playerid=",AI494)</f>
        <v>https://www.fangraphs.com/statss.aspx?playerid=29928</v>
      </c>
    </row>
    <row r="495" spans="1:41" x14ac:dyDescent="0.25">
      <c r="A495" s="8"/>
      <c r="D495" s="15" t="s">
        <v>4703</v>
      </c>
      <c r="E495" s="14" t="s">
        <v>1029</v>
      </c>
      <c r="F495" s="26">
        <v>34663</v>
      </c>
      <c r="G495" s="12">
        <f>IF(MONTH(F495)&lt;7,2025-YEAR(F495),2025-YEAR(F495)-1)</f>
        <v>30</v>
      </c>
      <c r="H495" s="14">
        <v>59</v>
      </c>
      <c r="I495" s="14">
        <v>29</v>
      </c>
      <c r="J495" s="14">
        <v>8</v>
      </c>
      <c r="K495" s="14">
        <v>11.8</v>
      </c>
      <c r="L495" s="14">
        <v>19.8</v>
      </c>
      <c r="M495" s="14">
        <v>28.5</v>
      </c>
      <c r="N495" s="14">
        <v>4.5999999999999996</v>
      </c>
      <c r="O495" s="14">
        <v>7</v>
      </c>
      <c r="P495" s="14">
        <v>0</v>
      </c>
      <c r="Q495" s="14">
        <v>36</v>
      </c>
      <c r="R495" s="14">
        <v>10</v>
      </c>
      <c r="S495" s="14">
        <v>10.3</v>
      </c>
      <c r="T495" s="14">
        <v>20.3</v>
      </c>
      <c r="U495" s="14">
        <v>24.3</v>
      </c>
      <c r="V495" s="14">
        <v>3.2</v>
      </c>
      <c r="W495" s="14">
        <v>6</v>
      </c>
      <c r="X495" s="14">
        <v>0</v>
      </c>
      <c r="Y495" s="14">
        <v>9</v>
      </c>
      <c r="Z495" s="14" t="s">
        <v>873</v>
      </c>
      <c r="AA495" s="34" t="s">
        <v>895</v>
      </c>
      <c r="AB495" s="14">
        <v>5</v>
      </c>
      <c r="AC495" s="14">
        <v>20</v>
      </c>
      <c r="AD495" s="14" t="s">
        <v>860</v>
      </c>
      <c r="AE495" s="14" t="s">
        <v>47</v>
      </c>
      <c r="AF495" s="14">
        <v>10</v>
      </c>
      <c r="AG495" s="35" t="s">
        <v>5581</v>
      </c>
      <c r="AH495" s="27">
        <v>101008</v>
      </c>
      <c r="AI495" s="27">
        <v>19249</v>
      </c>
      <c r="AJ495" s="13" t="str">
        <f>HYPERLINK(AM495,_xlfn.CONCAT("BR:",D495))</f>
        <v>BR:Dominguez,Seranthony</v>
      </c>
      <c r="AK495" s="13" t="str">
        <f>HYPERLINK(AN495,_xlfn.CONCAT("BP:",D495))</f>
        <v>BP:Dominguez,Seranthony</v>
      </c>
      <c r="AL495" s="13" t="str">
        <f>HYPERLINK(AO495,_xlfn.CONCAT("FG:",D495))</f>
        <v>FG:Dominguez,Seranthony</v>
      </c>
      <c r="AM495" t="s">
        <v>5582</v>
      </c>
      <c r="AN495" t="s">
        <v>5583</v>
      </c>
      <c r="AO495" t="str">
        <f>_xlfn.CONCAT("https://www.fangraphs.com/statss.aspx?playerid=",AI495)</f>
        <v>https://www.fangraphs.com/statss.aspx?playerid=19249</v>
      </c>
    </row>
    <row r="496" spans="1:41" x14ac:dyDescent="0.25">
      <c r="A496" s="8"/>
      <c r="D496" s="15" t="s">
        <v>4704</v>
      </c>
      <c r="E496" s="14" t="s">
        <v>4573</v>
      </c>
      <c r="F496" s="26">
        <v>35615</v>
      </c>
      <c r="G496" s="12">
        <f>IF(MONTH(F496)&lt;7,2025-YEAR(F496),2025-YEAR(F496)-1)</f>
        <v>27</v>
      </c>
      <c r="H496" s="14">
        <v>59</v>
      </c>
      <c r="I496" s="14">
        <v>25</v>
      </c>
      <c r="J496" s="14">
        <v>25</v>
      </c>
      <c r="K496" s="14">
        <v>16</v>
      </c>
      <c r="L496" s="14">
        <v>41</v>
      </c>
      <c r="M496" s="14">
        <v>27.1</v>
      </c>
      <c r="N496" s="14">
        <v>0.8</v>
      </c>
      <c r="O496" s="14">
        <v>2</v>
      </c>
      <c r="P496" s="14">
        <v>4</v>
      </c>
      <c r="Q496" s="14">
        <v>44</v>
      </c>
      <c r="R496" s="14">
        <v>18</v>
      </c>
      <c r="S496" s="14">
        <v>10.9</v>
      </c>
      <c r="T496" s="14">
        <v>29</v>
      </c>
      <c r="U496" s="14">
        <v>23.7</v>
      </c>
      <c r="V496" s="14">
        <v>0</v>
      </c>
      <c r="W496" s="14" t="s">
        <v>84</v>
      </c>
      <c r="X496" s="14">
        <v>4</v>
      </c>
      <c r="Y496" s="14">
        <v>9</v>
      </c>
      <c r="Z496" s="14" t="s">
        <v>884</v>
      </c>
      <c r="AA496" s="34" t="s">
        <v>948</v>
      </c>
      <c r="AB496" s="14">
        <v>0</v>
      </c>
      <c r="AC496" s="14">
        <v>20</v>
      </c>
      <c r="AD496" s="14" t="s">
        <v>860</v>
      </c>
      <c r="AE496" s="14" t="s">
        <v>47</v>
      </c>
      <c r="AF496" s="14">
        <v>10</v>
      </c>
      <c r="AG496" s="35" t="s">
        <v>5584</v>
      </c>
      <c r="AH496" s="27">
        <v>107732</v>
      </c>
      <c r="AI496" s="27">
        <v>21992</v>
      </c>
      <c r="AJ496" s="13" t="str">
        <f>HYPERLINK(AM496,_xlfn.CONCAT("BR:",D496))</f>
        <v>BR:Doval,Camilo</v>
      </c>
      <c r="AK496" s="13" t="str">
        <f>HYPERLINK(AN496,_xlfn.CONCAT("BP:",D496))</f>
        <v>BP:Doval,Camilo</v>
      </c>
      <c r="AL496" s="13" t="str">
        <f>HYPERLINK(AO496,_xlfn.CONCAT("FG:",D496))</f>
        <v>FG:Doval,Camilo</v>
      </c>
      <c r="AM496" t="s">
        <v>5585</v>
      </c>
      <c r="AN496" t="s">
        <v>5586</v>
      </c>
      <c r="AO496" t="str">
        <f>_xlfn.CONCAT("https://www.fangraphs.com/statss.aspx?playerid=",AI496)</f>
        <v>https://www.fangraphs.com/statss.aspx?playerid=21992</v>
      </c>
    </row>
    <row r="497" spans="1:41" x14ac:dyDescent="0.25">
      <c r="A497" s="8"/>
      <c r="B497" t="s">
        <v>1018</v>
      </c>
      <c r="D497" s="15" t="s">
        <v>4705</v>
      </c>
      <c r="E497" s="14" t="s">
        <v>1086</v>
      </c>
      <c r="F497" s="26">
        <v>35403</v>
      </c>
      <c r="G497" s="12">
        <f>IF(MONTH(F497)&lt;7,2025-YEAR(F497),2025-YEAR(F497)-1)</f>
        <v>28</v>
      </c>
      <c r="H497" s="14">
        <v>4</v>
      </c>
      <c r="I497" s="14">
        <v>0</v>
      </c>
      <c r="J497" s="14">
        <v>34</v>
      </c>
      <c r="K497" s="14">
        <v>0</v>
      </c>
      <c r="L497" s="14">
        <v>34</v>
      </c>
      <c r="M497" s="14">
        <v>0</v>
      </c>
      <c r="N497" s="14">
        <v>0</v>
      </c>
      <c r="O497" s="14" t="s">
        <v>84</v>
      </c>
      <c r="P497" s="14">
        <v>0</v>
      </c>
      <c r="Q497" s="14">
        <v>37</v>
      </c>
      <c r="R497" s="14">
        <v>0</v>
      </c>
      <c r="S497" s="14">
        <v>14.4</v>
      </c>
      <c r="T497" s="14">
        <v>14.4</v>
      </c>
      <c r="U497" s="14">
        <v>57.6</v>
      </c>
      <c r="V497" s="14">
        <v>14.4</v>
      </c>
      <c r="W497" s="14" t="s">
        <v>52</v>
      </c>
      <c r="X497" s="14">
        <v>0</v>
      </c>
      <c r="Y497" s="14">
        <v>-2</v>
      </c>
      <c r="Z497" s="14" t="s">
        <v>864</v>
      </c>
      <c r="AA497" s="34" t="s">
        <v>891</v>
      </c>
      <c r="AB497" s="14">
        <v>0</v>
      </c>
      <c r="AC497" s="14">
        <v>0</v>
      </c>
      <c r="AD497" s="14" t="s">
        <v>860</v>
      </c>
      <c r="AE497" s="14" t="s">
        <v>47</v>
      </c>
      <c r="AF497" s="14">
        <v>10</v>
      </c>
      <c r="AG497" s="35" t="s">
        <v>5587</v>
      </c>
      <c r="AH497" s="27">
        <v>105889</v>
      </c>
      <c r="AI497" s="27">
        <v>17480</v>
      </c>
      <c r="AJ497" s="13" t="str">
        <f>HYPERLINK(AM497,_xlfn.CONCAT("BR:",D497))</f>
        <v>BR:Duarte,Daniel</v>
      </c>
      <c r="AK497" s="13" t="str">
        <f>HYPERLINK(AN497,_xlfn.CONCAT("BP:",D497))</f>
        <v>BP:Duarte,Daniel</v>
      </c>
      <c r="AL497" s="13" t="str">
        <f>HYPERLINK(AO497,_xlfn.CONCAT("FG:",D497))</f>
        <v>FG:Duarte,Daniel</v>
      </c>
      <c r="AM497" t="s">
        <v>5588</v>
      </c>
      <c r="AN497" t="s">
        <v>5589</v>
      </c>
      <c r="AO497" t="str">
        <f>_xlfn.CONCAT("https://www.fangraphs.com/statss.aspx?playerid=",AI497)</f>
        <v>https://www.fangraphs.com/statss.aspx?playerid=17480</v>
      </c>
    </row>
    <row r="498" spans="1:41" x14ac:dyDescent="0.25">
      <c r="A498" s="8"/>
      <c r="D498" s="15" t="s">
        <v>4706</v>
      </c>
      <c r="E498" s="14" t="s">
        <v>4528</v>
      </c>
      <c r="F498" s="26">
        <v>34948</v>
      </c>
      <c r="G498" s="12">
        <f>IF(MONTH(F498)&lt;7,2025-YEAR(F498),2025-YEAR(F498)-1)</f>
        <v>29</v>
      </c>
      <c r="H498" s="14">
        <v>45</v>
      </c>
      <c r="I498" s="14">
        <v>28</v>
      </c>
      <c r="J498" s="14">
        <v>22</v>
      </c>
      <c r="K498" s="14">
        <v>18.3</v>
      </c>
      <c r="L498" s="14">
        <v>40.299999999999997</v>
      </c>
      <c r="M498" s="14">
        <v>26.5</v>
      </c>
      <c r="N498" s="14">
        <v>0</v>
      </c>
      <c r="O498" s="14">
        <v>0</v>
      </c>
      <c r="P498" s="14">
        <v>2</v>
      </c>
      <c r="Q498" s="14">
        <v>27</v>
      </c>
      <c r="R498" s="14">
        <v>15</v>
      </c>
      <c r="S498" s="14">
        <v>17.5</v>
      </c>
      <c r="T498" s="14">
        <v>32.5</v>
      </c>
      <c r="U498" s="14">
        <v>25.5</v>
      </c>
      <c r="V498" s="14">
        <v>0</v>
      </c>
      <c r="W498" s="14">
        <v>0</v>
      </c>
      <c r="X498" s="14">
        <v>4</v>
      </c>
      <c r="Y498" s="14">
        <v>-3</v>
      </c>
      <c r="Z498" s="14" t="s">
        <v>914</v>
      </c>
      <c r="AA498" s="34" t="s">
        <v>859</v>
      </c>
      <c r="AB498" s="14">
        <v>0</v>
      </c>
      <c r="AC498" s="14">
        <v>4</v>
      </c>
      <c r="AD498" s="14" t="s">
        <v>860</v>
      </c>
      <c r="AE498" s="14" t="s">
        <v>47</v>
      </c>
      <c r="AF498" s="14">
        <v>10</v>
      </c>
      <c r="AG498" s="35" t="s">
        <v>5590</v>
      </c>
      <c r="AH498" s="27">
        <v>118876</v>
      </c>
      <c r="AI498" s="27">
        <v>24977</v>
      </c>
      <c r="AJ498" s="13" t="str">
        <f>HYPERLINK(AM498,_xlfn.CONCAT("BR:",D498))</f>
        <v>BR:Dubin,Shawn</v>
      </c>
      <c r="AK498" s="13" t="str">
        <f>HYPERLINK(AN498,_xlfn.CONCAT("BP:",D498))</f>
        <v>BP:Dubin,Shawn</v>
      </c>
      <c r="AL498" s="13" t="str">
        <f>HYPERLINK(AO498,_xlfn.CONCAT("FG:",D498))</f>
        <v>FG:Dubin,Shawn</v>
      </c>
      <c r="AM498" t="s">
        <v>5591</v>
      </c>
      <c r="AN498" t="s">
        <v>5592</v>
      </c>
      <c r="AO498" t="str">
        <f>_xlfn.CONCAT("https://www.fangraphs.com/statss.aspx?playerid=",AI498)</f>
        <v>https://www.fangraphs.com/statss.aspx?playerid=24977</v>
      </c>
    </row>
    <row r="499" spans="1:41" x14ac:dyDescent="0.25">
      <c r="A499" s="8"/>
      <c r="B499" t="s">
        <v>1018</v>
      </c>
      <c r="D499" s="15" t="s">
        <v>4707</v>
      </c>
      <c r="E499" s="14" t="s">
        <v>4623</v>
      </c>
      <c r="F499" s="26">
        <v>33234</v>
      </c>
      <c r="G499" s="12">
        <f>IF(MONTH(F499)&lt;7,2025-YEAR(F499),2025-YEAR(F499)-1)</f>
        <v>34</v>
      </c>
      <c r="H499" s="14">
        <v>9</v>
      </c>
      <c r="I499" s="14">
        <v>34</v>
      </c>
      <c r="J499" s="14">
        <v>28</v>
      </c>
      <c r="K499" s="14">
        <v>15.7</v>
      </c>
      <c r="L499" s="14">
        <v>43.7</v>
      </c>
      <c r="M499" s="14">
        <v>31.4</v>
      </c>
      <c r="N499" s="14">
        <v>0</v>
      </c>
      <c r="O499" s="14" t="s">
        <v>84</v>
      </c>
      <c r="P499" s="14">
        <v>0</v>
      </c>
      <c r="Q499" s="14">
        <v>25</v>
      </c>
      <c r="R499" s="14">
        <v>39</v>
      </c>
      <c r="S499" s="14">
        <v>4</v>
      </c>
      <c r="T499" s="14">
        <v>43</v>
      </c>
      <c r="U499" s="14">
        <v>8</v>
      </c>
      <c r="V499" s="14">
        <v>0</v>
      </c>
      <c r="W499" s="14" t="s">
        <v>84</v>
      </c>
      <c r="X499" s="14">
        <v>0</v>
      </c>
      <c r="Y499" s="14">
        <v>-3</v>
      </c>
      <c r="Z499" s="14" t="s">
        <v>864</v>
      </c>
      <c r="AA499" s="34" t="s">
        <v>891</v>
      </c>
      <c r="AB499" s="14">
        <v>0</v>
      </c>
      <c r="AC499" s="14">
        <v>0</v>
      </c>
      <c r="AD499" s="14" t="s">
        <v>860</v>
      </c>
      <c r="AE499" s="14" t="s">
        <v>47</v>
      </c>
      <c r="AF499" s="14">
        <v>10</v>
      </c>
      <c r="AG499" s="35" t="s">
        <v>5593</v>
      </c>
      <c r="AH499" s="27">
        <v>100292</v>
      </c>
      <c r="AI499" s="27">
        <v>13758</v>
      </c>
      <c r="AJ499" s="13" t="str">
        <f>HYPERLINK(AM499,_xlfn.CONCAT("BR:",D499))</f>
        <v>BR:Duffey,Tyler</v>
      </c>
      <c r="AK499" s="13" t="str">
        <f>HYPERLINK(AN499,_xlfn.CONCAT("BP:",D499))</f>
        <v>BP:Duffey,Tyler</v>
      </c>
      <c r="AL499" s="13" t="str">
        <f>HYPERLINK(AO499,_xlfn.CONCAT("FG:",D499))</f>
        <v>FG:Duffey,Tyler</v>
      </c>
      <c r="AM499" t="s">
        <v>5594</v>
      </c>
      <c r="AN499" t="s">
        <v>5595</v>
      </c>
      <c r="AO499" t="str">
        <f>_xlfn.CONCAT("https://www.fangraphs.com/statss.aspx?playerid=",AI499)</f>
        <v>https://www.fangraphs.com/statss.aspx?playerid=13758</v>
      </c>
    </row>
    <row r="500" spans="1:41" x14ac:dyDescent="0.25">
      <c r="A500" s="8"/>
      <c r="B500" t="s">
        <v>1018</v>
      </c>
      <c r="D500" s="15" t="s">
        <v>7167</v>
      </c>
      <c r="E500" s="14" t="s">
        <v>4489</v>
      </c>
      <c r="F500" s="26">
        <v>34711</v>
      </c>
      <c r="G500" s="12">
        <f>IF(MONTH(F500)&lt;7,2025-YEAR(F500),2025-YEAR(F500)-1)</f>
        <v>30</v>
      </c>
      <c r="H500" s="14">
        <v>2</v>
      </c>
      <c r="I500" s="14">
        <v>11</v>
      </c>
      <c r="J500" s="14">
        <v>51</v>
      </c>
      <c r="K500" s="14">
        <v>5.8</v>
      </c>
      <c r="L500" s="14">
        <v>56.8</v>
      </c>
      <c r="M500" s="14">
        <v>23.3</v>
      </c>
      <c r="N500" s="14">
        <v>5.8</v>
      </c>
      <c r="O500" s="14" t="s">
        <v>52</v>
      </c>
      <c r="P500" s="14">
        <v>0</v>
      </c>
      <c r="Q500" s="14">
        <v>9</v>
      </c>
      <c r="R500" s="14">
        <v>0</v>
      </c>
      <c r="S500" s="14">
        <v>55.2</v>
      </c>
      <c r="T500" s="14">
        <v>55.2</v>
      </c>
      <c r="U500" s="14">
        <v>150.1</v>
      </c>
      <c r="V500" s="14">
        <v>23.3</v>
      </c>
      <c r="W500" s="14">
        <v>8</v>
      </c>
      <c r="X500" s="14">
        <v>0</v>
      </c>
      <c r="Y500" s="14">
        <v>-1</v>
      </c>
      <c r="Z500" s="14" t="s">
        <v>864</v>
      </c>
      <c r="AA500" s="34" t="s">
        <v>867</v>
      </c>
      <c r="AB500" s="14">
        <v>0</v>
      </c>
      <c r="AC500" s="14">
        <v>0</v>
      </c>
      <c r="AD500" s="14" t="s">
        <v>860</v>
      </c>
      <c r="AE500" s="14" t="s">
        <v>47</v>
      </c>
      <c r="AF500" s="14">
        <v>10</v>
      </c>
      <c r="AG500" s="35" t="s">
        <v>7170</v>
      </c>
      <c r="AH500" s="27">
        <v>109764</v>
      </c>
      <c r="AI500" s="27">
        <v>20018</v>
      </c>
      <c r="AJ500" s="13" t="str">
        <f>HYPERLINK(AM500,_xlfn.CONCAT("BR:",D500))</f>
        <v>BR:Dunshee,Parker</v>
      </c>
      <c r="AK500" s="13" t="str">
        <f>HYPERLINK(AN500,_xlfn.CONCAT("BP:",D500))</f>
        <v>BP:Dunshee,Parker</v>
      </c>
      <c r="AL500" s="13" t="str">
        <f>HYPERLINK(AO500,_xlfn.CONCAT("FG:",D500))</f>
        <v>FG:Dunshee,Parker</v>
      </c>
      <c r="AM500" t="s">
        <v>7169</v>
      </c>
      <c r="AN500" t="s">
        <v>7168</v>
      </c>
      <c r="AO500" t="str">
        <f>_xlfn.CONCAT("https://www.fangraphs.com/statss.aspx?playerid=",AI500)</f>
        <v>https://www.fangraphs.com/statss.aspx?playerid=20018</v>
      </c>
    </row>
    <row r="501" spans="1:41" x14ac:dyDescent="0.25">
      <c r="A501" s="8"/>
      <c r="B501" t="s">
        <v>1018</v>
      </c>
      <c r="D501" s="15" t="s">
        <v>7171</v>
      </c>
      <c r="E501" s="14" t="s">
        <v>1133</v>
      </c>
      <c r="F501" s="26">
        <v>36077</v>
      </c>
      <c r="G501" s="12">
        <f>IF(MONTH(F501)&lt;7,2025-YEAR(F501),2025-YEAR(F501)-1)</f>
        <v>26</v>
      </c>
      <c r="H501" s="14">
        <v>2</v>
      </c>
      <c r="I501" s="14">
        <v>0</v>
      </c>
      <c r="J501" s="14">
        <v>64</v>
      </c>
      <c r="K501" s="14">
        <v>0</v>
      </c>
      <c r="L501" s="14">
        <v>64</v>
      </c>
      <c r="M501" s="14">
        <v>0</v>
      </c>
      <c r="N501" s="14">
        <v>0</v>
      </c>
      <c r="O501" s="14" t="s">
        <v>84</v>
      </c>
      <c r="P501" s="14">
        <v>12</v>
      </c>
      <c r="Q501" s="14">
        <v>9</v>
      </c>
      <c r="R501" s="14">
        <v>8</v>
      </c>
      <c r="S501" s="14">
        <v>33</v>
      </c>
      <c r="T501" s="14">
        <v>41</v>
      </c>
      <c r="U501" s="14">
        <v>33</v>
      </c>
      <c r="V501" s="14">
        <v>0</v>
      </c>
      <c r="W501" s="14">
        <v>0</v>
      </c>
      <c r="X501" s="14">
        <v>12</v>
      </c>
      <c r="Y501" s="14">
        <v>9</v>
      </c>
      <c r="Z501" s="14" t="s">
        <v>864</v>
      </c>
      <c r="AA501" s="34" t="s">
        <v>867</v>
      </c>
      <c r="AB501" s="14">
        <v>0</v>
      </c>
      <c r="AC501" s="14">
        <v>20</v>
      </c>
      <c r="AD501" s="14" t="s">
        <v>865</v>
      </c>
      <c r="AE501" s="14" t="s">
        <v>47</v>
      </c>
      <c r="AF501" s="14">
        <v>10</v>
      </c>
      <c r="AG501" s="35" t="s">
        <v>7174</v>
      </c>
      <c r="AH501" s="27">
        <v>119133</v>
      </c>
      <c r="AI501" s="27">
        <v>27590</v>
      </c>
      <c r="AJ501" s="13" t="str">
        <f>HYPERLINK(AM501,_xlfn.CONCAT("BR:",D501))</f>
        <v>BR:Eder,Jake*</v>
      </c>
      <c r="AK501" s="13" t="str">
        <f>HYPERLINK(AN501,_xlfn.CONCAT("BP:",D501))</f>
        <v>BP:Eder,Jake*</v>
      </c>
      <c r="AL501" s="13" t="str">
        <f>HYPERLINK(AO501,_xlfn.CONCAT("FG:",D501))</f>
        <v>FG:Eder,Jake*</v>
      </c>
      <c r="AM501" t="s">
        <v>7173</v>
      </c>
      <c r="AN501" t="s">
        <v>7172</v>
      </c>
      <c r="AO501" t="str">
        <f>_xlfn.CONCAT("https://www.fangraphs.com/statss.aspx?playerid=",AI501)</f>
        <v>https://www.fangraphs.com/statss.aspx?playerid=27590</v>
      </c>
    </row>
    <row r="502" spans="1:41" x14ac:dyDescent="0.25">
      <c r="A502" s="8"/>
      <c r="B502" t="s">
        <v>1018</v>
      </c>
      <c r="D502" s="15" t="s">
        <v>4710</v>
      </c>
      <c r="E502" s="14" t="s">
        <v>1049</v>
      </c>
      <c r="F502" s="26">
        <v>33484</v>
      </c>
      <c r="G502" s="12">
        <f>IF(MONTH(F502)&lt;7,2025-YEAR(F502),2025-YEAR(F502)-1)</f>
        <v>33</v>
      </c>
      <c r="H502" s="14">
        <v>0</v>
      </c>
      <c r="I502" s="14">
        <v>0</v>
      </c>
      <c r="J502" s="14">
        <v>0</v>
      </c>
      <c r="K502" s="14">
        <v>78</v>
      </c>
      <c r="L502" s="14">
        <v>78</v>
      </c>
      <c r="M502" s="14">
        <v>78</v>
      </c>
      <c r="N502" s="14">
        <v>0</v>
      </c>
      <c r="O502" s="14" t="s">
        <v>84</v>
      </c>
      <c r="P502" s="14">
        <v>0</v>
      </c>
      <c r="Q502" s="14">
        <v>0</v>
      </c>
      <c r="R502" s="14">
        <v>78</v>
      </c>
      <c r="S502" s="14">
        <v>0</v>
      </c>
      <c r="T502" s="14">
        <v>78</v>
      </c>
      <c r="U502" s="14">
        <v>0</v>
      </c>
      <c r="V502" s="14">
        <v>0</v>
      </c>
      <c r="W502" s="14" t="s">
        <v>84</v>
      </c>
      <c r="X502" s="14">
        <v>0</v>
      </c>
      <c r="Y502" s="14">
        <v>-2</v>
      </c>
      <c r="Z502" s="14" t="s">
        <v>864</v>
      </c>
      <c r="AA502" s="34" t="s">
        <v>891</v>
      </c>
      <c r="AB502" s="14">
        <v>0</v>
      </c>
      <c r="AC502" s="14">
        <v>20</v>
      </c>
      <c r="AD502" s="14" t="s">
        <v>860</v>
      </c>
      <c r="AE502" s="14" t="s">
        <v>47</v>
      </c>
      <c r="AF502" s="14">
        <v>10</v>
      </c>
      <c r="AG502" s="35" t="s">
        <v>5602</v>
      </c>
      <c r="AH502" s="27">
        <v>71343</v>
      </c>
      <c r="AI502" s="27">
        <v>13607</v>
      </c>
      <c r="AJ502" s="13" t="str">
        <f>HYPERLINK(AM502,_xlfn.CONCAT("BR:",D502))</f>
        <v>BR:Edwards Jr,Carl</v>
      </c>
      <c r="AK502" s="13" t="str">
        <f>HYPERLINK(AN502,_xlfn.CONCAT("BP:",D502))</f>
        <v>BP:Edwards Jr,Carl</v>
      </c>
      <c r="AL502" s="13" t="str">
        <f>HYPERLINK(AO502,_xlfn.CONCAT("FG:",D502))</f>
        <v>FG:Edwards Jr,Carl</v>
      </c>
      <c r="AM502" t="s">
        <v>5603</v>
      </c>
      <c r="AN502" t="s">
        <v>5604</v>
      </c>
      <c r="AO502" t="str">
        <f>_xlfn.CONCAT("https://www.fangraphs.com/statss.aspx?playerid=",AI502)</f>
        <v>https://www.fangraphs.com/statss.aspx?playerid=13607</v>
      </c>
    </row>
    <row r="503" spans="1:41" x14ac:dyDescent="0.25">
      <c r="A503" s="8"/>
      <c r="B503" t="s">
        <v>1018</v>
      </c>
      <c r="D503" s="15" t="s">
        <v>7175</v>
      </c>
      <c r="E503" s="14" t="s">
        <v>1092</v>
      </c>
      <c r="F503" s="26">
        <v>34331</v>
      </c>
      <c r="G503" s="12">
        <f>IF(MONTH(F503)&lt;7,2025-YEAR(F503),2025-YEAR(F503)-1)</f>
        <v>31</v>
      </c>
      <c r="H503" s="14">
        <v>3</v>
      </c>
      <c r="I503" s="14">
        <v>0</v>
      </c>
      <c r="J503" s="14">
        <v>44</v>
      </c>
      <c r="K503" s="14">
        <v>20.8</v>
      </c>
      <c r="L503" s="14">
        <v>64.8</v>
      </c>
      <c r="M503" s="14">
        <v>44.8</v>
      </c>
      <c r="N503" s="14">
        <v>8</v>
      </c>
      <c r="O503" s="14" t="s">
        <v>52</v>
      </c>
      <c r="P503" s="14">
        <v>5</v>
      </c>
      <c r="Q503" s="14">
        <v>18</v>
      </c>
      <c r="R503" s="14">
        <v>14</v>
      </c>
      <c r="S503" s="14">
        <v>9.1</v>
      </c>
      <c r="T503" s="14">
        <v>23.1</v>
      </c>
      <c r="U503" s="14">
        <v>33.200000000000003</v>
      </c>
      <c r="V503" s="14">
        <v>8</v>
      </c>
      <c r="W503" s="14">
        <v>8</v>
      </c>
      <c r="X503" s="14">
        <v>12</v>
      </c>
      <c r="Y503" s="14">
        <v>0</v>
      </c>
      <c r="Z503" s="14" t="s">
        <v>864</v>
      </c>
      <c r="AA503" s="34" t="s">
        <v>859</v>
      </c>
      <c r="AB503" s="14">
        <v>0</v>
      </c>
      <c r="AC503" s="14">
        <v>0</v>
      </c>
      <c r="AD503" s="14" t="s">
        <v>860</v>
      </c>
      <c r="AE503" s="14" t="s">
        <v>47</v>
      </c>
      <c r="AF503" s="14">
        <v>10</v>
      </c>
      <c r="AG503" s="35" t="s">
        <v>7178</v>
      </c>
      <c r="AH503" s="27">
        <v>105904</v>
      </c>
      <c r="AI503" s="27">
        <v>18384</v>
      </c>
      <c r="AJ503" s="13" t="str">
        <f>HYPERLINK(AM503,_xlfn.CONCAT("BR:",D503))</f>
        <v>BR:Effross,Scott</v>
      </c>
      <c r="AK503" s="13" t="str">
        <f>HYPERLINK(AN503,_xlfn.CONCAT("BP:",D503))</f>
        <v>BP:Effross,Scott</v>
      </c>
      <c r="AL503" s="13" t="str">
        <f>HYPERLINK(AO503,_xlfn.CONCAT("FG:",D503))</f>
        <v>FG:Effross,Scott</v>
      </c>
      <c r="AM503" t="s">
        <v>7177</v>
      </c>
      <c r="AN503" t="s">
        <v>7176</v>
      </c>
      <c r="AO503" t="str">
        <f>_xlfn.CONCAT("https://www.fangraphs.com/statss.aspx?playerid=",AI503)</f>
        <v>https://www.fangraphs.com/statss.aspx?playerid=18384</v>
      </c>
    </row>
    <row r="504" spans="1:41" x14ac:dyDescent="0.25">
      <c r="A504" s="8"/>
      <c r="B504" t="s">
        <v>1018</v>
      </c>
      <c r="D504" s="15" t="s">
        <v>7179</v>
      </c>
      <c r="E504" s="14" t="s">
        <v>4554</v>
      </c>
      <c r="F504" s="26">
        <v>35814</v>
      </c>
      <c r="G504" s="12">
        <f>IF(MONTH(F504)&lt;7,2025-YEAR(F504),2025-YEAR(F504)-1)</f>
        <v>27</v>
      </c>
      <c r="H504" s="14">
        <v>7</v>
      </c>
      <c r="I504" s="14">
        <v>0</v>
      </c>
      <c r="J504" s="14">
        <v>11</v>
      </c>
      <c r="K504" s="14">
        <v>8.5</v>
      </c>
      <c r="L504" s="14">
        <v>19.5</v>
      </c>
      <c r="M504" s="14">
        <v>8.5</v>
      </c>
      <c r="N504" s="14">
        <v>0</v>
      </c>
      <c r="O504" s="14">
        <v>0</v>
      </c>
      <c r="P504" s="14">
        <v>12</v>
      </c>
      <c r="Q504" s="14">
        <v>0</v>
      </c>
      <c r="R504" s="14">
        <v>34</v>
      </c>
      <c r="S504" s="14">
        <v>11.1</v>
      </c>
      <c r="T504" s="14">
        <v>45</v>
      </c>
      <c r="U504" s="14">
        <v>20.5</v>
      </c>
      <c r="V504" s="14">
        <v>0</v>
      </c>
      <c r="W504" s="14">
        <v>0</v>
      </c>
      <c r="X504" s="14">
        <v>9</v>
      </c>
      <c r="Y504" s="14">
        <v>-1</v>
      </c>
      <c r="Z504" s="14" t="s">
        <v>869</v>
      </c>
      <c r="AA504" s="34" t="s">
        <v>867</v>
      </c>
      <c r="AB504" s="14">
        <v>0</v>
      </c>
      <c r="AC504" s="14">
        <v>0</v>
      </c>
      <c r="AD504" s="14" t="s">
        <v>865</v>
      </c>
      <c r="AE504" s="14" t="s">
        <v>47</v>
      </c>
      <c r="AF504" s="14">
        <v>10</v>
      </c>
      <c r="AG504" s="35" t="s">
        <v>7182</v>
      </c>
      <c r="AH504" s="27">
        <v>143104</v>
      </c>
      <c r="AI504" s="27">
        <v>27668</v>
      </c>
      <c r="AJ504" s="13" t="str">
        <f>HYPERLINK(AM504,_xlfn.CONCAT("BR:",D504))</f>
        <v>BR:Eisert,Brandon*</v>
      </c>
      <c r="AK504" s="13" t="str">
        <f>HYPERLINK(AN504,_xlfn.CONCAT("BP:",D504))</f>
        <v>BP:Eisert,Brandon*</v>
      </c>
      <c r="AL504" s="13" t="str">
        <f>HYPERLINK(AO504,_xlfn.CONCAT("FG:",D504))</f>
        <v>FG:Eisert,Brandon*</v>
      </c>
      <c r="AM504" t="s">
        <v>7181</v>
      </c>
      <c r="AN504" t="s">
        <v>7180</v>
      </c>
      <c r="AO504" t="str">
        <f>_xlfn.CONCAT("https://www.fangraphs.com/statss.aspx?playerid=",AI504)</f>
        <v>https://www.fangraphs.com/statss.aspx?playerid=27668</v>
      </c>
    </row>
    <row r="505" spans="1:41" x14ac:dyDescent="0.25">
      <c r="A505" s="8"/>
      <c r="D505" s="15" t="s">
        <v>4712</v>
      </c>
      <c r="E505" s="14" t="s">
        <v>4489</v>
      </c>
      <c r="F505" s="26">
        <v>36299</v>
      </c>
      <c r="G505" s="12">
        <f>IF(MONTH(F505)&lt;7,2025-YEAR(F505),2025-YEAR(F505)-1)</f>
        <v>26</v>
      </c>
      <c r="H505" s="14">
        <v>50</v>
      </c>
      <c r="I505" s="14">
        <v>11</v>
      </c>
      <c r="J505" s="14">
        <v>10</v>
      </c>
      <c r="K505" s="14">
        <v>35</v>
      </c>
      <c r="L505" s="14">
        <v>45</v>
      </c>
      <c r="M505" s="14">
        <v>51.9</v>
      </c>
      <c r="N505" s="14">
        <v>3.8</v>
      </c>
      <c r="O505" s="14">
        <v>7</v>
      </c>
      <c r="P505" s="14">
        <v>3</v>
      </c>
      <c r="Q505" s="14">
        <v>30</v>
      </c>
      <c r="R505" s="14">
        <v>5</v>
      </c>
      <c r="S505" s="14">
        <v>27.5</v>
      </c>
      <c r="T505" s="14">
        <v>32.5</v>
      </c>
      <c r="U505" s="14">
        <v>45.9</v>
      </c>
      <c r="V505" s="14">
        <v>2.2000000000000002</v>
      </c>
      <c r="W505" s="14">
        <v>4</v>
      </c>
      <c r="X505" s="14">
        <v>4</v>
      </c>
      <c r="Y505" s="14">
        <v>8</v>
      </c>
      <c r="Z505" s="14" t="s">
        <v>866</v>
      </c>
      <c r="AA505" s="34" t="s">
        <v>867</v>
      </c>
      <c r="AB505" s="14">
        <v>0</v>
      </c>
      <c r="AC505" s="14">
        <v>12</v>
      </c>
      <c r="AD505" s="14" t="s">
        <v>860</v>
      </c>
      <c r="AE505" s="14" t="s">
        <v>47</v>
      </c>
      <c r="AF505" s="14">
        <v>10</v>
      </c>
      <c r="AG505" s="35" t="s">
        <v>5608</v>
      </c>
      <c r="AH505" s="27">
        <v>148629</v>
      </c>
      <c r="AI505" s="27">
        <v>27779</v>
      </c>
      <c r="AJ505" s="13" t="str">
        <f>HYPERLINK(AM505,_xlfn.CONCAT("BR:",D505))</f>
        <v>BR:Elder,Bryce</v>
      </c>
      <c r="AK505" s="13" t="str">
        <f>HYPERLINK(AN505,_xlfn.CONCAT("BP:",D505))</f>
        <v>BP:Elder,Bryce</v>
      </c>
      <c r="AL505" s="13" t="str">
        <f>HYPERLINK(AO505,_xlfn.CONCAT("FG:",D505))</f>
        <v>FG:Elder,Bryce</v>
      </c>
      <c r="AM505" t="s">
        <v>5609</v>
      </c>
      <c r="AN505" t="s">
        <v>5610</v>
      </c>
      <c r="AO505" t="str">
        <f>_xlfn.CONCAT("https://www.fangraphs.com/statss.aspx?playerid=",AI505)</f>
        <v>https://www.fangraphs.com/statss.aspx?playerid=27779</v>
      </c>
    </row>
    <row r="506" spans="1:41" x14ac:dyDescent="0.25">
      <c r="A506" s="8"/>
      <c r="D506" s="15" t="s">
        <v>7183</v>
      </c>
      <c r="E506" s="14" t="s">
        <v>1133</v>
      </c>
      <c r="F506" s="26">
        <v>35740</v>
      </c>
      <c r="G506" s="12">
        <f>IF(MONTH(F506)&lt;7,2025-YEAR(F506),2025-YEAR(F506)-1)</f>
        <v>27</v>
      </c>
      <c r="H506" s="14">
        <v>24</v>
      </c>
      <c r="I506" s="14">
        <v>32</v>
      </c>
      <c r="J506" s="14">
        <v>7</v>
      </c>
      <c r="K506" s="14">
        <v>14.6</v>
      </c>
      <c r="L506" s="14">
        <v>21.5</v>
      </c>
      <c r="M506" s="14">
        <v>24</v>
      </c>
      <c r="N506" s="14">
        <v>1.2</v>
      </c>
      <c r="O506" s="14">
        <v>2</v>
      </c>
      <c r="P506" s="14">
        <v>0</v>
      </c>
      <c r="Q506" s="14">
        <v>36</v>
      </c>
      <c r="R506" s="14">
        <v>17</v>
      </c>
      <c r="S506" s="14">
        <v>3</v>
      </c>
      <c r="T506" s="14">
        <v>20</v>
      </c>
      <c r="U506" s="14">
        <v>11.4</v>
      </c>
      <c r="V506" s="14">
        <v>2.8</v>
      </c>
      <c r="W506" s="14" t="s">
        <v>192</v>
      </c>
      <c r="X506" s="14">
        <v>0</v>
      </c>
      <c r="Y506" s="14">
        <v>-1</v>
      </c>
      <c r="Z506" s="14" t="s">
        <v>896</v>
      </c>
      <c r="AA506" s="34" t="s">
        <v>917</v>
      </c>
      <c r="AB506" s="14">
        <v>0</v>
      </c>
      <c r="AC506" s="14">
        <v>20</v>
      </c>
      <c r="AD506" s="14" t="s">
        <v>865</v>
      </c>
      <c r="AE506" s="14" t="s">
        <v>47</v>
      </c>
      <c r="AF506" s="14">
        <v>10</v>
      </c>
      <c r="AG506" s="35" t="s">
        <v>7186</v>
      </c>
      <c r="AH506" s="27">
        <v>143858</v>
      </c>
      <c r="AI506" s="27">
        <v>29530</v>
      </c>
      <c r="AJ506" s="13" t="str">
        <f>HYPERLINK(AM506,_xlfn.CONCAT("BR:",D506))</f>
        <v>BR:Ellard,Fraser*</v>
      </c>
      <c r="AK506" s="13" t="str">
        <f>HYPERLINK(AN506,_xlfn.CONCAT("BP:",D506))</f>
        <v>BP:Ellard,Fraser*</v>
      </c>
      <c r="AL506" s="13" t="str">
        <f>HYPERLINK(AO506,_xlfn.CONCAT("FG:",D506))</f>
        <v>FG:Ellard,Fraser*</v>
      </c>
      <c r="AM506" t="s">
        <v>7185</v>
      </c>
      <c r="AN506" t="s">
        <v>7184</v>
      </c>
      <c r="AO506" t="str">
        <f>_xlfn.CONCAT("https://www.fangraphs.com/statss.aspx?playerid=",AI506)</f>
        <v>https://www.fangraphs.com/statss.aspx?playerid=29530</v>
      </c>
    </row>
    <row r="507" spans="1:41" x14ac:dyDescent="0.25">
      <c r="A507" s="8"/>
      <c r="B507" t="s">
        <v>1018</v>
      </c>
      <c r="D507" s="15" t="s">
        <v>7187</v>
      </c>
      <c r="E507" s="14" t="s">
        <v>4484</v>
      </c>
      <c r="F507" s="26">
        <v>33759</v>
      </c>
      <c r="G507" s="12">
        <f>IF(MONTH(F507)&lt;7,2025-YEAR(F507),2025-YEAR(F507)-1)</f>
        <v>33</v>
      </c>
      <c r="H507" s="14">
        <v>18</v>
      </c>
      <c r="I507" s="14">
        <v>15</v>
      </c>
      <c r="J507" s="14">
        <v>10</v>
      </c>
      <c r="K507" s="14">
        <v>8.1999999999999993</v>
      </c>
      <c r="L507" s="14">
        <v>18.2</v>
      </c>
      <c r="M507" s="14">
        <v>19.2</v>
      </c>
      <c r="N507" s="14">
        <v>0</v>
      </c>
      <c r="O507" s="14">
        <v>0</v>
      </c>
      <c r="P507" s="14">
        <v>12</v>
      </c>
      <c r="Q507" s="14">
        <v>2</v>
      </c>
      <c r="R507" s="14">
        <v>12</v>
      </c>
      <c r="S507" s="14">
        <v>29.3</v>
      </c>
      <c r="T507" s="14">
        <v>41.3</v>
      </c>
      <c r="U507" s="14">
        <v>80.8</v>
      </c>
      <c r="V507" s="14">
        <v>13.8</v>
      </c>
      <c r="W507" s="14">
        <v>8</v>
      </c>
      <c r="X507" s="14">
        <v>13</v>
      </c>
      <c r="Y507" s="14">
        <v>-1</v>
      </c>
      <c r="Z507" s="14" t="s">
        <v>869</v>
      </c>
      <c r="AA507" s="34" t="s">
        <v>859</v>
      </c>
      <c r="AB507" s="14">
        <v>0</v>
      </c>
      <c r="AC507" s="14">
        <v>0</v>
      </c>
      <c r="AD507" s="14" t="s">
        <v>865</v>
      </c>
      <c r="AE507" s="14" t="s">
        <v>47</v>
      </c>
      <c r="AF507" s="14">
        <v>10</v>
      </c>
      <c r="AG507" s="35" t="s">
        <v>7190</v>
      </c>
      <c r="AH507" s="27">
        <v>68546</v>
      </c>
      <c r="AI507" s="27">
        <v>15849</v>
      </c>
      <c r="AJ507" s="13" t="str">
        <f>HYPERLINK(AM507,_xlfn.CONCAT("BR:",D507))</f>
        <v>BR:Emanuel,Kent*</v>
      </c>
      <c r="AK507" s="13" t="str">
        <f>HYPERLINK(AN507,_xlfn.CONCAT("BP:",D507))</f>
        <v>BP:Emanuel,Kent*</v>
      </c>
      <c r="AL507" s="13" t="str">
        <f>HYPERLINK(AO507,_xlfn.CONCAT("FG:",D507))</f>
        <v>FG:Emanuel,Kent*</v>
      </c>
      <c r="AM507" t="s">
        <v>7189</v>
      </c>
      <c r="AN507" t="s">
        <v>7188</v>
      </c>
      <c r="AO507" t="str">
        <f>_xlfn.CONCAT("https://www.fangraphs.com/statss.aspx?playerid=",AI507)</f>
        <v>https://www.fangraphs.com/statss.aspx?playerid=15849</v>
      </c>
    </row>
    <row r="508" spans="1:41" x14ac:dyDescent="0.25">
      <c r="A508" s="8"/>
      <c r="D508" s="15" t="s">
        <v>4713</v>
      </c>
      <c r="E508" s="14" t="s">
        <v>4575</v>
      </c>
      <c r="F508" s="26">
        <v>36465</v>
      </c>
      <c r="G508" s="12">
        <f>IF(MONTH(F508)&lt;7,2025-YEAR(F508),2025-YEAR(F508)-1)</f>
        <v>25</v>
      </c>
      <c r="H508" s="14">
        <v>22</v>
      </c>
      <c r="I508" s="14">
        <v>0</v>
      </c>
      <c r="J508" s="14">
        <v>0</v>
      </c>
      <c r="K508" s="14">
        <v>33.799999999999997</v>
      </c>
      <c r="L508" s="14">
        <v>33.799999999999997</v>
      </c>
      <c r="M508" s="14">
        <v>77.099999999999994</v>
      </c>
      <c r="N508" s="14">
        <v>1.8</v>
      </c>
      <c r="O508" s="14" t="s">
        <v>95</v>
      </c>
      <c r="P508" s="14">
        <v>5</v>
      </c>
      <c r="Q508" s="14">
        <v>30</v>
      </c>
      <c r="R508" s="14">
        <v>3</v>
      </c>
      <c r="S508" s="14">
        <v>14.9</v>
      </c>
      <c r="T508" s="14">
        <v>17.899999999999999</v>
      </c>
      <c r="U508" s="14">
        <v>38.299999999999997</v>
      </c>
      <c r="V508" s="14">
        <v>4.3</v>
      </c>
      <c r="W508" s="14" t="s">
        <v>52</v>
      </c>
      <c r="X508" s="14">
        <v>5</v>
      </c>
      <c r="Y508" s="14">
        <v>-1</v>
      </c>
      <c r="Z508" s="14" t="s">
        <v>869</v>
      </c>
      <c r="AA508" s="34" t="s">
        <v>859</v>
      </c>
      <c r="AB508" s="14">
        <v>0</v>
      </c>
      <c r="AC508" s="14">
        <v>20</v>
      </c>
      <c r="AD508" s="14" t="s">
        <v>909</v>
      </c>
      <c r="AE508" s="14" t="s">
        <v>47</v>
      </c>
      <c r="AF508" s="14">
        <v>10</v>
      </c>
      <c r="AG508" s="35" t="s">
        <v>5611</v>
      </c>
      <c r="AH508" s="27">
        <v>119330</v>
      </c>
      <c r="AI508" s="27">
        <v>22288</v>
      </c>
      <c r="AJ508" s="13" t="str">
        <f>HYPERLINK(AM508,_xlfn.CONCAT("BR:",D508))</f>
        <v>BR:Englert,Mason</v>
      </c>
      <c r="AK508" s="13" t="str">
        <f>HYPERLINK(AN508,_xlfn.CONCAT("BP:",D508))</f>
        <v>BP:Englert,Mason</v>
      </c>
      <c r="AL508" s="13" t="str">
        <f>HYPERLINK(AO508,_xlfn.CONCAT("FG:",D508))</f>
        <v>FG:Englert,Mason</v>
      </c>
      <c r="AM508" t="s">
        <v>5612</v>
      </c>
      <c r="AN508" t="s">
        <v>5613</v>
      </c>
      <c r="AO508" t="str">
        <f>_xlfn.CONCAT("https://www.fangraphs.com/statss.aspx?playerid=",AI508)</f>
        <v>https://www.fangraphs.com/statss.aspx?playerid=22288</v>
      </c>
    </row>
    <row r="509" spans="1:41" x14ac:dyDescent="0.25">
      <c r="A509" s="8"/>
      <c r="B509" t="s">
        <v>1018</v>
      </c>
      <c r="D509" s="15" t="s">
        <v>4716</v>
      </c>
      <c r="E509" s="14" t="s">
        <v>4554</v>
      </c>
      <c r="F509" s="26">
        <v>31787</v>
      </c>
      <c r="G509" s="12">
        <f>IF(MONTH(F509)&lt;7,2025-YEAR(F509),2025-YEAR(F509)-1)</f>
        <v>38</v>
      </c>
      <c r="H509" s="14">
        <v>9</v>
      </c>
      <c r="I509" s="14">
        <v>0</v>
      </c>
      <c r="J509" s="14">
        <v>18</v>
      </c>
      <c r="K509" s="14">
        <v>32</v>
      </c>
      <c r="L509" s="14">
        <v>50</v>
      </c>
      <c r="M509" s="14">
        <v>92.2</v>
      </c>
      <c r="N509" s="14">
        <v>12.6</v>
      </c>
      <c r="O509" s="14">
        <v>8</v>
      </c>
      <c r="P509" s="14">
        <v>9</v>
      </c>
      <c r="Q509" s="14">
        <v>0</v>
      </c>
      <c r="R509" s="14">
        <v>15</v>
      </c>
      <c r="S509" s="14">
        <v>46.5</v>
      </c>
      <c r="T509" s="14">
        <v>61.5</v>
      </c>
      <c r="U509" s="14">
        <v>101.4</v>
      </c>
      <c r="V509" s="14">
        <v>4.8</v>
      </c>
      <c r="W509" s="14" t="s">
        <v>52</v>
      </c>
      <c r="X509" s="14">
        <v>8</v>
      </c>
      <c r="Y509" s="14">
        <v>3</v>
      </c>
      <c r="Z509" s="14" t="s">
        <v>861</v>
      </c>
      <c r="AA509" s="34" t="s">
        <v>859</v>
      </c>
      <c r="AB509" s="14">
        <v>0</v>
      </c>
      <c r="AC509" s="14">
        <v>0</v>
      </c>
      <c r="AD509" s="14" t="s">
        <v>860</v>
      </c>
      <c r="AE509" s="14" t="s">
        <v>47</v>
      </c>
      <c r="AF509" s="14">
        <v>10</v>
      </c>
      <c r="AG509" s="35" t="s">
        <v>5620</v>
      </c>
      <c r="AH509" s="27">
        <v>65808</v>
      </c>
      <c r="AI509" s="27">
        <v>8246</v>
      </c>
      <c r="AJ509" s="13" t="str">
        <f>HYPERLINK(AM509,_xlfn.CONCAT("BR:",D509))</f>
        <v>BR:Espino,Paolo</v>
      </c>
      <c r="AK509" s="13" t="str">
        <f>HYPERLINK(AN509,_xlfn.CONCAT("BP:",D509))</f>
        <v>BP:Espino,Paolo</v>
      </c>
      <c r="AL509" s="13" t="str">
        <f>HYPERLINK(AO509,_xlfn.CONCAT("FG:",D509))</f>
        <v>FG:Espino,Paolo</v>
      </c>
      <c r="AM509" t="s">
        <v>5621</v>
      </c>
      <c r="AN509" t="s">
        <v>5622</v>
      </c>
      <c r="AO509" t="str">
        <f>_xlfn.CONCAT("https://www.fangraphs.com/statss.aspx?playerid=",AI509)</f>
        <v>https://www.fangraphs.com/statss.aspx?playerid=8246</v>
      </c>
    </row>
    <row r="510" spans="1:41" x14ac:dyDescent="0.25">
      <c r="A510" s="8"/>
      <c r="D510" s="15" t="s">
        <v>4720</v>
      </c>
      <c r="E510" s="14" t="s">
        <v>4575</v>
      </c>
      <c r="F510" s="26">
        <v>35015</v>
      </c>
      <c r="G510" s="12">
        <f>IF(MONTH(F510)&lt;7,2025-YEAR(F510),2025-YEAR(F510)-1)</f>
        <v>29</v>
      </c>
      <c r="H510" s="14">
        <v>57</v>
      </c>
      <c r="I510" s="14">
        <v>24</v>
      </c>
      <c r="J510" s="14">
        <v>13</v>
      </c>
      <c r="K510" s="14">
        <v>4.8</v>
      </c>
      <c r="L510" s="14">
        <v>17.899999999999999</v>
      </c>
      <c r="M510" s="14">
        <v>11.2</v>
      </c>
      <c r="N510" s="14">
        <v>1.2</v>
      </c>
      <c r="O510" s="14" t="s">
        <v>111</v>
      </c>
      <c r="P510" s="14">
        <v>0</v>
      </c>
      <c r="Q510" s="14">
        <v>26</v>
      </c>
      <c r="R510" s="14">
        <v>21</v>
      </c>
      <c r="S510" s="14">
        <v>17.600000000000001</v>
      </c>
      <c r="T510" s="14">
        <v>38.6</v>
      </c>
      <c r="U510" s="14">
        <v>35.6</v>
      </c>
      <c r="V510" s="14">
        <v>4.5</v>
      </c>
      <c r="W510" s="14">
        <v>7</v>
      </c>
      <c r="X510" s="14">
        <v>0</v>
      </c>
      <c r="Y510" s="14">
        <v>-3</v>
      </c>
      <c r="Z510" s="14" t="s">
        <v>875</v>
      </c>
      <c r="AA510" s="34" t="s">
        <v>897</v>
      </c>
      <c r="AB510" s="14">
        <v>0</v>
      </c>
      <c r="AC510" s="14">
        <v>15</v>
      </c>
      <c r="AD510" s="14" t="s">
        <v>860</v>
      </c>
      <c r="AE510" s="14" t="s">
        <v>47</v>
      </c>
      <c r="AF510" s="14">
        <v>10</v>
      </c>
      <c r="AG510" s="35" t="s">
        <v>5632</v>
      </c>
      <c r="AH510" s="27">
        <v>111310</v>
      </c>
      <c r="AI510" s="27">
        <v>19874</v>
      </c>
      <c r="AJ510" s="13" t="str">
        <f>HYPERLINK(AM510,_xlfn.CONCAT("BR:",D510))</f>
        <v>BR:Faedo,Alex</v>
      </c>
      <c r="AK510" s="13" t="str">
        <f>HYPERLINK(AN510,_xlfn.CONCAT("BP:",D510))</f>
        <v>BP:Faedo,Alex</v>
      </c>
      <c r="AL510" s="13" t="str">
        <f>HYPERLINK(AO510,_xlfn.CONCAT("FG:",D510))</f>
        <v>FG:Faedo,Alex</v>
      </c>
      <c r="AM510" t="s">
        <v>5633</v>
      </c>
      <c r="AN510" t="s">
        <v>5634</v>
      </c>
      <c r="AO510" t="str">
        <f>_xlfn.CONCAT("https://www.fangraphs.com/statss.aspx?playerid=",AI510)</f>
        <v>https://www.fangraphs.com/statss.aspx?playerid=19874</v>
      </c>
    </row>
    <row r="511" spans="1:41" x14ac:dyDescent="0.25">
      <c r="A511" s="8"/>
      <c r="B511" t="s">
        <v>1018</v>
      </c>
      <c r="D511" s="15" t="s">
        <v>7191</v>
      </c>
      <c r="E511" s="14" t="s">
        <v>1099</v>
      </c>
      <c r="F511" s="26">
        <v>33234</v>
      </c>
      <c r="G511" s="12">
        <f>IF(MONTH(F511)&lt;7,2025-YEAR(F511),2025-YEAR(F511)-1)</f>
        <v>34</v>
      </c>
      <c r="H511" s="14">
        <v>2</v>
      </c>
      <c r="I511" s="14">
        <v>0</v>
      </c>
      <c r="J511" s="14">
        <v>0</v>
      </c>
      <c r="K511" s="14">
        <v>77</v>
      </c>
      <c r="L511" s="14">
        <v>77</v>
      </c>
      <c r="M511" s="14">
        <v>114.7</v>
      </c>
      <c r="N511" s="14">
        <v>0</v>
      </c>
      <c r="O511" s="14" t="s">
        <v>84</v>
      </c>
      <c r="P511" s="14">
        <v>0</v>
      </c>
      <c r="Q511" s="14">
        <v>0</v>
      </c>
      <c r="R511" s="14">
        <v>0</v>
      </c>
      <c r="S511" s="14">
        <v>70</v>
      </c>
      <c r="T511" s="14">
        <v>70</v>
      </c>
      <c r="U511" s="14">
        <v>184.3</v>
      </c>
      <c r="V511" s="14">
        <v>28.3</v>
      </c>
      <c r="W511" s="14" t="s">
        <v>52</v>
      </c>
      <c r="X511" s="14">
        <v>0</v>
      </c>
      <c r="Y511" s="14">
        <v>-1</v>
      </c>
      <c r="Z511" s="14" t="s">
        <v>864</v>
      </c>
      <c r="AA511" s="34" t="s">
        <v>859</v>
      </c>
      <c r="AB511" s="14">
        <v>0</v>
      </c>
      <c r="AC511" s="14">
        <v>0</v>
      </c>
      <c r="AD511" s="14" t="s">
        <v>860</v>
      </c>
      <c r="AE511" s="14" t="s">
        <v>47</v>
      </c>
      <c r="AF511" s="14">
        <v>10</v>
      </c>
      <c r="AG511" s="35" t="s">
        <v>7194</v>
      </c>
      <c r="AH511" s="27">
        <v>103727</v>
      </c>
      <c r="AI511" s="27">
        <v>15968</v>
      </c>
      <c r="AJ511" s="13" t="str">
        <f>HYPERLINK(AM511,_xlfn.CONCAT("BR:",D511))</f>
        <v>BR:Feigl,Brady*</v>
      </c>
      <c r="AK511" s="13" t="str">
        <f>HYPERLINK(AN511,_xlfn.CONCAT("BP:",D511))</f>
        <v>BP:Feigl,Brady*</v>
      </c>
      <c r="AL511" s="13" t="str">
        <f>HYPERLINK(AO511,_xlfn.CONCAT("FG:",D511))</f>
        <v>FG:Feigl,Brady*</v>
      </c>
      <c r="AM511" t="s">
        <v>7193</v>
      </c>
      <c r="AN511" t="s">
        <v>7192</v>
      </c>
      <c r="AO511" t="str">
        <f>_xlfn.CONCAT("https://www.fangraphs.com/statss.aspx?playerid=",AI511)</f>
        <v>https://www.fangraphs.com/statss.aspx?playerid=15968</v>
      </c>
    </row>
    <row r="512" spans="1:41" x14ac:dyDescent="0.25">
      <c r="A512" s="8"/>
      <c r="D512" s="15" t="s">
        <v>4727</v>
      </c>
      <c r="E512" s="14" t="s">
        <v>4528</v>
      </c>
      <c r="F512" s="26">
        <v>35248</v>
      </c>
      <c r="G512" s="12">
        <f>IF(MONTH(F512)&lt;7,2025-YEAR(F512),2025-YEAR(F512)-1)</f>
        <v>28</v>
      </c>
      <c r="H512" s="14">
        <v>54</v>
      </c>
      <c r="I512" s="14">
        <v>25</v>
      </c>
      <c r="J512" s="14">
        <v>25</v>
      </c>
      <c r="K512" s="14">
        <v>9</v>
      </c>
      <c r="L512" s="14">
        <v>34</v>
      </c>
      <c r="M512" s="14">
        <v>12.6</v>
      </c>
      <c r="N512" s="14">
        <v>1.2</v>
      </c>
      <c r="O512" s="14">
        <v>2</v>
      </c>
      <c r="P512" s="14">
        <v>0</v>
      </c>
      <c r="Q512" s="14">
        <v>39</v>
      </c>
      <c r="R512" s="14">
        <v>5</v>
      </c>
      <c r="S512" s="14">
        <v>24.3</v>
      </c>
      <c r="T512" s="14">
        <v>29.3</v>
      </c>
      <c r="U512" s="14">
        <v>37.4</v>
      </c>
      <c r="V512" s="14">
        <v>1.2</v>
      </c>
      <c r="W512" s="14">
        <v>2</v>
      </c>
      <c r="X512" s="14">
        <v>0</v>
      </c>
      <c r="Y512" s="14">
        <v>-4</v>
      </c>
      <c r="Z512" s="14" t="s">
        <v>896</v>
      </c>
      <c r="AA512" s="34" t="s">
        <v>867</v>
      </c>
      <c r="AB512" s="14">
        <v>0</v>
      </c>
      <c r="AC512" s="14">
        <v>11</v>
      </c>
      <c r="AD512" s="14" t="s">
        <v>860</v>
      </c>
      <c r="AE512" s="14" t="s">
        <v>47</v>
      </c>
      <c r="AF512" s="14">
        <v>10</v>
      </c>
      <c r="AG512" s="35" t="s">
        <v>5653</v>
      </c>
      <c r="AH512" s="27">
        <v>105950</v>
      </c>
      <c r="AI512" s="27">
        <v>19349</v>
      </c>
      <c r="AJ512" s="13" t="str">
        <f>HYPERLINK(AM512,_xlfn.CONCAT("BR:",D512))</f>
        <v>BR:Ferguson,Caleb*</v>
      </c>
      <c r="AK512" s="13" t="str">
        <f>HYPERLINK(AN512,_xlfn.CONCAT("BP:",D512))</f>
        <v>BP:Ferguson,Caleb*</v>
      </c>
      <c r="AL512" s="13" t="str">
        <f>HYPERLINK(AO512,_xlfn.CONCAT("FG:",D512))</f>
        <v>FG:Ferguson,Caleb*</v>
      </c>
      <c r="AM512" t="s">
        <v>5654</v>
      </c>
      <c r="AN512" t="s">
        <v>5655</v>
      </c>
      <c r="AO512" t="str">
        <f>_xlfn.CONCAT("https://www.fangraphs.com/statss.aspx?playerid=",AI512)</f>
        <v>https://www.fangraphs.com/statss.aspx?playerid=19349</v>
      </c>
    </row>
    <row r="513" spans="1:41" x14ac:dyDescent="0.25">
      <c r="A513" s="8"/>
      <c r="D513" s="15" t="s">
        <v>4729</v>
      </c>
      <c r="E513" s="14" t="s">
        <v>1168</v>
      </c>
      <c r="F513" s="26">
        <v>34039</v>
      </c>
      <c r="G513" s="12">
        <f>IF(MONTH(F513)&lt;7,2025-YEAR(F513),2025-YEAR(F513)-1)</f>
        <v>32</v>
      </c>
      <c r="H513" s="14">
        <v>24</v>
      </c>
      <c r="I513" s="14">
        <v>16</v>
      </c>
      <c r="J513" s="14">
        <v>2</v>
      </c>
      <c r="K513" s="14">
        <v>25.8</v>
      </c>
      <c r="L513" s="14">
        <v>27.8</v>
      </c>
      <c r="M513" s="14">
        <v>52.5</v>
      </c>
      <c r="N513" s="14">
        <v>0</v>
      </c>
      <c r="O513" s="14">
        <v>0</v>
      </c>
      <c r="P513" s="14">
        <v>0</v>
      </c>
      <c r="Q513" s="14">
        <v>35</v>
      </c>
      <c r="R513" s="14">
        <v>10</v>
      </c>
      <c r="S513" s="14">
        <v>10.4</v>
      </c>
      <c r="T513" s="14">
        <v>20.399999999999999</v>
      </c>
      <c r="U513" s="14">
        <v>21.9</v>
      </c>
      <c r="V513" s="14">
        <v>2.4</v>
      </c>
      <c r="W513" s="14">
        <v>3</v>
      </c>
      <c r="X513" s="14">
        <v>0</v>
      </c>
      <c r="Y513" s="14">
        <v>9</v>
      </c>
      <c r="Z513" s="14" t="s">
        <v>864</v>
      </c>
      <c r="AA513" s="34" t="s">
        <v>867</v>
      </c>
      <c r="AB513" s="14">
        <v>0</v>
      </c>
      <c r="AC513" s="14">
        <v>0</v>
      </c>
      <c r="AD513" s="14" t="s">
        <v>860</v>
      </c>
      <c r="AE513" s="14" t="s">
        <v>47</v>
      </c>
      <c r="AF513" s="14">
        <v>10</v>
      </c>
      <c r="AG513" s="35" t="s">
        <v>5659</v>
      </c>
      <c r="AH513" s="27">
        <v>107792</v>
      </c>
      <c r="AI513" s="27">
        <v>19330</v>
      </c>
      <c r="AJ513" s="13" t="str">
        <f>HYPERLINK(AM513,_xlfn.CONCAT("BR:",D513))</f>
        <v>BR:Festa,Matthew</v>
      </c>
      <c r="AK513" s="13" t="str">
        <f>HYPERLINK(AN513,_xlfn.CONCAT("BP:",D513))</f>
        <v>BP:Festa,Matthew</v>
      </c>
      <c r="AL513" s="13" t="str">
        <f>HYPERLINK(AO513,_xlfn.CONCAT("FG:",D513))</f>
        <v>FG:Festa,Matthew</v>
      </c>
      <c r="AM513" t="s">
        <v>5660</v>
      </c>
      <c r="AN513" t="s">
        <v>5661</v>
      </c>
      <c r="AO513" t="str">
        <f>_xlfn.CONCAT("https://www.fangraphs.com/statss.aspx?playerid=",AI513)</f>
        <v>https://www.fangraphs.com/statss.aspx?playerid=19330</v>
      </c>
    </row>
    <row r="514" spans="1:41" x14ac:dyDescent="0.25">
      <c r="A514" s="8"/>
      <c r="B514" t="s">
        <v>1018</v>
      </c>
      <c r="D514" s="15" t="s">
        <v>7207</v>
      </c>
      <c r="E514" s="14" t="s">
        <v>1148</v>
      </c>
      <c r="F514" s="26">
        <v>34007</v>
      </c>
      <c r="G514" s="12">
        <f>IF(MONTH(F514)&lt;7,2025-YEAR(F514),2025-YEAR(F514)-1)</f>
        <v>32</v>
      </c>
      <c r="H514" s="14">
        <v>11</v>
      </c>
      <c r="I514" s="14">
        <v>17</v>
      </c>
      <c r="J514" s="14">
        <v>21</v>
      </c>
      <c r="K514" s="14">
        <v>20.5</v>
      </c>
      <c r="L514" s="14">
        <v>41.5</v>
      </c>
      <c r="M514" s="14">
        <v>48.3</v>
      </c>
      <c r="N514" s="14">
        <v>4</v>
      </c>
      <c r="O514" s="14" t="s">
        <v>304</v>
      </c>
      <c r="P514" s="14">
        <v>12</v>
      </c>
      <c r="Q514" s="14">
        <v>16</v>
      </c>
      <c r="R514" s="14">
        <v>9</v>
      </c>
      <c r="S514" s="14">
        <v>13.6</v>
      </c>
      <c r="T514" s="14">
        <v>22.5</v>
      </c>
      <c r="U514" s="14">
        <v>43.3</v>
      </c>
      <c r="V514" s="14">
        <v>8.8000000000000007</v>
      </c>
      <c r="W514" s="14" t="s">
        <v>52</v>
      </c>
      <c r="X514" s="14">
        <v>12</v>
      </c>
      <c r="Y514" s="14">
        <v>-1</v>
      </c>
      <c r="Z514" s="14" t="s">
        <v>896</v>
      </c>
      <c r="AA514" s="34" t="s">
        <v>859</v>
      </c>
      <c r="AB514" s="14">
        <v>0</v>
      </c>
      <c r="AC514" s="14">
        <v>0</v>
      </c>
      <c r="AD514" s="14" t="s">
        <v>860</v>
      </c>
      <c r="AE514" s="14" t="s">
        <v>47</v>
      </c>
      <c r="AF514" s="14">
        <v>10</v>
      </c>
      <c r="AG514" s="35" t="s">
        <v>7210</v>
      </c>
      <c r="AH514" s="27">
        <v>104777</v>
      </c>
      <c r="AI514" s="27">
        <v>16610</v>
      </c>
      <c r="AJ514" s="13" t="str">
        <f>HYPERLINK(AM514,_xlfn.CONCAT("BR:",D514))</f>
        <v>BR:Feyereisen,J.P.</v>
      </c>
      <c r="AK514" s="13" t="str">
        <f>HYPERLINK(AN514,_xlfn.CONCAT("BP:",D514))</f>
        <v>BP:Feyereisen,J.P.</v>
      </c>
      <c r="AL514" s="13" t="str">
        <f>HYPERLINK(AO514,_xlfn.CONCAT("FG:",D514))</f>
        <v>FG:Feyereisen,J.P.</v>
      </c>
      <c r="AM514" t="s">
        <v>7209</v>
      </c>
      <c r="AN514" t="s">
        <v>7208</v>
      </c>
      <c r="AO514" t="str">
        <f>_xlfn.CONCAT("https://www.fangraphs.com/statss.aspx?playerid=",AI514)</f>
        <v>https://www.fangraphs.com/statss.aspx?playerid=16610</v>
      </c>
    </row>
    <row r="515" spans="1:41" x14ac:dyDescent="0.25">
      <c r="A515" s="8"/>
      <c r="D515" s="15" t="s">
        <v>4732</v>
      </c>
      <c r="E515" s="14" t="s">
        <v>1099</v>
      </c>
      <c r="F515" s="26">
        <v>35203</v>
      </c>
      <c r="G515" s="12">
        <f>IF(MONTH(F515)&lt;7,2025-YEAR(F515),2025-YEAR(F515)-1)</f>
        <v>29</v>
      </c>
      <c r="H515" s="14">
        <v>31</v>
      </c>
      <c r="I515" s="14">
        <v>15</v>
      </c>
      <c r="J515" s="14">
        <v>19</v>
      </c>
      <c r="K515" s="14">
        <v>25.5</v>
      </c>
      <c r="L515" s="14">
        <v>44.5</v>
      </c>
      <c r="M515" s="14">
        <v>46.8</v>
      </c>
      <c r="N515" s="14">
        <v>4</v>
      </c>
      <c r="O515" s="14">
        <v>6</v>
      </c>
      <c r="P515" s="14">
        <v>6</v>
      </c>
      <c r="Q515" s="14">
        <v>0</v>
      </c>
      <c r="R515" s="14">
        <v>10</v>
      </c>
      <c r="S515" s="14">
        <v>14.8</v>
      </c>
      <c r="T515" s="14">
        <v>24.8</v>
      </c>
      <c r="U515" s="14">
        <v>17</v>
      </c>
      <c r="V515" s="14">
        <v>0</v>
      </c>
      <c r="W515" s="14">
        <v>0</v>
      </c>
      <c r="X515" s="14">
        <v>12</v>
      </c>
      <c r="Y515" s="14">
        <v>-3</v>
      </c>
      <c r="Z515" s="14" t="s">
        <v>910</v>
      </c>
      <c r="AA515" s="34" t="s">
        <v>891</v>
      </c>
      <c r="AB515" s="14">
        <v>0</v>
      </c>
      <c r="AC515" s="14">
        <v>6</v>
      </c>
      <c r="AD515" s="14" t="s">
        <v>865</v>
      </c>
      <c r="AE515" s="14" t="s">
        <v>47</v>
      </c>
      <c r="AF515" s="14">
        <v>10</v>
      </c>
      <c r="AG515" s="35" t="s">
        <v>5668</v>
      </c>
      <c r="AH515" s="27">
        <v>109826</v>
      </c>
      <c r="AI515" s="27">
        <v>20418</v>
      </c>
      <c r="AJ515" s="13" t="str">
        <f>HYPERLINK(AM515,_xlfn.CONCAT("BR:",D515))</f>
        <v>BR:Fleming,Josh*</v>
      </c>
      <c r="AK515" s="13" t="str">
        <f>HYPERLINK(AN515,_xlfn.CONCAT("BP:",D515))</f>
        <v>BP:Fleming,Josh*</v>
      </c>
      <c r="AL515" s="13" t="str">
        <f>HYPERLINK(AO515,_xlfn.CONCAT("FG:",D515))</f>
        <v>FG:Fleming,Josh*</v>
      </c>
      <c r="AM515" t="s">
        <v>5669</v>
      </c>
      <c r="AN515" t="s">
        <v>5670</v>
      </c>
      <c r="AO515" t="str">
        <f>_xlfn.CONCAT("https://www.fangraphs.com/statss.aspx?playerid=",AI515)</f>
        <v>https://www.fangraphs.com/statss.aspx?playerid=20418</v>
      </c>
    </row>
    <row r="516" spans="1:41" x14ac:dyDescent="0.25">
      <c r="A516" s="8"/>
      <c r="B516" t="s">
        <v>1018</v>
      </c>
      <c r="D516" s="15" t="s">
        <v>7215</v>
      </c>
      <c r="E516" s="14" t="s">
        <v>1133</v>
      </c>
      <c r="F516" s="26">
        <v>34726</v>
      </c>
      <c r="G516" s="12">
        <f>IF(MONTH(F516)&lt;7,2025-YEAR(F516),2025-YEAR(F516)-1)</f>
        <v>30</v>
      </c>
      <c r="H516" s="14">
        <v>7</v>
      </c>
      <c r="I516" s="14">
        <v>0</v>
      </c>
      <c r="J516" s="14">
        <v>33</v>
      </c>
      <c r="K516" s="14">
        <v>5.6</v>
      </c>
      <c r="L516" s="14">
        <v>38.5</v>
      </c>
      <c r="M516" s="14">
        <v>15.5</v>
      </c>
      <c r="N516" s="14">
        <v>2.2000000000000002</v>
      </c>
      <c r="O516" s="14" t="s">
        <v>95</v>
      </c>
      <c r="P516" s="14">
        <v>0</v>
      </c>
      <c r="Q516" s="14">
        <v>18</v>
      </c>
      <c r="R516" s="14">
        <v>21</v>
      </c>
      <c r="S516" s="14">
        <v>2.5</v>
      </c>
      <c r="T516" s="14">
        <v>23.5</v>
      </c>
      <c r="U516" s="14">
        <v>9.3000000000000007</v>
      </c>
      <c r="V516" s="14">
        <v>2.2000000000000002</v>
      </c>
      <c r="W516" s="14" t="s">
        <v>73</v>
      </c>
      <c r="X516" s="14">
        <v>0</v>
      </c>
      <c r="Y516" s="14">
        <v>6</v>
      </c>
      <c r="Z516" s="14" t="s">
        <v>875</v>
      </c>
      <c r="AA516" s="34" t="s">
        <v>859</v>
      </c>
      <c r="AB516" s="14">
        <v>0</v>
      </c>
      <c r="AC516" s="14">
        <v>0</v>
      </c>
      <c r="AD516" s="14" t="s">
        <v>860</v>
      </c>
      <c r="AE516" s="14" t="s">
        <v>47</v>
      </c>
      <c r="AF516" s="14">
        <v>10</v>
      </c>
      <c r="AG516" s="35" t="s">
        <v>7218</v>
      </c>
      <c r="AH516" s="27">
        <v>107809</v>
      </c>
      <c r="AI516" s="27">
        <v>19647</v>
      </c>
      <c r="AJ516" s="13" t="str">
        <f>HYPERLINK(AM516,_xlfn.CONCAT("BR:",D516))</f>
        <v>BR:Foster,Matt</v>
      </c>
      <c r="AK516" s="13" t="str">
        <f>HYPERLINK(AN516,_xlfn.CONCAT("BP:",D516))</f>
        <v>BP:Foster,Matt</v>
      </c>
      <c r="AL516" s="13" t="str">
        <f>HYPERLINK(AO516,_xlfn.CONCAT("FG:",D516))</f>
        <v>FG:Foster,Matt</v>
      </c>
      <c r="AM516" t="s">
        <v>7217</v>
      </c>
      <c r="AN516" t="s">
        <v>7216</v>
      </c>
      <c r="AO516" t="str">
        <f>_xlfn.CONCAT("https://www.fangraphs.com/statss.aspx?playerid=",AI516)</f>
        <v>https://www.fangraphs.com/statss.aspx?playerid=19647</v>
      </c>
    </row>
    <row r="517" spans="1:41" x14ac:dyDescent="0.25">
      <c r="A517" s="8"/>
      <c r="D517" s="15" t="s">
        <v>4736</v>
      </c>
      <c r="E517" s="14" t="s">
        <v>4528</v>
      </c>
      <c r="F517" s="26">
        <v>34793</v>
      </c>
      <c r="G517" s="12">
        <f>IF(MONTH(F517)&lt;7,2025-YEAR(F517),2025-YEAR(F517)-1)</f>
        <v>30</v>
      </c>
      <c r="H517" s="14">
        <v>25</v>
      </c>
      <c r="I517" s="14">
        <v>24</v>
      </c>
      <c r="J517" s="14">
        <v>16</v>
      </c>
      <c r="K517" s="14">
        <v>24.8</v>
      </c>
      <c r="L517" s="14">
        <v>40.799999999999997</v>
      </c>
      <c r="M517" s="14">
        <v>50.3</v>
      </c>
      <c r="N517" s="14">
        <v>3.6</v>
      </c>
      <c r="O517" s="14">
        <v>6</v>
      </c>
      <c r="P517" s="14">
        <v>0</v>
      </c>
      <c r="Q517" s="14">
        <v>3</v>
      </c>
      <c r="R517" s="14">
        <v>9</v>
      </c>
      <c r="S517" s="14">
        <v>21</v>
      </c>
      <c r="T517" s="14">
        <v>30</v>
      </c>
      <c r="U517" s="14">
        <v>32.700000000000003</v>
      </c>
      <c r="V517" s="14">
        <v>2.6</v>
      </c>
      <c r="W517" s="14">
        <v>5</v>
      </c>
      <c r="X517" s="14">
        <v>0</v>
      </c>
      <c r="Y517" s="14">
        <v>-1</v>
      </c>
      <c r="Z517" s="14" t="s">
        <v>866</v>
      </c>
      <c r="AA517" s="34" t="s">
        <v>867</v>
      </c>
      <c r="AB517" s="14">
        <v>13</v>
      </c>
      <c r="AC517" s="14">
        <v>20</v>
      </c>
      <c r="AD517" s="14" t="s">
        <v>860</v>
      </c>
      <c r="AE517" s="14" t="s">
        <v>47</v>
      </c>
      <c r="AF517" s="14">
        <v>10</v>
      </c>
      <c r="AG517" s="35" t="s">
        <v>5680</v>
      </c>
      <c r="AH517" s="27">
        <v>120416</v>
      </c>
      <c r="AI517" s="27">
        <v>21212</v>
      </c>
      <c r="AJ517" s="13" t="str">
        <f>HYPERLINK(AM517,_xlfn.CONCAT("BR:",D517))</f>
        <v>BR:France,J.P.</v>
      </c>
      <c r="AK517" s="13" t="str">
        <f>HYPERLINK(AN517,_xlfn.CONCAT("BP:",D517))</f>
        <v>BP:France,J.P.</v>
      </c>
      <c r="AL517" s="13" t="str">
        <f>HYPERLINK(AO517,_xlfn.CONCAT("FG:",D517))</f>
        <v>FG:France,J.P.</v>
      </c>
      <c r="AM517" t="s">
        <v>5681</v>
      </c>
      <c r="AN517" t="s">
        <v>5682</v>
      </c>
      <c r="AO517" t="str">
        <f>_xlfn.CONCAT("https://www.fangraphs.com/statss.aspx?playerid=",AI517)</f>
        <v>https://www.fangraphs.com/statss.aspx?playerid=21212</v>
      </c>
    </row>
    <row r="518" spans="1:41" x14ac:dyDescent="0.25">
      <c r="A518" s="8"/>
      <c r="D518" s="15" t="s">
        <v>4738</v>
      </c>
      <c r="E518" s="14" t="s">
        <v>4582</v>
      </c>
      <c r="F518" s="26">
        <v>34103</v>
      </c>
      <c r="G518" s="12">
        <f>IF(MONTH(F518)&lt;7,2025-YEAR(F518),2025-YEAR(F518)-1)</f>
        <v>32</v>
      </c>
      <c r="H518" s="14">
        <v>113</v>
      </c>
      <c r="I518" s="14">
        <v>12</v>
      </c>
      <c r="J518" s="14">
        <v>2</v>
      </c>
      <c r="K518" s="14">
        <v>25.1</v>
      </c>
      <c r="L518" s="14">
        <v>27.1</v>
      </c>
      <c r="M518" s="14">
        <v>45.5</v>
      </c>
      <c r="N518" s="14">
        <v>3.6</v>
      </c>
      <c r="O518" s="14">
        <v>6</v>
      </c>
      <c r="P518" s="14">
        <v>9</v>
      </c>
      <c r="Q518" s="14">
        <v>14</v>
      </c>
      <c r="R518" s="14">
        <v>3</v>
      </c>
      <c r="S518" s="14">
        <v>24.4</v>
      </c>
      <c r="T518" s="14">
        <v>27.4</v>
      </c>
      <c r="U518" s="14">
        <v>44.3</v>
      </c>
      <c r="V518" s="14">
        <v>3.6</v>
      </c>
      <c r="W518" s="14">
        <v>5</v>
      </c>
      <c r="X518" s="14">
        <v>8</v>
      </c>
      <c r="Y518" s="14">
        <v>-1</v>
      </c>
      <c r="Z518" s="14" t="s">
        <v>866</v>
      </c>
      <c r="AA518" s="34" t="s">
        <v>937</v>
      </c>
      <c r="AB518" s="14">
        <v>0</v>
      </c>
      <c r="AC518" s="14">
        <v>1</v>
      </c>
      <c r="AD518" s="14" t="s">
        <v>865</v>
      </c>
      <c r="AE518" s="14" t="s">
        <v>47</v>
      </c>
      <c r="AF518" s="14">
        <v>13</v>
      </c>
      <c r="AG518" s="35" t="s">
        <v>5686</v>
      </c>
      <c r="AH518" s="27">
        <v>71098</v>
      </c>
      <c r="AI518" s="27">
        <v>16256</v>
      </c>
      <c r="AJ518" s="13" t="str">
        <f>HYPERLINK(AM518,_xlfn.CONCAT("BR:",D518))</f>
        <v>BR:Freeland,Kyle*</v>
      </c>
      <c r="AK518" s="13" t="str">
        <f>HYPERLINK(AN518,_xlfn.CONCAT("BP:",D518))</f>
        <v>BP:Freeland,Kyle*</v>
      </c>
      <c r="AL518" s="13" t="str">
        <f>HYPERLINK(AO518,_xlfn.CONCAT("FG:",D518))</f>
        <v>FG:Freeland,Kyle*</v>
      </c>
      <c r="AM518" t="s">
        <v>5687</v>
      </c>
      <c r="AN518" t="s">
        <v>5688</v>
      </c>
      <c r="AO518" t="str">
        <f>_xlfn.CONCAT("https://www.fangraphs.com/statss.aspx?playerid=",AI518)</f>
        <v>https://www.fangraphs.com/statss.aspx?playerid=16256</v>
      </c>
    </row>
    <row r="519" spans="1:41" x14ac:dyDescent="0.25">
      <c r="A519" s="8"/>
      <c r="B519" t="s">
        <v>1018</v>
      </c>
      <c r="D519" s="15" t="s">
        <v>4739</v>
      </c>
      <c r="E519" s="14" t="s">
        <v>4554</v>
      </c>
      <c r="F519" s="26">
        <v>35938</v>
      </c>
      <c r="G519" s="12">
        <f>IF(MONTH(F519)&lt;7,2025-YEAR(F519),2025-YEAR(F519)-1)</f>
        <v>27</v>
      </c>
      <c r="H519" s="14">
        <v>10</v>
      </c>
      <c r="I519" s="14">
        <v>0</v>
      </c>
      <c r="J519" s="14">
        <v>21</v>
      </c>
      <c r="K519" s="14">
        <v>46.8</v>
      </c>
      <c r="L519" s="14">
        <v>67.8</v>
      </c>
      <c r="M519" s="14">
        <v>117</v>
      </c>
      <c r="N519" s="14">
        <v>15.8</v>
      </c>
      <c r="O519" s="14" t="s">
        <v>52</v>
      </c>
      <c r="P519" s="14">
        <v>2</v>
      </c>
      <c r="Q519" s="14">
        <v>4</v>
      </c>
      <c r="R519" s="14">
        <v>18</v>
      </c>
      <c r="S519" s="14">
        <v>48.8</v>
      </c>
      <c r="T519" s="14">
        <v>66.8</v>
      </c>
      <c r="U519" s="14">
        <v>66.3</v>
      </c>
      <c r="V519" s="14">
        <v>0</v>
      </c>
      <c r="W519" s="14">
        <v>0</v>
      </c>
      <c r="X519" s="14">
        <v>1</v>
      </c>
      <c r="Y519" s="14">
        <v>2</v>
      </c>
      <c r="Z519" s="14" t="s">
        <v>864</v>
      </c>
      <c r="AA519" s="34" t="s">
        <v>917</v>
      </c>
      <c r="AB519" s="14">
        <v>0</v>
      </c>
      <c r="AC519" s="14">
        <v>20</v>
      </c>
      <c r="AD519" s="14" t="s">
        <v>860</v>
      </c>
      <c r="AE519" s="14" t="s">
        <v>47</v>
      </c>
      <c r="AF519" s="14">
        <v>10</v>
      </c>
      <c r="AG519" s="35" t="s">
        <v>5689</v>
      </c>
      <c r="AH519" s="27">
        <v>107817</v>
      </c>
      <c r="AI519" s="27">
        <v>21997</v>
      </c>
      <c r="AJ519" s="13" t="str">
        <f>HYPERLINK(AM519,_xlfn.CONCAT("BR:",D519))</f>
        <v>BR:Frias,Luis</v>
      </c>
      <c r="AK519" s="13" t="str">
        <f>HYPERLINK(AN519,_xlfn.CONCAT("BP:",D519))</f>
        <v>BP:Frias,Luis</v>
      </c>
      <c r="AL519" s="13" t="str">
        <f>HYPERLINK(AO519,_xlfn.CONCAT("FG:",D519))</f>
        <v>FG:Frias,Luis</v>
      </c>
      <c r="AM519" t="s">
        <v>5690</v>
      </c>
      <c r="AN519" t="s">
        <v>5691</v>
      </c>
      <c r="AO519" t="str">
        <f>_xlfn.CONCAT("https://www.fangraphs.com/statss.aspx?playerid=",AI519)</f>
        <v>https://www.fangraphs.com/statss.aspx?playerid=21997</v>
      </c>
    </row>
    <row r="520" spans="1:41" x14ac:dyDescent="0.25">
      <c r="A520" s="8"/>
      <c r="D520" s="15" t="s">
        <v>4742</v>
      </c>
      <c r="E520" s="14" t="s">
        <v>1086</v>
      </c>
      <c r="F520" s="26">
        <v>35396</v>
      </c>
      <c r="G520" s="12">
        <f>IF(MONTH(F520)&lt;7,2025-YEAR(F520),2025-YEAR(F520)-1)</f>
        <v>28</v>
      </c>
      <c r="H520" s="14">
        <v>35</v>
      </c>
      <c r="I520" s="14">
        <v>28</v>
      </c>
      <c r="J520" s="14">
        <v>18</v>
      </c>
      <c r="K520" s="14">
        <v>23.1</v>
      </c>
      <c r="L520" s="14">
        <v>41.1</v>
      </c>
      <c r="M520" s="14">
        <v>40.1</v>
      </c>
      <c r="N520" s="14">
        <v>0</v>
      </c>
      <c r="O520" s="14">
        <v>0</v>
      </c>
      <c r="P520" s="14">
        <v>3</v>
      </c>
      <c r="Q520" s="14">
        <v>15</v>
      </c>
      <c r="R520" s="14">
        <v>10</v>
      </c>
      <c r="S520" s="14">
        <v>26</v>
      </c>
      <c r="T520" s="14">
        <v>36</v>
      </c>
      <c r="U520" s="14">
        <v>45.8</v>
      </c>
      <c r="V520" s="14">
        <v>3.6</v>
      </c>
      <c r="W520" s="14">
        <v>6</v>
      </c>
      <c r="X520" s="14">
        <v>11</v>
      </c>
      <c r="Y520" s="14">
        <v>2</v>
      </c>
      <c r="Z520" s="14" t="s">
        <v>887</v>
      </c>
      <c r="AA520" s="34" t="s">
        <v>926</v>
      </c>
      <c r="AB520" s="14">
        <v>9</v>
      </c>
      <c r="AC520" s="14">
        <v>20</v>
      </c>
      <c r="AD520" s="14" t="s">
        <v>865</v>
      </c>
      <c r="AE520" s="14" t="s">
        <v>47</v>
      </c>
      <c r="AF520" s="14">
        <v>10</v>
      </c>
      <c r="AG520" s="35" t="s">
        <v>5698</v>
      </c>
      <c r="AH520" s="27">
        <v>120724</v>
      </c>
      <c r="AI520" s="27">
        <v>24993</v>
      </c>
      <c r="AJ520" s="13" t="str">
        <f>HYPERLINK(AM520,_xlfn.CONCAT("BR:",D520))</f>
        <v>BR:Funderburk,Kody*</v>
      </c>
      <c r="AK520" s="13" t="str">
        <f>HYPERLINK(AN520,_xlfn.CONCAT("BP:",D520))</f>
        <v>BP:Funderburk,Kody*</v>
      </c>
      <c r="AL520" s="13" t="str">
        <f>HYPERLINK(AO520,_xlfn.CONCAT("FG:",D520))</f>
        <v>FG:Funderburk,Kody*</v>
      </c>
      <c r="AM520" t="s">
        <v>5699</v>
      </c>
      <c r="AN520" t="s">
        <v>5700</v>
      </c>
      <c r="AO520" t="str">
        <f>_xlfn.CONCAT("https://www.fangraphs.com/statss.aspx?playerid=",AI520)</f>
        <v>https://www.fangraphs.com/statss.aspx?playerid=24993</v>
      </c>
    </row>
    <row r="521" spans="1:41" x14ac:dyDescent="0.25">
      <c r="A521" s="8"/>
      <c r="D521" s="15" t="s">
        <v>4744</v>
      </c>
      <c r="E521" s="14" t="s">
        <v>23</v>
      </c>
      <c r="F521" s="26">
        <v>33464</v>
      </c>
      <c r="G521" s="12">
        <f>IF(MONTH(F521)&lt;7,2025-YEAR(F521),2025-YEAR(F521)-1)</f>
        <v>33</v>
      </c>
      <c r="H521" s="14">
        <v>21</v>
      </c>
      <c r="I521" s="14">
        <v>23</v>
      </c>
      <c r="J521" s="14">
        <v>2</v>
      </c>
      <c r="K521" s="14">
        <v>26.8</v>
      </c>
      <c r="L521" s="14">
        <v>28.8</v>
      </c>
      <c r="M521" s="14">
        <v>74.3</v>
      </c>
      <c r="N521" s="14">
        <v>10.5</v>
      </c>
      <c r="O521" s="14" t="s">
        <v>52</v>
      </c>
      <c r="P521" s="14">
        <v>13</v>
      </c>
      <c r="Q521" s="14">
        <v>22</v>
      </c>
      <c r="R521" s="14">
        <v>22</v>
      </c>
      <c r="S521" s="14">
        <v>21.7</v>
      </c>
      <c r="T521" s="14">
        <v>43.7</v>
      </c>
      <c r="U521" s="14">
        <v>51.9</v>
      </c>
      <c r="V521" s="14">
        <v>4.8</v>
      </c>
      <c r="W521" s="14" t="s">
        <v>52</v>
      </c>
      <c r="X521" s="14">
        <v>4</v>
      </c>
      <c r="Y521" s="14">
        <v>1</v>
      </c>
      <c r="Z521" s="14" t="s">
        <v>887</v>
      </c>
      <c r="AA521" s="34" t="s">
        <v>859</v>
      </c>
      <c r="AB521" s="14">
        <v>0</v>
      </c>
      <c r="AC521" s="14">
        <v>10</v>
      </c>
      <c r="AD521" s="14" t="s">
        <v>860</v>
      </c>
      <c r="AE521" s="14" t="s">
        <v>47</v>
      </c>
      <c r="AF521" s="14">
        <v>10</v>
      </c>
      <c r="AG521" s="35" t="s">
        <v>5704</v>
      </c>
      <c r="AH521" s="27">
        <v>100246</v>
      </c>
      <c r="AI521" s="27">
        <v>14986</v>
      </c>
      <c r="AJ521" s="13" t="str">
        <f>HYPERLINK(AM521,_xlfn.CONCAT("BR:",D521))</f>
        <v>BR:Gallegos,Giovanny</v>
      </c>
      <c r="AK521" s="13" t="str">
        <f>HYPERLINK(AN521,_xlfn.CONCAT("BP:",D521))</f>
        <v>BP:Gallegos,Giovanny</v>
      </c>
      <c r="AL521" s="13" t="str">
        <f>HYPERLINK(AO521,_xlfn.CONCAT("FG:",D521))</f>
        <v>FG:Gallegos,Giovanny</v>
      </c>
      <c r="AM521" t="s">
        <v>5705</v>
      </c>
      <c r="AN521" t="s">
        <v>5706</v>
      </c>
      <c r="AO521" t="str">
        <f>_xlfn.CONCAT("https://www.fangraphs.com/statss.aspx?playerid=",AI521)</f>
        <v>https://www.fangraphs.com/statss.aspx?playerid=14986</v>
      </c>
    </row>
    <row r="522" spans="1:41" x14ac:dyDescent="0.25">
      <c r="A522" s="8"/>
      <c r="D522" s="15" t="s">
        <v>7219</v>
      </c>
      <c r="E522" s="14" t="s">
        <v>1168</v>
      </c>
      <c r="F522" s="26">
        <v>34930</v>
      </c>
      <c r="G522" s="12">
        <f>IF(MONTH(F522)&lt;7,2025-YEAR(F522),2025-YEAR(F522)-1)</f>
        <v>29</v>
      </c>
      <c r="H522" s="14">
        <v>26</v>
      </c>
      <c r="I522" s="14">
        <v>32</v>
      </c>
      <c r="J522" s="14">
        <v>20</v>
      </c>
      <c r="K522" s="14">
        <v>13.9</v>
      </c>
      <c r="L522" s="14">
        <v>34</v>
      </c>
      <c r="M522" s="14">
        <v>24.1</v>
      </c>
      <c r="N522" s="14">
        <v>0.6</v>
      </c>
      <c r="O522" s="14">
        <v>0</v>
      </c>
      <c r="P522" s="14">
        <v>5</v>
      </c>
      <c r="Q522" s="14">
        <v>8</v>
      </c>
      <c r="R522" s="14">
        <v>11</v>
      </c>
      <c r="S522" s="14">
        <v>15.1</v>
      </c>
      <c r="T522" s="14">
        <v>26.1</v>
      </c>
      <c r="U522" s="14">
        <v>27.9</v>
      </c>
      <c r="V522" s="14">
        <v>4.3</v>
      </c>
      <c r="W522" s="14">
        <v>7</v>
      </c>
      <c r="X522" s="14">
        <v>8</v>
      </c>
      <c r="Y522" s="14">
        <v>1</v>
      </c>
      <c r="Z522" s="14" t="s">
        <v>861</v>
      </c>
      <c r="AA522" s="34" t="s">
        <v>859</v>
      </c>
      <c r="AB522" s="14">
        <v>0</v>
      </c>
      <c r="AC522" s="14">
        <v>8</v>
      </c>
      <c r="AD522" s="14" t="s">
        <v>860</v>
      </c>
      <c r="AE522" s="14" t="s">
        <v>47</v>
      </c>
      <c r="AF522" s="14">
        <v>10</v>
      </c>
      <c r="AG522" s="35" t="s">
        <v>7222</v>
      </c>
      <c r="AH522" s="27">
        <v>103030</v>
      </c>
      <c r="AI522" s="27">
        <v>19835</v>
      </c>
      <c r="AJ522" s="13" t="str">
        <f>HYPERLINK(AM522,_xlfn.CONCAT("BR:",D522))</f>
        <v>BR:Garabito,Gerson</v>
      </c>
      <c r="AK522" s="13" t="str">
        <f>HYPERLINK(AN522,_xlfn.CONCAT("BP:",D522))</f>
        <v>BP:Garabito,Gerson</v>
      </c>
      <c r="AL522" s="13" t="str">
        <f>HYPERLINK(AO522,_xlfn.CONCAT("FG:",D522))</f>
        <v>FG:Garabito,Gerson</v>
      </c>
      <c r="AM522" t="s">
        <v>7221</v>
      </c>
      <c r="AN522" t="s">
        <v>7220</v>
      </c>
      <c r="AO522" t="str">
        <f>_xlfn.CONCAT("https://www.fangraphs.com/statss.aspx?playerid=",AI522)</f>
        <v>https://www.fangraphs.com/statss.aspx?playerid=19835</v>
      </c>
    </row>
    <row r="523" spans="1:41" x14ac:dyDescent="0.25">
      <c r="A523" s="8"/>
      <c r="B523" t="s">
        <v>1018</v>
      </c>
      <c r="D523" s="15" t="s">
        <v>4746</v>
      </c>
      <c r="E523" s="14" t="s">
        <v>1133</v>
      </c>
      <c r="F523" s="26">
        <v>36299</v>
      </c>
      <c r="G523" s="12">
        <f>IF(MONTH(F523)&lt;7,2025-YEAR(F523),2025-YEAR(F523)-1)</f>
        <v>26</v>
      </c>
      <c r="H523" s="14">
        <v>14</v>
      </c>
      <c r="I523" s="14">
        <v>22</v>
      </c>
      <c r="J523" s="14">
        <v>24</v>
      </c>
      <c r="K523" s="14">
        <v>16.3</v>
      </c>
      <c r="L523" s="14">
        <v>40.299999999999997</v>
      </c>
      <c r="M523" s="14">
        <v>38.799999999999997</v>
      </c>
      <c r="N523" s="14">
        <v>7.5</v>
      </c>
      <c r="O523" s="14">
        <v>8</v>
      </c>
      <c r="P523" s="14">
        <v>0</v>
      </c>
      <c r="Q523" s="14">
        <v>27</v>
      </c>
      <c r="R523" s="14">
        <v>24</v>
      </c>
      <c r="S523" s="14">
        <v>19</v>
      </c>
      <c r="T523" s="14">
        <v>43</v>
      </c>
      <c r="U523" s="14">
        <v>20</v>
      </c>
      <c r="V523" s="14">
        <v>0</v>
      </c>
      <c r="W523" s="14">
        <v>0</v>
      </c>
      <c r="X523" s="14">
        <v>0</v>
      </c>
      <c r="Y523" s="14">
        <v>0</v>
      </c>
      <c r="Z523" s="14" t="s">
        <v>896</v>
      </c>
      <c r="AA523" s="34" t="s">
        <v>867</v>
      </c>
      <c r="AB523" s="14">
        <v>0</v>
      </c>
      <c r="AC523" s="14">
        <v>20</v>
      </c>
      <c r="AD523" s="14" t="s">
        <v>860</v>
      </c>
      <c r="AE523" s="14" t="s">
        <v>47</v>
      </c>
      <c r="AF523" s="14">
        <v>10</v>
      </c>
      <c r="AG523" s="35" t="s">
        <v>5710</v>
      </c>
      <c r="AH523" s="27">
        <v>107828</v>
      </c>
      <c r="AI523" s="27">
        <v>20276</v>
      </c>
      <c r="AJ523" s="13" t="str">
        <f>HYPERLINK(AM523,_xlfn.CONCAT("BR:",D523))</f>
        <v>BR:Garcia,Deivi</v>
      </c>
      <c r="AK523" s="13" t="str">
        <f>HYPERLINK(AN523,_xlfn.CONCAT("BP:",D523))</f>
        <v>BP:Garcia,Deivi</v>
      </c>
      <c r="AL523" s="13" t="str">
        <f>HYPERLINK(AO523,_xlfn.CONCAT("FG:",D523))</f>
        <v>FG:Garcia,Deivi</v>
      </c>
      <c r="AM523" t="s">
        <v>5711</v>
      </c>
      <c r="AN523" t="s">
        <v>5712</v>
      </c>
      <c r="AO523" t="str">
        <f>_xlfn.CONCAT("https://www.fangraphs.com/statss.aspx?playerid=",AI523)</f>
        <v>https://www.fangraphs.com/statss.aspx?playerid=20276</v>
      </c>
    </row>
    <row r="524" spans="1:41" x14ac:dyDescent="0.25">
      <c r="A524" s="8"/>
      <c r="B524" t="s">
        <v>1018</v>
      </c>
      <c r="D524" s="15" t="s">
        <v>4750</v>
      </c>
      <c r="E524" s="14" t="s">
        <v>369</v>
      </c>
      <c r="F524" s="26">
        <v>33727</v>
      </c>
      <c r="G524" s="12">
        <f>IF(MONTH(F524)&lt;7,2025-YEAR(F524),2025-YEAR(F524)-1)</f>
        <v>33</v>
      </c>
      <c r="H524" s="14">
        <v>5</v>
      </c>
      <c r="I524" s="14">
        <v>37</v>
      </c>
      <c r="J524" s="14">
        <v>16</v>
      </c>
      <c r="K524" s="14">
        <v>17</v>
      </c>
      <c r="L524" s="14">
        <v>33</v>
      </c>
      <c r="M524" s="14">
        <v>68</v>
      </c>
      <c r="N524" s="14">
        <v>17</v>
      </c>
      <c r="O524" s="14" t="s">
        <v>52</v>
      </c>
      <c r="P524" s="14">
        <v>0</v>
      </c>
      <c r="Q524" s="14">
        <v>29</v>
      </c>
      <c r="R524" s="14">
        <v>49</v>
      </c>
      <c r="S524" s="14">
        <v>0</v>
      </c>
      <c r="T524" s="14">
        <v>49</v>
      </c>
      <c r="U524" s="14">
        <v>0</v>
      </c>
      <c r="V524" s="14">
        <v>0</v>
      </c>
      <c r="W524" s="14" t="s">
        <v>84</v>
      </c>
      <c r="X524" s="14">
        <v>0</v>
      </c>
      <c r="Y524" s="14">
        <v>9</v>
      </c>
      <c r="Z524" s="14" t="s">
        <v>864</v>
      </c>
      <c r="AA524" s="34" t="s">
        <v>895</v>
      </c>
      <c r="AB524" s="14">
        <v>0</v>
      </c>
      <c r="AC524" s="14">
        <v>0</v>
      </c>
      <c r="AD524" s="14" t="s">
        <v>860</v>
      </c>
      <c r="AE524" s="14" t="s">
        <v>47</v>
      </c>
      <c r="AF524" s="14">
        <v>10</v>
      </c>
      <c r="AG524" s="35" t="s">
        <v>5722</v>
      </c>
      <c r="AH524" s="27">
        <v>70946</v>
      </c>
      <c r="AI524" s="27">
        <v>14375</v>
      </c>
      <c r="AJ524" s="13" t="str">
        <f>HYPERLINK(AM524,_xlfn.CONCAT("BR:",D524))</f>
        <v>BR:Garrett,Amir*</v>
      </c>
      <c r="AK524" s="13" t="str">
        <f>HYPERLINK(AN524,_xlfn.CONCAT("BP:",D524))</f>
        <v>BP:Garrett,Amir*</v>
      </c>
      <c r="AL524" s="13" t="str">
        <f>HYPERLINK(AO524,_xlfn.CONCAT("FG:",D524))</f>
        <v>FG:Garrett,Amir*</v>
      </c>
      <c r="AM524" t="s">
        <v>5723</v>
      </c>
      <c r="AN524" t="s">
        <v>5724</v>
      </c>
      <c r="AO524" t="str">
        <f>_xlfn.CONCAT("https://www.fangraphs.com/statss.aspx?playerid=",AI524)</f>
        <v>https://www.fangraphs.com/statss.aspx?playerid=14375</v>
      </c>
    </row>
    <row r="525" spans="1:41" x14ac:dyDescent="0.25">
      <c r="A525" s="8"/>
      <c r="D525" s="15" t="s">
        <v>4751</v>
      </c>
      <c r="E525" s="14" t="s">
        <v>4484</v>
      </c>
      <c r="F525" s="26">
        <v>35647</v>
      </c>
      <c r="G525" s="12">
        <f>IF(MONTH(F525)&lt;7,2025-YEAR(F525),2025-YEAR(F525)-1)</f>
        <v>27</v>
      </c>
      <c r="H525" s="14">
        <v>37</v>
      </c>
      <c r="I525" s="14">
        <v>22</v>
      </c>
      <c r="J525" s="14">
        <v>0</v>
      </c>
      <c r="K525" s="14">
        <v>24.8</v>
      </c>
      <c r="L525" s="14">
        <v>24.8</v>
      </c>
      <c r="M525" s="14">
        <v>38.299999999999997</v>
      </c>
      <c r="N525" s="14">
        <v>1.8</v>
      </c>
      <c r="O525" s="14">
        <v>3</v>
      </c>
      <c r="P525" s="14">
        <v>1</v>
      </c>
      <c r="Q525" s="14">
        <v>22</v>
      </c>
      <c r="R525" s="14">
        <v>0</v>
      </c>
      <c r="S525" s="14">
        <v>15.6</v>
      </c>
      <c r="T525" s="14">
        <v>15.6</v>
      </c>
      <c r="U525" s="14">
        <v>26.8</v>
      </c>
      <c r="V525" s="14">
        <v>2</v>
      </c>
      <c r="W525" s="14">
        <v>4</v>
      </c>
      <c r="X525" s="14">
        <v>2</v>
      </c>
      <c r="Y525" s="14">
        <v>0</v>
      </c>
      <c r="Z525" s="14" t="s">
        <v>866</v>
      </c>
      <c r="AA525" s="34" t="s">
        <v>891</v>
      </c>
      <c r="AB525" s="14">
        <v>0</v>
      </c>
      <c r="AC525" s="14">
        <v>5</v>
      </c>
      <c r="AD525" s="14" t="s">
        <v>860</v>
      </c>
      <c r="AE525" s="14" t="s">
        <v>47</v>
      </c>
      <c r="AF525" s="14">
        <v>10</v>
      </c>
      <c r="AG525" s="35" t="s">
        <v>5725</v>
      </c>
      <c r="AH525" s="27">
        <v>109128</v>
      </c>
      <c r="AI525" s="27">
        <v>21844</v>
      </c>
      <c r="AJ525" s="13" t="str">
        <f>HYPERLINK(AM525,_xlfn.CONCAT("BR:",D525))</f>
        <v>BR:Garrett,Braxton*</v>
      </c>
      <c r="AK525" s="13" t="str">
        <f>HYPERLINK(AN525,_xlfn.CONCAT("BP:",D525))</f>
        <v>BP:Garrett,Braxton*</v>
      </c>
      <c r="AL525" s="13" t="str">
        <f>HYPERLINK(AO525,_xlfn.CONCAT("FG:",D525))</f>
        <v>FG:Garrett,Braxton*</v>
      </c>
      <c r="AM525" t="s">
        <v>5726</v>
      </c>
      <c r="AN525" t="s">
        <v>5727</v>
      </c>
      <c r="AO525" t="str">
        <f>_xlfn.CONCAT("https://www.fangraphs.com/statss.aspx?playerid=",AI525)</f>
        <v>https://www.fangraphs.com/statss.aspx?playerid=21844</v>
      </c>
    </row>
    <row r="526" spans="1:41" x14ac:dyDescent="0.25">
      <c r="A526" s="8"/>
      <c r="D526" s="15" t="s">
        <v>4752</v>
      </c>
      <c r="E526" s="14" t="s">
        <v>1113</v>
      </c>
      <c r="F526" s="26">
        <v>33971</v>
      </c>
      <c r="G526" s="12">
        <f>IF(MONTH(F526)&lt;7,2025-YEAR(F526),2025-YEAR(F526)-1)</f>
        <v>32</v>
      </c>
      <c r="H526" s="14">
        <v>57</v>
      </c>
      <c r="I526" s="14">
        <v>41</v>
      </c>
      <c r="J526" s="14">
        <v>12</v>
      </c>
      <c r="K526" s="14">
        <v>17.7</v>
      </c>
      <c r="L526" s="14">
        <v>29.7</v>
      </c>
      <c r="M526" s="14">
        <v>25</v>
      </c>
      <c r="N526" s="14">
        <v>1</v>
      </c>
      <c r="O526" s="14">
        <v>2</v>
      </c>
      <c r="P526" s="14">
        <v>0</v>
      </c>
      <c r="Q526" s="14">
        <v>36</v>
      </c>
      <c r="R526" s="14">
        <v>22</v>
      </c>
      <c r="S526" s="14">
        <v>12.5</v>
      </c>
      <c r="T526" s="14">
        <v>34.5</v>
      </c>
      <c r="U526" s="14">
        <v>19.2</v>
      </c>
      <c r="V526" s="14">
        <v>1.4</v>
      </c>
      <c r="W526" s="14">
        <v>1</v>
      </c>
      <c r="X526" s="14">
        <v>0</v>
      </c>
      <c r="Y526" s="14">
        <v>0</v>
      </c>
      <c r="Z526" s="14" t="s">
        <v>868</v>
      </c>
      <c r="AA526" s="34" t="s">
        <v>897</v>
      </c>
      <c r="AB526" s="14">
        <v>0</v>
      </c>
      <c r="AC526" s="14">
        <v>11</v>
      </c>
      <c r="AD526" s="14" t="s">
        <v>860</v>
      </c>
      <c r="AE526" s="14" t="s">
        <v>47</v>
      </c>
      <c r="AF526" s="14">
        <v>10</v>
      </c>
      <c r="AG526" s="35" t="s">
        <v>5728</v>
      </c>
      <c r="AH526" s="27">
        <v>105101</v>
      </c>
      <c r="AI526" s="27">
        <v>16866</v>
      </c>
      <c r="AJ526" s="13" t="str">
        <f>HYPERLINK(AM526,_xlfn.CONCAT("BR:",D526))</f>
        <v>BR:Garrett,Reed</v>
      </c>
      <c r="AK526" s="13" t="str">
        <f>HYPERLINK(AN526,_xlfn.CONCAT("BP:",D526))</f>
        <v>BP:Garrett,Reed</v>
      </c>
      <c r="AL526" s="13" t="str">
        <f>HYPERLINK(AO526,_xlfn.CONCAT("FG:",D526))</f>
        <v>FG:Garrett,Reed</v>
      </c>
      <c r="AM526" t="s">
        <v>5729</v>
      </c>
      <c r="AN526" t="s">
        <v>5730</v>
      </c>
      <c r="AO526" t="str">
        <f>_xlfn.CONCAT("https://www.fangraphs.com/statss.aspx?playerid=",AI526)</f>
        <v>https://www.fangraphs.com/statss.aspx?playerid=16866</v>
      </c>
    </row>
    <row r="527" spans="1:41" x14ac:dyDescent="0.25">
      <c r="A527" s="8"/>
      <c r="D527" s="15" t="s">
        <v>7223</v>
      </c>
      <c r="E527" s="14" t="s">
        <v>4533</v>
      </c>
      <c r="F527" s="26">
        <v>36311</v>
      </c>
      <c r="G527" s="12">
        <f>IF(MONTH(F527)&lt;7,2025-YEAR(F527),2025-YEAR(F527)-1)</f>
        <v>26</v>
      </c>
      <c r="H527" s="14">
        <v>28</v>
      </c>
      <c r="I527" s="14">
        <v>25</v>
      </c>
      <c r="J527" s="14">
        <v>0</v>
      </c>
      <c r="K527" s="14">
        <v>19.3</v>
      </c>
      <c r="L527" s="14">
        <v>19.3</v>
      </c>
      <c r="M527" s="14">
        <v>59.8</v>
      </c>
      <c r="N527" s="14">
        <v>13.5</v>
      </c>
      <c r="O527" s="14">
        <v>8</v>
      </c>
      <c r="P527" s="14">
        <v>6</v>
      </c>
      <c r="Q527" s="14">
        <v>2</v>
      </c>
      <c r="R527" s="14">
        <v>0</v>
      </c>
      <c r="S527" s="14">
        <v>26.5</v>
      </c>
      <c r="T527" s="14">
        <v>26.5</v>
      </c>
      <c r="U527" s="14">
        <v>26.5</v>
      </c>
      <c r="V527" s="14">
        <v>0</v>
      </c>
      <c r="W527" s="14">
        <v>0</v>
      </c>
      <c r="X527" s="14">
        <v>6</v>
      </c>
      <c r="Y527" s="14">
        <v>0</v>
      </c>
      <c r="Z527" s="14" t="s">
        <v>866</v>
      </c>
      <c r="AA527" s="34" t="s">
        <v>899</v>
      </c>
      <c r="AB527" s="14">
        <v>0</v>
      </c>
      <c r="AC527" s="14">
        <v>0</v>
      </c>
      <c r="AD527" s="14" t="s">
        <v>865</v>
      </c>
      <c r="AE527" s="14" t="s">
        <v>47</v>
      </c>
      <c r="AF527" s="14">
        <v>10</v>
      </c>
      <c r="AG527" s="35" t="s">
        <v>7226</v>
      </c>
      <c r="AH527" s="27">
        <v>145971</v>
      </c>
      <c r="AI527" s="27">
        <v>29812</v>
      </c>
      <c r="AJ527" s="13" t="str">
        <f>HYPERLINK(AM527,_xlfn.CONCAT("BR:",D527))</f>
        <v>BR:Gasser,Robert*</v>
      </c>
      <c r="AK527" s="13" t="str">
        <f>HYPERLINK(AN527,_xlfn.CONCAT("BP:",D527))</f>
        <v>BP:Gasser,Robert*</v>
      </c>
      <c r="AL527" s="13" t="str">
        <f>HYPERLINK(AO527,_xlfn.CONCAT("FG:",D527))</f>
        <v>FG:Gasser,Robert*</v>
      </c>
      <c r="AM527" t="s">
        <v>7225</v>
      </c>
      <c r="AN527" t="s">
        <v>7224</v>
      </c>
      <c r="AO527" t="str">
        <f>_xlfn.CONCAT("https://www.fangraphs.com/statss.aspx?playerid=",AI527)</f>
        <v>https://www.fangraphs.com/statss.aspx?playerid=29812</v>
      </c>
    </row>
    <row r="528" spans="1:41" x14ac:dyDescent="0.25">
      <c r="A528" s="8"/>
      <c r="D528" s="15" t="s">
        <v>4754</v>
      </c>
      <c r="E528" s="14" t="s">
        <v>1099</v>
      </c>
      <c r="F528" s="26">
        <v>33820</v>
      </c>
      <c r="G528" s="12">
        <f>IF(MONTH(F528)&lt;7,2025-YEAR(F528),2025-YEAR(F528)-1)</f>
        <v>32</v>
      </c>
      <c r="H528" s="14">
        <v>21</v>
      </c>
      <c r="I528" s="14">
        <v>17</v>
      </c>
      <c r="J528" s="14">
        <v>13</v>
      </c>
      <c r="K528" s="14">
        <v>20.3</v>
      </c>
      <c r="L528" s="14">
        <v>33.299999999999997</v>
      </c>
      <c r="M528" s="14">
        <v>22.7</v>
      </c>
      <c r="N528" s="14">
        <v>0.8</v>
      </c>
      <c r="O528" s="14">
        <v>1</v>
      </c>
      <c r="P528" s="14">
        <v>4</v>
      </c>
      <c r="Q528" s="14">
        <v>14</v>
      </c>
      <c r="R528" s="14">
        <v>23</v>
      </c>
      <c r="S528" s="14">
        <v>20.2</v>
      </c>
      <c r="T528" s="14">
        <v>43.2</v>
      </c>
      <c r="U528" s="14">
        <v>41.2</v>
      </c>
      <c r="V528" s="14">
        <v>7</v>
      </c>
      <c r="W528" s="14">
        <v>8</v>
      </c>
      <c r="X528" s="14">
        <v>2</v>
      </c>
      <c r="Y528" s="14">
        <v>9</v>
      </c>
      <c r="Z528" s="14" t="s">
        <v>861</v>
      </c>
      <c r="AA528" s="34" t="s">
        <v>867</v>
      </c>
      <c r="AB528" s="14">
        <v>13</v>
      </c>
      <c r="AC528" s="14">
        <v>19</v>
      </c>
      <c r="AD528" s="14" t="s">
        <v>860</v>
      </c>
      <c r="AE528" s="14" t="s">
        <v>47</v>
      </c>
      <c r="AF528" s="14">
        <v>10</v>
      </c>
      <c r="AG528" s="35" t="s">
        <v>5734</v>
      </c>
      <c r="AH528" s="27">
        <v>67182</v>
      </c>
      <c r="AI528" s="27">
        <v>17149</v>
      </c>
      <c r="AJ528" s="13" t="str">
        <f>HYPERLINK(AM528,_xlfn.CONCAT("BR:",D528))</f>
        <v>BR:German,Domingo</v>
      </c>
      <c r="AK528" s="13" t="str">
        <f>HYPERLINK(AN528,_xlfn.CONCAT("BP:",D528))</f>
        <v>BP:German,Domingo</v>
      </c>
      <c r="AL528" s="13" t="str">
        <f>HYPERLINK(AO528,_xlfn.CONCAT("FG:",D528))</f>
        <v>FG:German,Domingo</v>
      </c>
      <c r="AM528" t="s">
        <v>5735</v>
      </c>
      <c r="AN528" t="s">
        <v>5736</v>
      </c>
      <c r="AO528" t="str">
        <f>_xlfn.CONCAT("https://www.fangraphs.com/statss.aspx?playerid=",AI528)</f>
        <v>https://www.fangraphs.com/statss.aspx?playerid=17149</v>
      </c>
    </row>
    <row r="529" spans="1:41" x14ac:dyDescent="0.25">
      <c r="A529" s="8"/>
      <c r="B529" t="s">
        <v>1018</v>
      </c>
      <c r="D529" s="15" t="s">
        <v>4755</v>
      </c>
      <c r="E529" s="14" t="s">
        <v>220</v>
      </c>
      <c r="F529" s="26">
        <v>34292</v>
      </c>
      <c r="G529" s="12">
        <f>IF(MONTH(F529)&lt;7,2025-YEAR(F529),2025-YEAR(F529)-1)</f>
        <v>31</v>
      </c>
      <c r="H529" s="14">
        <v>2</v>
      </c>
      <c r="I529" s="14">
        <v>0</v>
      </c>
      <c r="J529" s="14">
        <v>26</v>
      </c>
      <c r="K529" s="14">
        <v>39.799999999999997</v>
      </c>
      <c r="L529" s="14">
        <v>65.8</v>
      </c>
      <c r="M529" s="14">
        <v>60.3</v>
      </c>
      <c r="N529" s="14">
        <v>0</v>
      </c>
      <c r="O529" s="14">
        <v>0</v>
      </c>
      <c r="P529" s="14">
        <v>0</v>
      </c>
      <c r="Q529" s="14">
        <v>0</v>
      </c>
      <c r="R529" s="14">
        <v>0</v>
      </c>
      <c r="S529" s="14">
        <v>19.899999999999999</v>
      </c>
      <c r="T529" s="14">
        <v>19.899999999999999</v>
      </c>
      <c r="U529" s="14">
        <v>30.9</v>
      </c>
      <c r="V529" s="14">
        <v>0</v>
      </c>
      <c r="W529" s="14">
        <v>0</v>
      </c>
      <c r="X529" s="14">
        <v>0</v>
      </c>
      <c r="Y529" s="14">
        <v>9</v>
      </c>
      <c r="Z529" s="14" t="s">
        <v>864</v>
      </c>
      <c r="AA529" s="34" t="s">
        <v>867</v>
      </c>
      <c r="AB529" s="14">
        <v>0</v>
      </c>
      <c r="AC529" s="14">
        <v>0</v>
      </c>
      <c r="AD529" s="14" t="s">
        <v>860</v>
      </c>
      <c r="AE529" s="14" t="s">
        <v>47</v>
      </c>
      <c r="AF529" s="14">
        <v>10</v>
      </c>
      <c r="AG529" s="35" t="s">
        <v>5737</v>
      </c>
      <c r="AH529" s="27">
        <v>106036</v>
      </c>
      <c r="AI529" s="27">
        <v>17871</v>
      </c>
      <c r="AJ529" s="13" t="str">
        <f>HYPERLINK(AM529,_xlfn.CONCAT("BR:",D529))</f>
        <v>BR:Gibaut,Ian</v>
      </c>
      <c r="AK529" s="13" t="str">
        <f>HYPERLINK(AN529,_xlfn.CONCAT("BP:",D529))</f>
        <v>BP:Gibaut,Ian</v>
      </c>
      <c r="AL529" s="13" t="str">
        <f>HYPERLINK(AO529,_xlfn.CONCAT("FG:",D529))</f>
        <v>FG:Gibaut,Ian</v>
      </c>
      <c r="AM529" t="s">
        <v>5738</v>
      </c>
      <c r="AN529" t="s">
        <v>5739</v>
      </c>
      <c r="AO529" t="str">
        <f>_xlfn.CONCAT("https://www.fangraphs.com/statss.aspx?playerid=",AI529)</f>
        <v>https://www.fangraphs.com/statss.aspx?playerid=17871</v>
      </c>
    </row>
    <row r="530" spans="1:41" x14ac:dyDescent="0.25">
      <c r="A530" s="8"/>
      <c r="B530" t="s">
        <v>1018</v>
      </c>
      <c r="D530" s="15" t="s">
        <v>4758</v>
      </c>
      <c r="E530" s="14" t="s">
        <v>1067</v>
      </c>
      <c r="F530" s="26">
        <v>34325</v>
      </c>
      <c r="G530" s="12">
        <f>IF(MONTH(F530)&lt;7,2025-YEAR(F530),2025-YEAR(F530)-1)</f>
        <v>31</v>
      </c>
      <c r="H530" s="14">
        <v>8</v>
      </c>
      <c r="I530" s="14">
        <v>0</v>
      </c>
      <c r="J530" s="14">
        <v>0</v>
      </c>
      <c r="K530" s="14">
        <v>34.5</v>
      </c>
      <c r="L530" s="14">
        <v>34.5</v>
      </c>
      <c r="M530" s="14">
        <v>34.5</v>
      </c>
      <c r="N530" s="14">
        <v>0</v>
      </c>
      <c r="O530" s="14">
        <v>0</v>
      </c>
      <c r="P530" s="14">
        <v>0</v>
      </c>
      <c r="Q530" s="14">
        <v>0</v>
      </c>
      <c r="R530" s="14">
        <v>9</v>
      </c>
      <c r="S530" s="14">
        <v>20.9</v>
      </c>
      <c r="T530" s="14">
        <v>29.9</v>
      </c>
      <c r="U530" s="14">
        <v>33</v>
      </c>
      <c r="V530" s="14">
        <v>2.8</v>
      </c>
      <c r="W530" s="14">
        <v>5</v>
      </c>
      <c r="X530" s="14">
        <v>0</v>
      </c>
      <c r="Y530" s="14">
        <v>9</v>
      </c>
      <c r="Z530" s="14" t="s">
        <v>869</v>
      </c>
      <c r="AA530" s="34" t="s">
        <v>859</v>
      </c>
      <c r="AB530" s="14">
        <v>0</v>
      </c>
      <c r="AC530" s="14">
        <v>20</v>
      </c>
      <c r="AD530" s="14" t="s">
        <v>865</v>
      </c>
      <c r="AE530" s="14" t="s">
        <v>47</v>
      </c>
      <c r="AF530" s="14">
        <v>10</v>
      </c>
      <c r="AG530" s="35" t="s">
        <v>5746</v>
      </c>
      <c r="AH530" s="27">
        <v>106041</v>
      </c>
      <c r="AI530" s="27">
        <v>17964</v>
      </c>
      <c r="AJ530" s="13" t="str">
        <f>HYPERLINK(AM530,_xlfn.CONCAT("BR:",D530))</f>
        <v>BR:Gilbert,Tyler*</v>
      </c>
      <c r="AK530" s="13" t="str">
        <f>HYPERLINK(AN530,_xlfn.CONCAT("BP:",D530))</f>
        <v>BP:Gilbert,Tyler*</v>
      </c>
      <c r="AL530" s="13" t="str">
        <f>HYPERLINK(AO530,_xlfn.CONCAT("FG:",D530))</f>
        <v>FG:Gilbert,Tyler*</v>
      </c>
      <c r="AM530" t="s">
        <v>5747</v>
      </c>
      <c r="AN530" t="s">
        <v>5748</v>
      </c>
      <c r="AO530" t="str">
        <f>_xlfn.CONCAT("https://www.fangraphs.com/statss.aspx?playerid=",AI530)</f>
        <v>https://www.fangraphs.com/statss.aspx?playerid=17964</v>
      </c>
    </row>
    <row r="531" spans="1:41" x14ac:dyDescent="0.25">
      <c r="A531" s="8"/>
      <c r="B531" t="s">
        <v>1018</v>
      </c>
      <c r="D531" s="15" t="s">
        <v>7231</v>
      </c>
      <c r="E531" s="14" t="s">
        <v>4582</v>
      </c>
      <c r="F531" s="26">
        <v>35129</v>
      </c>
      <c r="G531" s="12">
        <f>IF(MONTH(F531)&lt;7,2025-YEAR(F531),2025-YEAR(F531)-1)</f>
        <v>29</v>
      </c>
      <c r="H531" s="14">
        <v>1</v>
      </c>
      <c r="I531" s="14">
        <v>0</v>
      </c>
      <c r="J531" s="14">
        <v>25</v>
      </c>
      <c r="K531" s="14">
        <v>52.4</v>
      </c>
      <c r="L531" s="14">
        <v>77.400000000000006</v>
      </c>
      <c r="M531" s="14">
        <v>84.4</v>
      </c>
      <c r="N531" s="14">
        <v>0</v>
      </c>
      <c r="O531" s="14" t="s">
        <v>84</v>
      </c>
      <c r="P531" s="14">
        <v>0</v>
      </c>
      <c r="Q531" s="14">
        <v>0</v>
      </c>
      <c r="R531" s="14">
        <v>0</v>
      </c>
      <c r="S531" s="14">
        <v>70</v>
      </c>
      <c r="T531" s="14">
        <v>70</v>
      </c>
      <c r="U531" s="14">
        <v>206</v>
      </c>
      <c r="V531" s="14">
        <v>33.299999999999997</v>
      </c>
      <c r="W531" s="14" t="s">
        <v>52</v>
      </c>
      <c r="X531" s="14">
        <v>0</v>
      </c>
      <c r="Y531" s="14">
        <v>4</v>
      </c>
      <c r="Z531" s="14" t="s">
        <v>864</v>
      </c>
      <c r="AA531" s="34" t="s">
        <v>891</v>
      </c>
      <c r="AB531" s="14">
        <v>0</v>
      </c>
      <c r="AC531" s="14">
        <v>0</v>
      </c>
      <c r="AD531" s="14" t="s">
        <v>865</v>
      </c>
      <c r="AE531" s="14" t="s">
        <v>47</v>
      </c>
      <c r="AF531" s="14">
        <v>10</v>
      </c>
      <c r="AG531" s="35" t="s">
        <v>7234</v>
      </c>
      <c r="AH531" s="27">
        <v>109892</v>
      </c>
      <c r="AI531" s="27">
        <v>21290</v>
      </c>
      <c r="AJ531" s="13" t="str">
        <f>HYPERLINK(AM531,_xlfn.CONCAT("BR:",D531))</f>
        <v>BR:Gilbreath,Lucas*</v>
      </c>
      <c r="AK531" s="13" t="str">
        <f>HYPERLINK(AN531,_xlfn.CONCAT("BP:",D531))</f>
        <v>BP:Gilbreath,Lucas*</v>
      </c>
      <c r="AL531" s="13" t="str">
        <f>HYPERLINK(AO531,_xlfn.CONCAT("FG:",D531))</f>
        <v>FG:Gilbreath,Lucas*</v>
      </c>
      <c r="AM531" t="s">
        <v>7233</v>
      </c>
      <c r="AN531" t="s">
        <v>7232</v>
      </c>
      <c r="AO531" t="str">
        <f>_xlfn.CONCAT("https://www.fangraphs.com/statss.aspx?playerid=",AI531)</f>
        <v>https://www.fangraphs.com/statss.aspx?playerid=21290</v>
      </c>
    </row>
    <row r="532" spans="1:41" x14ac:dyDescent="0.25">
      <c r="A532" s="8"/>
      <c r="B532" t="s">
        <v>1018</v>
      </c>
      <c r="D532" s="15" t="s">
        <v>4759</v>
      </c>
      <c r="E532" s="14" t="s">
        <v>1049</v>
      </c>
      <c r="F532" s="26">
        <v>35537</v>
      </c>
      <c r="G532" s="12">
        <f>IF(MONTH(F532)&lt;7,2025-YEAR(F532),2025-YEAR(F532)-1)</f>
        <v>28</v>
      </c>
      <c r="H532" s="14">
        <v>11</v>
      </c>
      <c r="I532" s="14">
        <v>3</v>
      </c>
      <c r="J532" s="14">
        <v>0</v>
      </c>
      <c r="K532" s="14">
        <v>32.700000000000003</v>
      </c>
      <c r="L532" s="14">
        <v>32.700000000000003</v>
      </c>
      <c r="M532" s="14">
        <v>56.3</v>
      </c>
      <c r="N532" s="14">
        <v>3.2</v>
      </c>
      <c r="O532" s="14">
        <v>5</v>
      </c>
      <c r="P532" s="14">
        <v>5</v>
      </c>
      <c r="Q532" s="14">
        <v>7</v>
      </c>
      <c r="R532" s="14">
        <v>0</v>
      </c>
      <c r="S532" s="14">
        <v>33.799999999999997</v>
      </c>
      <c r="T532" s="14">
        <v>33.799999999999997</v>
      </c>
      <c r="U532" s="14">
        <v>45.3</v>
      </c>
      <c r="V532" s="14">
        <v>2.6</v>
      </c>
      <c r="W532" s="14">
        <v>5</v>
      </c>
      <c r="X532" s="14">
        <v>6</v>
      </c>
      <c r="Y532" s="14">
        <v>-1</v>
      </c>
      <c r="Z532" s="14" t="s">
        <v>869</v>
      </c>
      <c r="AA532" s="34" t="s">
        <v>859</v>
      </c>
      <c r="AB532" s="14">
        <v>0</v>
      </c>
      <c r="AC532" s="14">
        <v>0</v>
      </c>
      <c r="AD532" s="14" t="s">
        <v>860</v>
      </c>
      <c r="AE532" s="14" t="s">
        <v>47</v>
      </c>
      <c r="AF532" s="14">
        <v>10</v>
      </c>
      <c r="AG532" s="35" t="s">
        <v>5749</v>
      </c>
      <c r="AH532" s="27">
        <v>121406</v>
      </c>
      <c r="AI532" s="27">
        <v>22461</v>
      </c>
      <c r="AJ532" s="13" t="str">
        <f>HYPERLINK(AM532,_xlfn.CONCAT("BR:",D532))</f>
        <v>BR:Gillaspie,Logan</v>
      </c>
      <c r="AK532" s="13" t="str">
        <f>HYPERLINK(AN532,_xlfn.CONCAT("BP:",D532))</f>
        <v>BP:Gillaspie,Logan</v>
      </c>
      <c r="AL532" s="13" t="str">
        <f>HYPERLINK(AO532,_xlfn.CONCAT("FG:",D532))</f>
        <v>FG:Gillaspie,Logan</v>
      </c>
      <c r="AM532" t="s">
        <v>5750</v>
      </c>
      <c r="AN532" t="s">
        <v>5751</v>
      </c>
      <c r="AO532" t="str">
        <f>_xlfn.CONCAT("https://www.fangraphs.com/statss.aspx?playerid=",AI532)</f>
        <v>https://www.fangraphs.com/statss.aspx?playerid=22461</v>
      </c>
    </row>
    <row r="533" spans="1:41" x14ac:dyDescent="0.25">
      <c r="A533" s="8"/>
      <c r="B533" t="s">
        <v>1018</v>
      </c>
      <c r="D533" s="15" t="s">
        <v>7235</v>
      </c>
      <c r="E533" s="14" t="s">
        <v>1042</v>
      </c>
      <c r="F533" s="26">
        <v>35744</v>
      </c>
      <c r="G533" s="12">
        <f>IF(MONTH(F533)&lt;7,2025-YEAR(F533),2025-YEAR(F533)-1)</f>
        <v>27</v>
      </c>
      <c r="H533" s="14">
        <v>8</v>
      </c>
      <c r="I533" s="14">
        <v>36</v>
      </c>
      <c r="J533" s="14">
        <v>26</v>
      </c>
      <c r="K533" s="14">
        <v>0</v>
      </c>
      <c r="L533" s="14">
        <v>26</v>
      </c>
      <c r="M533" s="14">
        <v>0</v>
      </c>
      <c r="N533" s="14">
        <v>0</v>
      </c>
      <c r="O533" s="14" t="s">
        <v>84</v>
      </c>
      <c r="P533" s="14">
        <v>0</v>
      </c>
      <c r="Q533" s="14">
        <v>24</v>
      </c>
      <c r="R533" s="14">
        <v>26</v>
      </c>
      <c r="S533" s="14">
        <v>4.8</v>
      </c>
      <c r="T533" s="14">
        <v>30.8</v>
      </c>
      <c r="U533" s="14">
        <v>9.5</v>
      </c>
      <c r="V533" s="14">
        <v>0</v>
      </c>
      <c r="W533" s="14" t="s">
        <v>84</v>
      </c>
      <c r="X533" s="14">
        <v>0</v>
      </c>
      <c r="Y533" s="14">
        <v>4</v>
      </c>
      <c r="Z533" s="14" t="s">
        <v>922</v>
      </c>
      <c r="AA533" s="34" t="s">
        <v>867</v>
      </c>
      <c r="AB533" s="14">
        <v>0</v>
      </c>
      <c r="AC533" s="14">
        <v>20</v>
      </c>
      <c r="AD533" s="14" t="s">
        <v>860</v>
      </c>
      <c r="AE533" s="14" t="s">
        <v>47</v>
      </c>
      <c r="AF533" s="14">
        <v>10</v>
      </c>
      <c r="AG533" s="35" t="s">
        <v>7238</v>
      </c>
      <c r="AH533" s="27">
        <v>144122</v>
      </c>
      <c r="AI533" s="27">
        <v>26171</v>
      </c>
      <c r="AJ533" s="13" t="str">
        <f>HYPERLINK(AM533,_xlfn.CONCAT("BR:",D533))</f>
        <v>BR:Gillispie,Connor</v>
      </c>
      <c r="AK533" s="13" t="str">
        <f>HYPERLINK(AN533,_xlfn.CONCAT("BP:",D533))</f>
        <v>BP:Gillispie,Connor</v>
      </c>
      <c r="AL533" s="13" t="str">
        <f>HYPERLINK(AO533,_xlfn.CONCAT("FG:",D533))</f>
        <v>FG:Gillispie,Connor</v>
      </c>
      <c r="AM533" t="s">
        <v>7237</v>
      </c>
      <c r="AN533" t="s">
        <v>7236</v>
      </c>
      <c r="AO533" t="str">
        <f>_xlfn.CONCAT("https://www.fangraphs.com/statss.aspx?playerid=",AI533)</f>
        <v>https://www.fangraphs.com/statss.aspx?playerid=26171</v>
      </c>
    </row>
    <row r="534" spans="1:41" x14ac:dyDescent="0.25">
      <c r="A534" s="8"/>
      <c r="D534" s="15" t="s">
        <v>7239</v>
      </c>
      <c r="E534" s="14" t="s">
        <v>4617</v>
      </c>
      <c r="F534" s="26">
        <v>36300</v>
      </c>
      <c r="G534" s="12">
        <f>IF(MONTH(F534)&lt;7,2025-YEAR(F534),2025-YEAR(F534)-1)</f>
        <v>26</v>
      </c>
      <c r="H534" s="14">
        <v>34</v>
      </c>
      <c r="I534" s="14">
        <v>11</v>
      </c>
      <c r="J534" s="14">
        <v>2</v>
      </c>
      <c r="K534" s="14">
        <v>27.9</v>
      </c>
      <c r="L534" s="14">
        <v>29.9</v>
      </c>
      <c r="M534" s="14">
        <v>44.7</v>
      </c>
      <c r="N534" s="14">
        <v>3.2</v>
      </c>
      <c r="O534" s="14">
        <v>7</v>
      </c>
      <c r="P534" s="14">
        <v>12</v>
      </c>
      <c r="Q534" s="14">
        <v>30</v>
      </c>
      <c r="R534" s="14">
        <v>6</v>
      </c>
      <c r="S534" s="14">
        <v>16.600000000000001</v>
      </c>
      <c r="T534" s="14">
        <v>22.6</v>
      </c>
      <c r="U534" s="14">
        <v>17.2</v>
      </c>
      <c r="V534" s="14">
        <v>0.2</v>
      </c>
      <c r="W534" s="14">
        <v>0</v>
      </c>
      <c r="X534" s="14">
        <v>12</v>
      </c>
      <c r="Y534" s="14">
        <v>-2</v>
      </c>
      <c r="Z534" s="14" t="s">
        <v>862</v>
      </c>
      <c r="AA534" s="34" t="s">
        <v>891</v>
      </c>
      <c r="AB534" s="14">
        <v>0</v>
      </c>
      <c r="AC534" s="14">
        <v>0</v>
      </c>
      <c r="AD534" s="14" t="s">
        <v>860</v>
      </c>
      <c r="AE534" s="14" t="s">
        <v>47</v>
      </c>
      <c r="AF534" s="14">
        <v>10</v>
      </c>
      <c r="AG534" s="35" t="s">
        <v>7242</v>
      </c>
      <c r="AH534" s="27">
        <v>121446</v>
      </c>
      <c r="AI534" s="27">
        <v>27889</v>
      </c>
      <c r="AJ534" s="13" t="str">
        <f>HYPERLINK(AM534,_xlfn.CONCAT("BR:",D534))</f>
        <v>BR:Ginn,J.T.</v>
      </c>
      <c r="AK534" s="13" t="str">
        <f>HYPERLINK(AN534,_xlfn.CONCAT("BP:",D534))</f>
        <v>BP:Ginn,J.T.</v>
      </c>
      <c r="AL534" s="13" t="str">
        <f>HYPERLINK(AO534,_xlfn.CONCAT("FG:",D534))</f>
        <v>FG:Ginn,J.T.</v>
      </c>
      <c r="AM534" t="s">
        <v>7241</v>
      </c>
      <c r="AN534" t="s">
        <v>7240</v>
      </c>
      <c r="AO534" t="str">
        <f>_xlfn.CONCAT("https://www.fangraphs.com/statss.aspx?playerid=",AI534)</f>
        <v>https://www.fangraphs.com/statss.aspx?playerid=27889</v>
      </c>
    </row>
    <row r="535" spans="1:41" x14ac:dyDescent="0.25">
      <c r="A535" s="8"/>
      <c r="D535" s="15" t="s">
        <v>4762</v>
      </c>
      <c r="E535" s="14" t="s">
        <v>4582</v>
      </c>
      <c r="F535" s="26">
        <v>34296</v>
      </c>
      <c r="G535" s="12">
        <f>IF(MONTH(F535)&lt;7,2025-YEAR(F535),2025-YEAR(F535)-1)</f>
        <v>31</v>
      </c>
      <c r="H535" s="14">
        <v>165</v>
      </c>
      <c r="I535" s="14">
        <v>15</v>
      </c>
      <c r="J535" s="14">
        <v>0</v>
      </c>
      <c r="K535" s="14">
        <v>13.2</v>
      </c>
      <c r="L535" s="14">
        <v>13.2</v>
      </c>
      <c r="M535" s="14">
        <v>37.9</v>
      </c>
      <c r="N535" s="14">
        <v>6</v>
      </c>
      <c r="O535" s="14">
        <v>8</v>
      </c>
      <c r="P535" s="14">
        <v>5</v>
      </c>
      <c r="Q535" s="14">
        <v>11</v>
      </c>
      <c r="R535" s="14">
        <v>4</v>
      </c>
      <c r="S535" s="14">
        <v>23.3</v>
      </c>
      <c r="T535" s="14">
        <v>27.3</v>
      </c>
      <c r="U535" s="14">
        <v>41.4</v>
      </c>
      <c r="V535" s="14">
        <v>2.8</v>
      </c>
      <c r="W535" s="14">
        <v>4</v>
      </c>
      <c r="X535" s="14">
        <v>7</v>
      </c>
      <c r="Y535" s="14">
        <v>0</v>
      </c>
      <c r="Z535" s="14" t="s">
        <v>880</v>
      </c>
      <c r="AA535" s="34" t="s">
        <v>938</v>
      </c>
      <c r="AB535" s="14">
        <v>0</v>
      </c>
      <c r="AC535" s="14">
        <v>3</v>
      </c>
      <c r="AD535" s="14" t="s">
        <v>865</v>
      </c>
      <c r="AE535" s="14" t="s">
        <v>47</v>
      </c>
      <c r="AF535" s="14">
        <v>10</v>
      </c>
      <c r="AG535" s="35" t="s">
        <v>5758</v>
      </c>
      <c r="AH535" s="27">
        <v>103789</v>
      </c>
      <c r="AI535" s="27">
        <v>16561</v>
      </c>
      <c r="AJ535" s="13" t="str">
        <f>HYPERLINK(AM535,_xlfn.CONCAT("BR:",D535))</f>
        <v>BR:Gomber,Austin*</v>
      </c>
      <c r="AK535" s="13" t="str">
        <f>HYPERLINK(AN535,_xlfn.CONCAT("BP:",D535))</f>
        <v>BP:Gomber,Austin*</v>
      </c>
      <c r="AL535" s="13" t="str">
        <f>HYPERLINK(AO535,_xlfn.CONCAT("FG:",D535))</f>
        <v>FG:Gomber,Austin*</v>
      </c>
      <c r="AM535" t="s">
        <v>5759</v>
      </c>
      <c r="AN535" t="s">
        <v>5760</v>
      </c>
      <c r="AO535" t="str">
        <f>_xlfn.CONCAT("https://www.fangraphs.com/statss.aspx?playerid=",AI535)</f>
        <v>https://www.fangraphs.com/statss.aspx?playerid=16561</v>
      </c>
    </row>
    <row r="536" spans="1:41" x14ac:dyDescent="0.25">
      <c r="A536" s="8"/>
      <c r="B536" t="s">
        <v>1018</v>
      </c>
      <c r="D536" s="15" t="s">
        <v>4763</v>
      </c>
      <c r="E536" s="14" t="s">
        <v>1092</v>
      </c>
      <c r="F536" s="26">
        <v>36448</v>
      </c>
      <c r="G536" s="12">
        <f>IF(MONTH(F536)&lt;7,2025-YEAR(F536),2025-YEAR(F536)-1)</f>
        <v>25</v>
      </c>
      <c r="H536" s="14">
        <v>11</v>
      </c>
      <c r="I536" s="14">
        <v>39</v>
      </c>
      <c r="J536" s="14">
        <v>16</v>
      </c>
      <c r="K536" s="14">
        <v>0</v>
      </c>
      <c r="L536" s="14">
        <v>16</v>
      </c>
      <c r="M536" s="14">
        <v>0</v>
      </c>
      <c r="N536" s="14">
        <v>0</v>
      </c>
      <c r="O536" s="14" t="s">
        <v>84</v>
      </c>
      <c r="P536" s="14">
        <v>0</v>
      </c>
      <c r="Q536" s="14">
        <v>0</v>
      </c>
      <c r="R536" s="14">
        <v>24</v>
      </c>
      <c r="S536" s="14">
        <v>35.799999999999997</v>
      </c>
      <c r="T536" s="14">
        <v>59.8</v>
      </c>
      <c r="U536" s="14">
        <v>66.599999999999994</v>
      </c>
      <c r="V536" s="14">
        <v>5.5</v>
      </c>
      <c r="W536" s="14">
        <v>8</v>
      </c>
      <c r="X536" s="14">
        <v>0</v>
      </c>
      <c r="Y536" s="14">
        <v>-1</v>
      </c>
      <c r="Z536" s="14" t="s">
        <v>869</v>
      </c>
      <c r="AA536" s="34" t="s">
        <v>859</v>
      </c>
      <c r="AB536" s="14">
        <v>0</v>
      </c>
      <c r="AC536" s="14">
        <v>17</v>
      </c>
      <c r="AD536" s="14" t="s">
        <v>860</v>
      </c>
      <c r="AE536" s="14" t="s">
        <v>47</v>
      </c>
      <c r="AF536" s="14">
        <v>10</v>
      </c>
      <c r="AG536" s="35" t="s">
        <v>5761</v>
      </c>
      <c r="AH536" s="27">
        <v>109907</v>
      </c>
      <c r="AI536" s="27">
        <v>22872</v>
      </c>
      <c r="AJ536" s="13" t="str">
        <f>HYPERLINK(AM536,_xlfn.CONCAT("BR:",D536))</f>
        <v>BR:Gomez,Yoendrys</v>
      </c>
      <c r="AK536" s="13" t="str">
        <f>HYPERLINK(AN536,_xlfn.CONCAT("BP:",D536))</f>
        <v>BP:Gomez,Yoendrys</v>
      </c>
      <c r="AL536" s="13" t="str">
        <f>HYPERLINK(AO536,_xlfn.CONCAT("FG:",D536))</f>
        <v>FG:Gomez,Yoendrys</v>
      </c>
      <c r="AM536" t="s">
        <v>5762</v>
      </c>
      <c r="AN536" t="s">
        <v>5763</v>
      </c>
      <c r="AO536" t="str">
        <f>_xlfn.CONCAT("https://www.fangraphs.com/statss.aspx?playerid=",AI536)</f>
        <v>https://www.fangraphs.com/statss.aspx?playerid=22872</v>
      </c>
    </row>
    <row r="537" spans="1:41" x14ac:dyDescent="0.25">
      <c r="A537" s="8"/>
      <c r="D537" s="15" t="s">
        <v>4764</v>
      </c>
      <c r="E537" s="14" t="s">
        <v>1099</v>
      </c>
      <c r="F537" s="26">
        <v>33650</v>
      </c>
      <c r="G537" s="12">
        <f>IF(MONTH(F537)&lt;7,2025-YEAR(F537),2025-YEAR(F537)-1)</f>
        <v>33</v>
      </c>
      <c r="H537" s="14">
        <v>34</v>
      </c>
      <c r="I537" s="14">
        <v>14</v>
      </c>
      <c r="J537" s="14">
        <v>9</v>
      </c>
      <c r="K537" s="14">
        <v>25</v>
      </c>
      <c r="L537" s="14">
        <v>34</v>
      </c>
      <c r="M537" s="14">
        <v>58.5</v>
      </c>
      <c r="N537" s="14">
        <v>11.2</v>
      </c>
      <c r="O537" s="14">
        <v>8</v>
      </c>
      <c r="P537" s="14">
        <v>10</v>
      </c>
      <c r="Q537" s="14">
        <v>7</v>
      </c>
      <c r="R537" s="14">
        <v>6</v>
      </c>
      <c r="S537" s="14">
        <v>28.5</v>
      </c>
      <c r="T537" s="14">
        <v>34.5</v>
      </c>
      <c r="U537" s="14">
        <v>40.299999999999997</v>
      </c>
      <c r="V537" s="14">
        <v>0.4</v>
      </c>
      <c r="W537" s="14">
        <v>0</v>
      </c>
      <c r="X537" s="14">
        <v>12</v>
      </c>
      <c r="Y537" s="14">
        <v>-2</v>
      </c>
      <c r="Z537" s="14" t="s">
        <v>866</v>
      </c>
      <c r="AA537" s="34" t="s">
        <v>891</v>
      </c>
      <c r="AB537" s="14">
        <v>0</v>
      </c>
      <c r="AC537" s="14">
        <v>0</v>
      </c>
      <c r="AD537" s="14" t="s">
        <v>865</v>
      </c>
      <c r="AE537" s="14" t="s">
        <v>47</v>
      </c>
      <c r="AF537" s="14">
        <v>10</v>
      </c>
      <c r="AG537" s="35" t="s">
        <v>5764</v>
      </c>
      <c r="AH537" s="27">
        <v>68759</v>
      </c>
      <c r="AI537" s="27">
        <v>15467</v>
      </c>
      <c r="AJ537" s="13" t="str">
        <f>HYPERLINK(AM537,_xlfn.CONCAT("BR:",D537))</f>
        <v>BR:Gonzales,Marco*</v>
      </c>
      <c r="AK537" s="13" t="str">
        <f>HYPERLINK(AN537,_xlfn.CONCAT("BP:",D537))</f>
        <v>BP:Gonzales,Marco*</v>
      </c>
      <c r="AL537" s="13" t="str">
        <f>HYPERLINK(AO537,_xlfn.CONCAT("FG:",D537))</f>
        <v>FG:Gonzales,Marco*</v>
      </c>
      <c r="AM537" t="s">
        <v>5765</v>
      </c>
      <c r="AN537" t="s">
        <v>5766</v>
      </c>
      <c r="AO537" t="str">
        <f>_xlfn.CONCAT("https://www.fangraphs.com/statss.aspx?playerid=",AI537)</f>
        <v>https://www.fangraphs.com/statss.aspx?playerid=15467</v>
      </c>
    </row>
    <row r="538" spans="1:41" x14ac:dyDescent="0.25">
      <c r="A538" s="8"/>
      <c r="D538" s="15" t="s">
        <v>4765</v>
      </c>
      <c r="E538" s="14" t="s">
        <v>1092</v>
      </c>
      <c r="F538" s="26">
        <v>35019</v>
      </c>
      <c r="G538" s="12">
        <f>IF(MONTH(F538)&lt;7,2025-YEAR(F538),2025-YEAR(F538)-1)</f>
        <v>29</v>
      </c>
      <c r="H538" s="14">
        <v>23</v>
      </c>
      <c r="I538" s="14">
        <v>0</v>
      </c>
      <c r="J538" s="14">
        <v>13</v>
      </c>
      <c r="K538" s="14">
        <v>0</v>
      </c>
      <c r="L538" s="14">
        <v>13</v>
      </c>
      <c r="M538" s="14">
        <v>0</v>
      </c>
      <c r="N538" s="14">
        <v>0</v>
      </c>
      <c r="O538" s="14" t="s">
        <v>84</v>
      </c>
      <c r="P538" s="14">
        <v>7</v>
      </c>
      <c r="Q538" s="14">
        <v>0</v>
      </c>
      <c r="R538" s="14">
        <v>26</v>
      </c>
      <c r="S538" s="14">
        <v>6.1</v>
      </c>
      <c r="T538" s="14">
        <v>32.1</v>
      </c>
      <c r="U538" s="14">
        <v>19.2</v>
      </c>
      <c r="V538" s="14">
        <v>3.8</v>
      </c>
      <c r="W538" s="14" t="s">
        <v>304</v>
      </c>
      <c r="X538" s="14">
        <v>7</v>
      </c>
      <c r="Y538" s="14">
        <v>-1</v>
      </c>
      <c r="Z538" s="14" t="s">
        <v>885</v>
      </c>
      <c r="AA538" s="34" t="s">
        <v>891</v>
      </c>
      <c r="AB538" s="14">
        <v>0</v>
      </c>
      <c r="AC538" s="14">
        <v>0</v>
      </c>
      <c r="AD538" s="14" t="s">
        <v>865</v>
      </c>
      <c r="AE538" s="14" t="s">
        <v>47</v>
      </c>
      <c r="AF538" s="14">
        <v>10</v>
      </c>
      <c r="AG538" s="35" t="s">
        <v>5767</v>
      </c>
      <c r="AH538" s="27">
        <v>102207</v>
      </c>
      <c r="AI538" s="27">
        <v>16408</v>
      </c>
      <c r="AJ538" s="13" t="str">
        <f>HYPERLINK(AM538,_xlfn.CONCAT("BR:",D538))</f>
        <v>BR:Gonzalez,Victor*</v>
      </c>
      <c r="AK538" s="13" t="str">
        <f>HYPERLINK(AN538,_xlfn.CONCAT("BP:",D538))</f>
        <v>BP:Gonzalez,Victor*</v>
      </c>
      <c r="AL538" s="13" t="str">
        <f>HYPERLINK(AO538,_xlfn.CONCAT("FG:",D538))</f>
        <v>FG:Gonzalez,Victor*</v>
      </c>
      <c r="AM538" t="s">
        <v>5768</v>
      </c>
      <c r="AN538" t="s">
        <v>5769</v>
      </c>
      <c r="AO538" t="str">
        <f>_xlfn.CONCAT("https://www.fangraphs.com/statss.aspx?playerid=",AI538)</f>
        <v>https://www.fangraphs.com/statss.aspx?playerid=16408</v>
      </c>
    </row>
    <row r="539" spans="1:41" x14ac:dyDescent="0.25">
      <c r="A539" s="8"/>
      <c r="D539" s="15" t="s">
        <v>7243</v>
      </c>
      <c r="E539" s="14" t="s">
        <v>4582</v>
      </c>
      <c r="F539" s="26">
        <v>35729</v>
      </c>
      <c r="G539" s="12">
        <f>IF(MONTH(F539)&lt;7,2025-YEAR(F539),2025-YEAR(F539)-1)</f>
        <v>27</v>
      </c>
      <c r="H539" s="14">
        <v>34</v>
      </c>
      <c r="I539" s="14">
        <v>2</v>
      </c>
      <c r="J539" s="14">
        <v>0</v>
      </c>
      <c r="K539" s="14">
        <v>33.299999999999997</v>
      </c>
      <c r="L539" s="14">
        <v>33.299999999999997</v>
      </c>
      <c r="M539" s="14">
        <v>63.7</v>
      </c>
      <c r="N539" s="14">
        <v>4.5</v>
      </c>
      <c r="O539" s="14">
        <v>8</v>
      </c>
      <c r="P539" s="14">
        <v>5</v>
      </c>
      <c r="Q539" s="14">
        <v>21</v>
      </c>
      <c r="R539" s="14">
        <v>0</v>
      </c>
      <c r="S539" s="14">
        <v>42</v>
      </c>
      <c r="T539" s="14">
        <v>42</v>
      </c>
      <c r="U539" s="14">
        <v>80.2</v>
      </c>
      <c r="V539" s="14">
        <v>8.3000000000000007</v>
      </c>
      <c r="W539" s="14">
        <v>8</v>
      </c>
      <c r="X539" s="14">
        <v>0</v>
      </c>
      <c r="Y539" s="14">
        <v>-2</v>
      </c>
      <c r="Z539" s="14" t="s">
        <v>900</v>
      </c>
      <c r="AA539" s="34" t="s">
        <v>859</v>
      </c>
      <c r="AB539" s="14">
        <v>0</v>
      </c>
      <c r="AC539" s="14">
        <v>0</v>
      </c>
      <c r="AD539" s="14" t="s">
        <v>865</v>
      </c>
      <c r="AE539" s="14" t="s">
        <v>47</v>
      </c>
      <c r="AF539" s="14">
        <v>10</v>
      </c>
      <c r="AG539" s="35" t="s">
        <v>7246</v>
      </c>
      <c r="AH539" s="27">
        <v>143142</v>
      </c>
      <c r="AI539" s="27">
        <v>27669</v>
      </c>
      <c r="AJ539" s="13" t="str">
        <f>HYPERLINK(AM539,_xlfn.CONCAT("BR:",D539))</f>
        <v>BR:Gordon,Tanner</v>
      </c>
      <c r="AK539" s="13" t="str">
        <f>HYPERLINK(AN539,_xlfn.CONCAT("BP:",D539))</f>
        <v>BP:Gordon,Tanner</v>
      </c>
      <c r="AL539" s="13" t="str">
        <f>HYPERLINK(AO539,_xlfn.CONCAT("FG:",D539))</f>
        <v>FG:Gordon,Tanner</v>
      </c>
      <c r="AM539" t="s">
        <v>7245</v>
      </c>
      <c r="AN539" t="s">
        <v>7244</v>
      </c>
      <c r="AO539" t="str">
        <f>_xlfn.CONCAT("https://www.fangraphs.com/statss.aspx?playerid=",AI539)</f>
        <v>https://www.fangraphs.com/statss.aspx?playerid=27669</v>
      </c>
    </row>
    <row r="540" spans="1:41" x14ac:dyDescent="0.25">
      <c r="A540" s="8"/>
      <c r="B540" t="s">
        <v>1018</v>
      </c>
      <c r="D540" s="15" t="s">
        <v>7247</v>
      </c>
      <c r="E540" s="14" t="s">
        <v>1042</v>
      </c>
      <c r="F540" s="26">
        <v>33095</v>
      </c>
      <c r="G540" s="12">
        <f>IF(MONTH(F540)&lt;7,2025-YEAR(F540),2025-YEAR(F540)-1)</f>
        <v>34</v>
      </c>
      <c r="H540" s="14">
        <v>4</v>
      </c>
      <c r="I540" s="14">
        <v>0</v>
      </c>
      <c r="J540" s="14">
        <v>18</v>
      </c>
      <c r="K540" s="14">
        <v>49.6</v>
      </c>
      <c r="L540" s="14">
        <v>67.599999999999994</v>
      </c>
      <c r="M540" s="14">
        <v>133.9</v>
      </c>
      <c r="N540" s="14">
        <v>20.399999999999999</v>
      </c>
      <c r="O540" s="14" t="s">
        <v>52</v>
      </c>
      <c r="P540" s="14">
        <v>0</v>
      </c>
      <c r="Q540" s="14">
        <v>8</v>
      </c>
      <c r="R540" s="14">
        <v>0</v>
      </c>
      <c r="S540" s="14">
        <v>55.2</v>
      </c>
      <c r="T540" s="14">
        <v>55.2</v>
      </c>
      <c r="U540" s="14">
        <v>120.9</v>
      </c>
      <c r="V540" s="14">
        <v>8.8000000000000007</v>
      </c>
      <c r="W540" s="14">
        <v>8</v>
      </c>
      <c r="X540" s="14">
        <v>0</v>
      </c>
      <c r="Y540" s="14">
        <v>-1</v>
      </c>
      <c r="Z540" s="14" t="s">
        <v>864</v>
      </c>
      <c r="AA540" s="34" t="s">
        <v>867</v>
      </c>
      <c r="AB540" s="14">
        <v>0</v>
      </c>
      <c r="AC540" s="14">
        <v>20</v>
      </c>
      <c r="AD540" s="14" t="s">
        <v>865</v>
      </c>
      <c r="AE540" s="14" t="s">
        <v>47</v>
      </c>
      <c r="AF540" s="14">
        <v>10</v>
      </c>
      <c r="AG540" s="35" t="s">
        <v>7250</v>
      </c>
      <c r="AH540" s="27">
        <v>57905</v>
      </c>
      <c r="AI540" s="27">
        <v>5097</v>
      </c>
      <c r="AJ540" s="13" t="str">
        <f>HYPERLINK(AM540,_xlfn.CONCAT("BR:",D540))</f>
        <v>BR:Gose,Anthony*</v>
      </c>
      <c r="AK540" s="13" t="str">
        <f>HYPERLINK(AN540,_xlfn.CONCAT("BP:",D540))</f>
        <v>BP:Gose,Anthony*</v>
      </c>
      <c r="AL540" s="13" t="str">
        <f>HYPERLINK(AO540,_xlfn.CONCAT("FG:",D540))</f>
        <v>FG:Gose,Anthony*</v>
      </c>
      <c r="AM540" t="s">
        <v>7249</v>
      </c>
      <c r="AN540" t="s">
        <v>7248</v>
      </c>
      <c r="AO540" t="str">
        <f>_xlfn.CONCAT("https://www.fangraphs.com/statss.aspx?playerid=",AI540)</f>
        <v>https://www.fangraphs.com/statss.aspx?playerid=5097</v>
      </c>
    </row>
    <row r="541" spans="1:41" x14ac:dyDescent="0.25">
      <c r="A541" s="8"/>
      <c r="B541" t="s">
        <v>1018</v>
      </c>
      <c r="D541" s="15" t="s">
        <v>7251</v>
      </c>
      <c r="E541" s="14" t="s">
        <v>23</v>
      </c>
      <c r="F541" s="26">
        <v>36602</v>
      </c>
      <c r="G541" s="12">
        <f>IF(MONTH(F541)&lt;7,2025-YEAR(F541),2025-YEAR(F541)-1)</f>
        <v>25</v>
      </c>
      <c r="H541" s="14">
        <v>8</v>
      </c>
      <c r="I541" s="14">
        <v>25</v>
      </c>
      <c r="J541" s="14">
        <v>7</v>
      </c>
      <c r="K541" s="14">
        <v>17.899999999999999</v>
      </c>
      <c r="L541" s="14">
        <v>24.9</v>
      </c>
      <c r="M541" s="14">
        <v>54.8</v>
      </c>
      <c r="N541" s="14">
        <v>9.6</v>
      </c>
      <c r="O541" s="14" t="s">
        <v>52</v>
      </c>
      <c r="P541" s="14">
        <v>12</v>
      </c>
      <c r="Q541" s="14">
        <v>13</v>
      </c>
      <c r="R541" s="14">
        <v>5</v>
      </c>
      <c r="S541" s="14">
        <v>22.3</v>
      </c>
      <c r="T541" s="14">
        <v>27.3</v>
      </c>
      <c r="U541" s="14">
        <v>44.5</v>
      </c>
      <c r="V541" s="14">
        <v>0</v>
      </c>
      <c r="W541" s="14" t="s">
        <v>84</v>
      </c>
      <c r="X541" s="14">
        <v>12</v>
      </c>
      <c r="Y541" s="14">
        <v>-1</v>
      </c>
      <c r="Z541" s="14" t="s">
        <v>861</v>
      </c>
      <c r="AA541" s="34" t="s">
        <v>867</v>
      </c>
      <c r="AB541" s="14">
        <v>0</v>
      </c>
      <c r="AC541" s="14">
        <v>0</v>
      </c>
      <c r="AD541" s="14" t="s">
        <v>860</v>
      </c>
      <c r="AE541" s="14" t="s">
        <v>47</v>
      </c>
      <c r="AF541" s="14">
        <v>10</v>
      </c>
      <c r="AG541" s="35" t="s">
        <v>7254</v>
      </c>
      <c r="AH541" s="27">
        <v>151228</v>
      </c>
      <c r="AI541" s="27">
        <v>29519</v>
      </c>
      <c r="AJ541" s="13" t="str">
        <f>HYPERLINK(AM541,_xlfn.CONCAT("BR:",D541))</f>
        <v>BR:Graceffo,Gordon</v>
      </c>
      <c r="AK541" s="13" t="str">
        <f>HYPERLINK(AN541,_xlfn.CONCAT("BP:",D541))</f>
        <v>BP:Graceffo,Gordon</v>
      </c>
      <c r="AL541" s="13" t="str">
        <f>HYPERLINK(AO541,_xlfn.CONCAT("FG:",D541))</f>
        <v>FG:Graceffo,Gordon</v>
      </c>
      <c r="AM541" t="s">
        <v>7253</v>
      </c>
      <c r="AN541" t="s">
        <v>7252</v>
      </c>
      <c r="AO541" t="str">
        <f>_xlfn.CONCAT("https://www.fangraphs.com/statss.aspx?playerid=",AI541)</f>
        <v>https://www.fangraphs.com/statss.aspx?playerid=29519</v>
      </c>
    </row>
    <row r="542" spans="1:41" x14ac:dyDescent="0.25">
      <c r="A542" s="8"/>
      <c r="B542" t="s">
        <v>1018</v>
      </c>
      <c r="D542" s="15" t="s">
        <v>4767</v>
      </c>
      <c r="E542" s="14" t="s">
        <v>1148</v>
      </c>
      <c r="F542" s="26">
        <v>36033</v>
      </c>
      <c r="G542" s="12">
        <f>IF(MONTH(F542)&lt;7,2025-YEAR(F542),2025-YEAR(F542)-1)</f>
        <v>26</v>
      </c>
      <c r="H542" s="14">
        <v>7</v>
      </c>
      <c r="I542" s="14">
        <v>30</v>
      </c>
      <c r="J542" s="14">
        <v>31</v>
      </c>
      <c r="K542" s="14">
        <v>0</v>
      </c>
      <c r="L542" s="14">
        <v>31</v>
      </c>
      <c r="M542" s="14">
        <v>0</v>
      </c>
      <c r="N542" s="14">
        <v>0</v>
      </c>
      <c r="O542" s="14" t="s">
        <v>84</v>
      </c>
      <c r="P542" s="14">
        <v>0</v>
      </c>
      <c r="Q542" s="14">
        <v>12</v>
      </c>
      <c r="R542" s="14">
        <v>20</v>
      </c>
      <c r="S542" s="14">
        <v>6.4</v>
      </c>
      <c r="T542" s="14">
        <v>26.5</v>
      </c>
      <c r="U542" s="14">
        <v>6.4</v>
      </c>
      <c r="V542" s="14">
        <v>0</v>
      </c>
      <c r="W542" s="14">
        <v>0</v>
      </c>
      <c r="X542" s="14">
        <v>0</v>
      </c>
      <c r="Y542" s="14">
        <v>0</v>
      </c>
      <c r="Z542" s="14" t="s">
        <v>864</v>
      </c>
      <c r="AA542" s="34" t="s">
        <v>859</v>
      </c>
      <c r="AB542" s="14">
        <v>0</v>
      </c>
      <c r="AC542" s="14">
        <v>0</v>
      </c>
      <c r="AD542" s="14" t="s">
        <v>860</v>
      </c>
      <c r="AE542" s="14" t="s">
        <v>47</v>
      </c>
      <c r="AF542" s="14">
        <v>10</v>
      </c>
      <c r="AG542" s="35" t="s">
        <v>5773</v>
      </c>
      <c r="AH542" s="27">
        <v>106074</v>
      </c>
      <c r="AI542" s="27">
        <v>20367</v>
      </c>
      <c r="AJ542" s="13" t="str">
        <f>HYPERLINK(AM542,_xlfn.CONCAT("BR:",D542))</f>
        <v>BR:Graterol,Brusdar</v>
      </c>
      <c r="AK542" s="13" t="str">
        <f>HYPERLINK(AN542,_xlfn.CONCAT("BP:",D542))</f>
        <v>BP:Graterol,Brusdar</v>
      </c>
      <c r="AL542" s="13" t="str">
        <f>HYPERLINK(AO542,_xlfn.CONCAT("FG:",D542))</f>
        <v>FG:Graterol,Brusdar</v>
      </c>
      <c r="AM542" t="s">
        <v>5774</v>
      </c>
      <c r="AN542" t="s">
        <v>5775</v>
      </c>
      <c r="AO542" t="str">
        <f>_xlfn.CONCAT("https://www.fangraphs.com/statss.aspx?playerid=",AI542)</f>
        <v>https://www.fangraphs.com/statss.aspx?playerid=20367</v>
      </c>
    </row>
    <row r="543" spans="1:41" x14ac:dyDescent="0.25">
      <c r="A543" s="8"/>
      <c r="B543" t="s">
        <v>1018</v>
      </c>
      <c r="D543" s="15" t="s">
        <v>4768</v>
      </c>
      <c r="E543" s="14" t="s">
        <v>1074</v>
      </c>
      <c r="F543" s="26">
        <v>35785</v>
      </c>
      <c r="G543" s="12">
        <f>IF(MONTH(F543)&lt;7,2025-YEAR(F543),2025-YEAR(F543)-1)</f>
        <v>27</v>
      </c>
      <c r="H543" s="14">
        <v>8</v>
      </c>
      <c r="I543" s="14">
        <v>6</v>
      </c>
      <c r="J543" s="14">
        <v>9</v>
      </c>
      <c r="K543" s="14">
        <v>49.5</v>
      </c>
      <c r="L543" s="14">
        <v>58.5</v>
      </c>
      <c r="M543" s="14">
        <v>110.9</v>
      </c>
      <c r="N543" s="14">
        <v>12.3</v>
      </c>
      <c r="O543" s="14">
        <v>8</v>
      </c>
      <c r="P543" s="14">
        <v>0</v>
      </c>
      <c r="Q543" s="14">
        <v>25</v>
      </c>
      <c r="R543" s="14">
        <v>25</v>
      </c>
      <c r="S543" s="14">
        <v>22.3</v>
      </c>
      <c r="T543" s="14">
        <v>47.3</v>
      </c>
      <c r="U543" s="14">
        <v>39.299999999999997</v>
      </c>
      <c r="V543" s="14">
        <v>0</v>
      </c>
      <c r="W543" s="14">
        <v>0</v>
      </c>
      <c r="X543" s="14">
        <v>0</v>
      </c>
      <c r="Y543" s="14">
        <v>3</v>
      </c>
      <c r="Z543" s="14" t="s">
        <v>900</v>
      </c>
      <c r="AA543" s="34" t="s">
        <v>867</v>
      </c>
      <c r="AB543" s="14">
        <v>0</v>
      </c>
      <c r="AC543" s="14">
        <v>0</v>
      </c>
      <c r="AD543" s="14" t="s">
        <v>860</v>
      </c>
      <c r="AE543" s="14" t="s">
        <v>47</v>
      </c>
      <c r="AF543" s="14">
        <v>10</v>
      </c>
      <c r="AG543" s="35" t="s">
        <v>5776</v>
      </c>
      <c r="AH543" s="27">
        <v>122051</v>
      </c>
      <c r="AI543" s="27">
        <v>24580</v>
      </c>
      <c r="AJ543" s="13" t="str">
        <f>HYPERLINK(AM543,_xlfn.CONCAT("BR:",D543))</f>
        <v>BR:Gray,Josiah</v>
      </c>
      <c r="AK543" s="13" t="str">
        <f>HYPERLINK(AN543,_xlfn.CONCAT("BP:",D543))</f>
        <v>BP:Gray,Josiah</v>
      </c>
      <c r="AL543" s="13" t="str">
        <f>HYPERLINK(AO543,_xlfn.CONCAT("FG:",D543))</f>
        <v>FG:Gray,Josiah</v>
      </c>
      <c r="AM543" t="s">
        <v>5777</v>
      </c>
      <c r="AN543" t="s">
        <v>5778</v>
      </c>
      <c r="AO543" t="str">
        <f>_xlfn.CONCAT("https://www.fangraphs.com/statss.aspx?playerid=",AI543)</f>
        <v>https://www.fangraphs.com/statss.aspx?playerid=24580</v>
      </c>
    </row>
    <row r="544" spans="1:41" x14ac:dyDescent="0.25">
      <c r="A544" s="8"/>
      <c r="B544" t="s">
        <v>1018</v>
      </c>
      <c r="D544" s="15" t="s">
        <v>7259</v>
      </c>
      <c r="E544" s="14" t="s">
        <v>1022</v>
      </c>
      <c r="F544" s="26">
        <v>36743</v>
      </c>
      <c r="G544" s="12">
        <f>IF(MONTH(F544)&lt;7,2025-YEAR(F544),2025-YEAR(F544)-1)</f>
        <v>24</v>
      </c>
      <c r="H544" s="14">
        <v>10</v>
      </c>
      <c r="I544" s="14">
        <v>10</v>
      </c>
      <c r="J544" s="14">
        <v>0</v>
      </c>
      <c r="K544" s="14">
        <v>12.5</v>
      </c>
      <c r="L544" s="14">
        <v>12.5</v>
      </c>
      <c r="M544" s="14">
        <v>19.5</v>
      </c>
      <c r="N544" s="14">
        <v>0</v>
      </c>
      <c r="O544" s="14">
        <v>0</v>
      </c>
      <c r="P544" s="14">
        <v>12</v>
      </c>
      <c r="Q544" s="14">
        <v>51</v>
      </c>
      <c r="R544" s="14">
        <v>18</v>
      </c>
      <c r="S544" s="14">
        <v>0</v>
      </c>
      <c r="T544" s="14">
        <v>18</v>
      </c>
      <c r="U544" s="14">
        <v>0</v>
      </c>
      <c r="V544" s="14">
        <v>0</v>
      </c>
      <c r="W544" s="14" t="s">
        <v>84</v>
      </c>
      <c r="X544" s="14">
        <v>9</v>
      </c>
      <c r="Y544" s="14">
        <v>-1</v>
      </c>
      <c r="Z544" s="14" t="s">
        <v>864</v>
      </c>
      <c r="AA544" s="34" t="s">
        <v>867</v>
      </c>
      <c r="AB544" s="14">
        <v>0</v>
      </c>
      <c r="AC544" s="14">
        <v>0</v>
      </c>
      <c r="AD544" s="14" t="s">
        <v>860</v>
      </c>
      <c r="AE544" s="14" t="s">
        <v>47</v>
      </c>
      <c r="AF544" s="14">
        <v>10</v>
      </c>
      <c r="AG544" s="35" t="s">
        <v>7261</v>
      </c>
      <c r="AH544" s="27">
        <v>149389</v>
      </c>
      <c r="AI544" s="27">
        <v>31184</v>
      </c>
      <c r="AJ544" s="13" t="str">
        <f>HYPERLINK(AM544,_xlfn.CONCAT("BR:",D544))</f>
        <v>BR:Guerrero,Luis</v>
      </c>
      <c r="AK544" s="13" t="str">
        <f>HYPERLINK(AN544,_xlfn.CONCAT("BP:",D544))</f>
        <v>BP:Guerrero,Luis</v>
      </c>
      <c r="AL544" s="13" t="str">
        <f>HYPERLINK(AO544,_xlfn.CONCAT("FG:",D544))</f>
        <v>FG:Guerrero,Luis</v>
      </c>
      <c r="AM544" t="s">
        <v>7260</v>
      </c>
      <c r="AN544" t="s">
        <v>7262</v>
      </c>
      <c r="AO544" t="str">
        <f>_xlfn.CONCAT("https://www.fangraphs.com/statss.aspx?playerid=",AI544)</f>
        <v>https://www.fangraphs.com/statss.aspx?playerid=31184</v>
      </c>
    </row>
    <row r="545" spans="1:41" x14ac:dyDescent="0.25">
      <c r="A545" s="8"/>
      <c r="B545" t="s">
        <v>1018</v>
      </c>
      <c r="D545" s="15" t="s">
        <v>7263</v>
      </c>
      <c r="E545" s="14" t="s">
        <v>4484</v>
      </c>
      <c r="F545" s="26">
        <v>34960</v>
      </c>
      <c r="G545" s="12">
        <f>IF(MONTH(F545)&lt;7,2025-YEAR(F545),2025-YEAR(F545)-1)</f>
        <v>29</v>
      </c>
      <c r="H545" s="14">
        <v>4</v>
      </c>
      <c r="I545" s="14">
        <v>9</v>
      </c>
      <c r="J545" s="14">
        <v>7</v>
      </c>
      <c r="K545" s="14">
        <v>3.2</v>
      </c>
      <c r="L545" s="14">
        <v>10.199999999999999</v>
      </c>
      <c r="M545" s="14">
        <v>12.8</v>
      </c>
      <c r="N545" s="14">
        <v>3.2</v>
      </c>
      <c r="O545" s="14" t="s">
        <v>304</v>
      </c>
      <c r="P545" s="14">
        <v>0</v>
      </c>
      <c r="Q545" s="14">
        <v>36</v>
      </c>
      <c r="R545" s="14">
        <v>23</v>
      </c>
      <c r="S545" s="14">
        <v>8</v>
      </c>
      <c r="T545" s="14">
        <v>31</v>
      </c>
      <c r="U545" s="14">
        <v>32</v>
      </c>
      <c r="V545" s="14">
        <v>8</v>
      </c>
      <c r="W545" s="14" t="s">
        <v>52</v>
      </c>
      <c r="X545" s="14">
        <v>0</v>
      </c>
      <c r="Y545" s="14">
        <v>9</v>
      </c>
      <c r="Z545" s="14" t="s">
        <v>869</v>
      </c>
      <c r="AA545" s="34" t="s">
        <v>859</v>
      </c>
      <c r="AB545" s="14">
        <v>0</v>
      </c>
      <c r="AC545" s="14">
        <v>0</v>
      </c>
      <c r="AD545" s="14" t="s">
        <v>860</v>
      </c>
      <c r="AE545" s="14" t="s">
        <v>47</v>
      </c>
      <c r="AF545" s="14">
        <v>10</v>
      </c>
      <c r="AG545" s="35" t="s">
        <v>7266</v>
      </c>
      <c r="AH545" s="27">
        <v>109144</v>
      </c>
      <c r="AI545" s="27">
        <v>19278</v>
      </c>
      <c r="AJ545" s="13" t="str">
        <f>HYPERLINK(AM545,_xlfn.CONCAT("BR:",D545))</f>
        <v>BR:Gutierrez,Vladimir</v>
      </c>
      <c r="AK545" s="13" t="str">
        <f>HYPERLINK(AN545,_xlfn.CONCAT("BP:",D545))</f>
        <v>BP:Gutierrez,Vladimir</v>
      </c>
      <c r="AL545" s="13" t="str">
        <f>HYPERLINK(AO545,_xlfn.CONCAT("FG:",D545))</f>
        <v>FG:Gutierrez,Vladimir</v>
      </c>
      <c r="AM545" t="s">
        <v>7265</v>
      </c>
      <c r="AN545" t="s">
        <v>7264</v>
      </c>
      <c r="AO545" t="str">
        <f>_xlfn.CONCAT("https://www.fangraphs.com/statss.aspx?playerid=",AI545)</f>
        <v>https://www.fangraphs.com/statss.aspx?playerid=19278</v>
      </c>
    </row>
    <row r="546" spans="1:41" x14ac:dyDescent="0.25">
      <c r="A546" s="8"/>
      <c r="B546" t="s">
        <v>1018</v>
      </c>
      <c r="D546" s="15" t="s">
        <v>7267</v>
      </c>
      <c r="E546" s="14" t="s">
        <v>4582</v>
      </c>
      <c r="F546" s="26">
        <v>36574</v>
      </c>
      <c r="G546" s="12">
        <f>IF(MONTH(F546)&lt;7,2025-YEAR(F546),2025-YEAR(F546)-1)</f>
        <v>25</v>
      </c>
      <c r="H546" s="14">
        <v>12</v>
      </c>
      <c r="I546" s="14">
        <v>34</v>
      </c>
      <c r="J546" s="14">
        <v>4</v>
      </c>
      <c r="K546" s="14">
        <v>5.4</v>
      </c>
      <c r="L546" s="14">
        <v>9.4</v>
      </c>
      <c r="M546" s="14">
        <v>12.6</v>
      </c>
      <c r="N546" s="14">
        <v>2.4</v>
      </c>
      <c r="O546" s="14" t="s">
        <v>95</v>
      </c>
      <c r="P546" s="14">
        <v>12</v>
      </c>
      <c r="Q546" s="14">
        <v>44</v>
      </c>
      <c r="R546" s="14">
        <v>0</v>
      </c>
      <c r="S546" s="14">
        <v>10</v>
      </c>
      <c r="T546" s="14">
        <v>10</v>
      </c>
      <c r="U546" s="14">
        <v>28</v>
      </c>
      <c r="V546" s="14">
        <v>6</v>
      </c>
      <c r="W546" s="14" t="s">
        <v>52</v>
      </c>
      <c r="X546" s="14">
        <v>12</v>
      </c>
      <c r="Y546" s="14">
        <v>9</v>
      </c>
      <c r="Z546" s="14" t="s">
        <v>885</v>
      </c>
      <c r="AA546" s="34" t="s">
        <v>867</v>
      </c>
      <c r="AB546" s="14">
        <v>20</v>
      </c>
      <c r="AC546" s="14">
        <v>0</v>
      </c>
      <c r="AD546" s="14" t="s">
        <v>860</v>
      </c>
      <c r="AE546" s="14" t="s">
        <v>47</v>
      </c>
      <c r="AF546" s="14">
        <v>10</v>
      </c>
      <c r="AG546" s="35" t="s">
        <v>7270</v>
      </c>
      <c r="AH546" s="27">
        <v>122650</v>
      </c>
      <c r="AI546" s="27">
        <v>33294</v>
      </c>
      <c r="AJ546" s="13" t="str">
        <f>HYPERLINK(AM546,_xlfn.CONCAT("BR:",D546))</f>
        <v>BR:Halvorsen,Seth</v>
      </c>
      <c r="AK546" s="13" t="str">
        <f>HYPERLINK(AN546,_xlfn.CONCAT("BP:",D546))</f>
        <v>BP:Halvorsen,Seth</v>
      </c>
      <c r="AL546" s="13" t="str">
        <f>HYPERLINK(AO546,_xlfn.CONCAT("FG:",D546))</f>
        <v>FG:Halvorsen,Seth</v>
      </c>
      <c r="AM546" t="s">
        <v>7269</v>
      </c>
      <c r="AN546" t="s">
        <v>7268</v>
      </c>
      <c r="AO546" t="str">
        <f>_xlfn.CONCAT("https://www.fangraphs.com/statss.aspx?playerid=",AI546)</f>
        <v>https://www.fangraphs.com/statss.aspx?playerid=33294</v>
      </c>
    </row>
    <row r="547" spans="1:41" x14ac:dyDescent="0.25">
      <c r="A547" s="8"/>
      <c r="D547" s="15" t="s">
        <v>4776</v>
      </c>
      <c r="E547" s="14" t="s">
        <v>1092</v>
      </c>
      <c r="F547" s="26">
        <v>34866</v>
      </c>
      <c r="G547" s="12">
        <f>IF(MONTH(F547)&lt;7,2025-YEAR(F547),2025-YEAR(F547)-1)</f>
        <v>30</v>
      </c>
      <c r="H547" s="14">
        <v>38</v>
      </c>
      <c r="I547" s="14">
        <v>16</v>
      </c>
      <c r="J547" s="14">
        <v>16</v>
      </c>
      <c r="K547" s="14">
        <v>21.2</v>
      </c>
      <c r="L547" s="14">
        <v>37.200000000000003</v>
      </c>
      <c r="M547" s="14">
        <v>31.1</v>
      </c>
      <c r="N547" s="14">
        <v>0</v>
      </c>
      <c r="O547" s="14">
        <v>0</v>
      </c>
      <c r="P547" s="14">
        <v>0</v>
      </c>
      <c r="Q547" s="14">
        <v>40</v>
      </c>
      <c r="R547" s="14">
        <v>8</v>
      </c>
      <c r="S547" s="14">
        <v>21.1</v>
      </c>
      <c r="T547" s="14">
        <v>29.2</v>
      </c>
      <c r="U547" s="14">
        <v>29.9</v>
      </c>
      <c r="V547" s="14">
        <v>0</v>
      </c>
      <c r="W547" s="14">
        <v>0</v>
      </c>
      <c r="X547" s="14">
        <v>0</v>
      </c>
      <c r="Y547" s="14">
        <v>0</v>
      </c>
      <c r="Z547" s="14" t="s">
        <v>896</v>
      </c>
      <c r="AA547" s="34" t="s">
        <v>867</v>
      </c>
      <c r="AB547" s="14">
        <v>0</v>
      </c>
      <c r="AC547" s="14">
        <v>0</v>
      </c>
      <c r="AD547" s="14" t="s">
        <v>860</v>
      </c>
      <c r="AE547" s="14" t="s">
        <v>47</v>
      </c>
      <c r="AF547" s="14">
        <v>10</v>
      </c>
      <c r="AG547" s="35" t="s">
        <v>5800</v>
      </c>
      <c r="AH547" s="27">
        <v>107918</v>
      </c>
      <c r="AI547" s="27">
        <v>19261</v>
      </c>
      <c r="AJ547" s="13" t="str">
        <f>HYPERLINK(AM547,_xlfn.CONCAT("BR:",D547))</f>
        <v>BR:Hamilton,Ian</v>
      </c>
      <c r="AK547" s="13" t="str">
        <f>HYPERLINK(AN547,_xlfn.CONCAT("BP:",D547))</f>
        <v>BP:Hamilton,Ian</v>
      </c>
      <c r="AL547" s="13" t="str">
        <f>HYPERLINK(AO547,_xlfn.CONCAT("FG:",D547))</f>
        <v>FG:Hamilton,Ian</v>
      </c>
      <c r="AM547" t="s">
        <v>5801</v>
      </c>
      <c r="AN547" t="s">
        <v>5802</v>
      </c>
      <c r="AO547" t="str">
        <f>_xlfn.CONCAT("https://www.fangraphs.com/statss.aspx?playerid=",AI547)</f>
        <v>https://www.fangraphs.com/statss.aspx?playerid=19261</v>
      </c>
    </row>
    <row r="548" spans="1:41" x14ac:dyDescent="0.25">
      <c r="A548" s="8"/>
      <c r="D548" s="15" t="s">
        <v>4778</v>
      </c>
      <c r="E548" s="14" t="s">
        <v>4575</v>
      </c>
      <c r="F548" s="26">
        <v>35944</v>
      </c>
      <c r="G548" s="12">
        <f>IF(MONTH(F548)&lt;7,2025-YEAR(F548),2025-YEAR(F548)-1)</f>
        <v>27</v>
      </c>
      <c r="H548" s="14">
        <v>29</v>
      </c>
      <c r="I548" s="14">
        <v>23</v>
      </c>
      <c r="J548" s="14">
        <v>14</v>
      </c>
      <c r="K548" s="14">
        <v>9.9</v>
      </c>
      <c r="L548" s="14">
        <v>23.9</v>
      </c>
      <c r="M548" s="14">
        <v>25.7</v>
      </c>
      <c r="N548" s="14">
        <v>1.4</v>
      </c>
      <c r="O548" s="14" t="s">
        <v>111</v>
      </c>
      <c r="P548" s="14">
        <v>8</v>
      </c>
      <c r="Q548" s="14">
        <v>13</v>
      </c>
      <c r="R548" s="14">
        <v>0</v>
      </c>
      <c r="S548" s="14">
        <v>19.100000000000001</v>
      </c>
      <c r="T548" s="14">
        <v>19.100000000000001</v>
      </c>
      <c r="U548" s="14">
        <v>26.6</v>
      </c>
      <c r="V548" s="14">
        <v>0</v>
      </c>
      <c r="W548" s="14">
        <v>0</v>
      </c>
      <c r="X548" s="14">
        <v>8</v>
      </c>
      <c r="Y548" s="14">
        <v>3</v>
      </c>
      <c r="Z548" s="14" t="s">
        <v>875</v>
      </c>
      <c r="AA548" s="34" t="s">
        <v>941</v>
      </c>
      <c r="AB548" s="14">
        <v>0</v>
      </c>
      <c r="AC548" s="14">
        <v>0</v>
      </c>
      <c r="AD548" s="14" t="s">
        <v>860</v>
      </c>
      <c r="AE548" s="14" t="s">
        <v>47</v>
      </c>
      <c r="AF548" s="14">
        <v>10</v>
      </c>
      <c r="AG548" s="35" t="s">
        <v>5806</v>
      </c>
      <c r="AH548" s="27">
        <v>109974</v>
      </c>
      <c r="AI548" s="27">
        <v>22304</v>
      </c>
      <c r="AJ548" s="13" t="str">
        <f>HYPERLINK(AM548,_xlfn.CONCAT("BR:",D548))</f>
        <v>BR:Hanifee,Brenan</v>
      </c>
      <c r="AK548" s="13" t="str">
        <f>HYPERLINK(AN548,_xlfn.CONCAT("BP:",D548))</f>
        <v>BP:Hanifee,Brenan</v>
      </c>
      <c r="AL548" s="13" t="str">
        <f>HYPERLINK(AO548,_xlfn.CONCAT("FG:",D548))</f>
        <v>FG:Hanifee,Brenan</v>
      </c>
      <c r="AM548" t="s">
        <v>5807</v>
      </c>
      <c r="AN548" t="s">
        <v>5808</v>
      </c>
      <c r="AO548" t="str">
        <f>_xlfn.CONCAT("https://www.fangraphs.com/statss.aspx?playerid=",AI548)</f>
        <v>https://www.fangraphs.com/statss.aspx?playerid=22304</v>
      </c>
    </row>
    <row r="549" spans="1:41" x14ac:dyDescent="0.25">
      <c r="A549" s="8"/>
      <c r="B549" t="s">
        <v>1018</v>
      </c>
      <c r="D549" s="15" t="s">
        <v>4781</v>
      </c>
      <c r="E549" s="14" t="s">
        <v>4582</v>
      </c>
      <c r="F549" s="26">
        <v>34312</v>
      </c>
      <c r="G549" s="12">
        <f>IF(MONTH(F549)&lt;7,2025-YEAR(F549),2025-YEAR(F549)-1)</f>
        <v>31</v>
      </c>
      <c r="H549" s="14">
        <v>9</v>
      </c>
      <c r="I549" s="14">
        <v>10</v>
      </c>
      <c r="J549" s="14">
        <v>1</v>
      </c>
      <c r="K549" s="14">
        <v>36.700000000000003</v>
      </c>
      <c r="L549" s="14">
        <v>37.700000000000003</v>
      </c>
      <c r="M549" s="14">
        <v>54.7</v>
      </c>
      <c r="N549" s="14">
        <v>0</v>
      </c>
      <c r="O549" s="14">
        <v>0</v>
      </c>
      <c r="P549" s="14">
        <v>6</v>
      </c>
      <c r="Q549" s="14">
        <v>12</v>
      </c>
      <c r="R549" s="14">
        <v>11</v>
      </c>
      <c r="S549" s="14">
        <v>31.2</v>
      </c>
      <c r="T549" s="14">
        <v>42.2</v>
      </c>
      <c r="U549" s="14">
        <v>73.2</v>
      </c>
      <c r="V549" s="14">
        <v>3.2</v>
      </c>
      <c r="W549" s="14">
        <v>5</v>
      </c>
      <c r="X549" s="14">
        <v>7</v>
      </c>
      <c r="Y549" s="14">
        <v>9</v>
      </c>
      <c r="Z549" s="14" t="s">
        <v>869</v>
      </c>
      <c r="AA549" s="34" t="s">
        <v>859</v>
      </c>
      <c r="AB549" s="14">
        <v>20</v>
      </c>
      <c r="AC549" s="14">
        <v>20</v>
      </c>
      <c r="AD549" s="14" t="s">
        <v>860</v>
      </c>
      <c r="AE549" s="14" t="s">
        <v>47</v>
      </c>
      <c r="AF549" s="14">
        <v>10</v>
      </c>
      <c r="AG549" s="35" t="s">
        <v>5815</v>
      </c>
      <c r="AH549" s="27">
        <v>107925</v>
      </c>
      <c r="AI549" s="27">
        <v>19558</v>
      </c>
      <c r="AJ549" s="13" t="str">
        <f>HYPERLINK(AM549,_xlfn.CONCAT("BR:",D549))</f>
        <v>BR:Hartlieb,Geoff</v>
      </c>
      <c r="AK549" s="13" t="str">
        <f>HYPERLINK(AN549,_xlfn.CONCAT("BP:",D549))</f>
        <v>BP:Hartlieb,Geoff</v>
      </c>
      <c r="AL549" s="13" t="str">
        <f>HYPERLINK(AO549,_xlfn.CONCAT("FG:",D549))</f>
        <v>FG:Hartlieb,Geoff</v>
      </c>
      <c r="AM549" t="s">
        <v>5816</v>
      </c>
      <c r="AN549" t="s">
        <v>5817</v>
      </c>
      <c r="AO549" t="str">
        <f>_xlfn.CONCAT("https://www.fangraphs.com/statss.aspx?playerid=",AI549)</f>
        <v>https://www.fangraphs.com/statss.aspx?playerid=19558</v>
      </c>
    </row>
    <row r="550" spans="1:41" x14ac:dyDescent="0.25">
      <c r="A550" s="8"/>
      <c r="B550" t="s">
        <v>1018</v>
      </c>
      <c r="D550" s="15" t="s">
        <v>4782</v>
      </c>
      <c r="E550" s="14" t="s">
        <v>1113</v>
      </c>
      <c r="F550" s="26">
        <v>35782</v>
      </c>
      <c r="G550" s="12">
        <f>IF(MONTH(F550)&lt;7,2025-YEAR(F550),2025-YEAR(F550)-1)</f>
        <v>27</v>
      </c>
      <c r="H550" s="14">
        <v>7</v>
      </c>
      <c r="I550" s="14">
        <v>9</v>
      </c>
      <c r="J550" s="14">
        <v>23</v>
      </c>
      <c r="K550" s="14">
        <v>4.5</v>
      </c>
      <c r="L550" s="14">
        <v>27.5</v>
      </c>
      <c r="M550" s="14">
        <v>4.5</v>
      </c>
      <c r="N550" s="14">
        <v>0</v>
      </c>
      <c r="O550" s="14">
        <v>0</v>
      </c>
      <c r="P550" s="14">
        <v>0</v>
      </c>
      <c r="Q550" s="14">
        <v>2</v>
      </c>
      <c r="R550" s="14">
        <v>19</v>
      </c>
      <c r="S550" s="14">
        <v>20.9</v>
      </c>
      <c r="T550" s="14">
        <v>39.799999999999997</v>
      </c>
      <c r="U550" s="14">
        <v>38.1</v>
      </c>
      <c r="V550" s="14">
        <v>5.8</v>
      </c>
      <c r="W550" s="14">
        <v>8</v>
      </c>
      <c r="X550" s="14">
        <v>0</v>
      </c>
      <c r="Y550" s="14">
        <v>-6</v>
      </c>
      <c r="Z550" s="14" t="s">
        <v>869</v>
      </c>
      <c r="AA550" s="34" t="s">
        <v>891</v>
      </c>
      <c r="AB550" s="14">
        <v>0</v>
      </c>
      <c r="AC550" s="14">
        <v>0</v>
      </c>
      <c r="AD550" s="14" t="s">
        <v>860</v>
      </c>
      <c r="AE550" s="14" t="s">
        <v>47</v>
      </c>
      <c r="AF550" s="14">
        <v>10</v>
      </c>
      <c r="AG550" s="35" t="s">
        <v>5818</v>
      </c>
      <c r="AH550" s="27">
        <v>151481</v>
      </c>
      <c r="AI550" s="27">
        <v>29946</v>
      </c>
      <c r="AJ550" s="13" t="str">
        <f>HYPERLINK(AM550,_xlfn.CONCAT("BR:",D550))</f>
        <v>BR:Hartwig,Grant</v>
      </c>
      <c r="AK550" s="13" t="str">
        <f>HYPERLINK(AN550,_xlfn.CONCAT("BP:",D550))</f>
        <v>BP:Hartwig,Grant</v>
      </c>
      <c r="AL550" s="13" t="str">
        <f>HYPERLINK(AO550,_xlfn.CONCAT("FG:",D550))</f>
        <v>FG:Hartwig,Grant</v>
      </c>
      <c r="AM550" t="s">
        <v>5819</v>
      </c>
      <c r="AN550" t="s">
        <v>5820</v>
      </c>
      <c r="AO550" t="str">
        <f>_xlfn.CONCAT("https://www.fangraphs.com/statss.aspx?playerid=",AI550)</f>
        <v>https://www.fangraphs.com/statss.aspx?playerid=29946</v>
      </c>
    </row>
    <row r="551" spans="1:41" x14ac:dyDescent="0.25">
      <c r="A551" s="8"/>
      <c r="D551" s="15" t="s">
        <v>4783</v>
      </c>
      <c r="E551" s="14" t="s">
        <v>4623</v>
      </c>
      <c r="F551" s="26">
        <v>34677</v>
      </c>
      <c r="G551" s="12">
        <f>IF(MONTH(F551)&lt;7,2025-YEAR(F551),2025-YEAR(F551)-1)</f>
        <v>30</v>
      </c>
      <c r="H551" s="14">
        <v>51</v>
      </c>
      <c r="I551" s="14">
        <v>27</v>
      </c>
      <c r="J551" s="14">
        <v>2</v>
      </c>
      <c r="K551" s="14">
        <v>21.4</v>
      </c>
      <c r="L551" s="14">
        <v>23.4</v>
      </c>
      <c r="M551" s="14">
        <v>39.1</v>
      </c>
      <c r="N551" s="14">
        <v>0.6</v>
      </c>
      <c r="O551" s="14">
        <v>0</v>
      </c>
      <c r="P551" s="14">
        <v>8</v>
      </c>
      <c r="Q551" s="14">
        <v>35</v>
      </c>
      <c r="R551" s="14">
        <v>10</v>
      </c>
      <c r="S551" s="14">
        <v>17.8</v>
      </c>
      <c r="T551" s="14">
        <v>27.8</v>
      </c>
      <c r="U551" s="14">
        <v>40.299999999999997</v>
      </c>
      <c r="V551" s="14">
        <v>1.8</v>
      </c>
      <c r="W551" s="14">
        <v>2</v>
      </c>
      <c r="X551" s="14">
        <v>3</v>
      </c>
      <c r="Y551" s="14">
        <v>9</v>
      </c>
      <c r="Z551" s="14" t="s">
        <v>896</v>
      </c>
      <c r="AA551" s="34" t="s">
        <v>895</v>
      </c>
      <c r="AB551" s="14">
        <v>0</v>
      </c>
      <c r="AC551" s="14">
        <v>8</v>
      </c>
      <c r="AD551" s="14" t="s">
        <v>860</v>
      </c>
      <c r="AE551" s="14" t="s">
        <v>47</v>
      </c>
      <c r="AF551" s="14">
        <v>10</v>
      </c>
      <c r="AG551" s="35" t="s">
        <v>5821</v>
      </c>
      <c r="AH551" s="27">
        <v>101993</v>
      </c>
      <c r="AI551" s="27">
        <v>15507</v>
      </c>
      <c r="AJ551" s="13" t="str">
        <f>HYPERLINK(AM551,_xlfn.CONCAT("BR:",D551))</f>
        <v>BR:Harvey,Hunter</v>
      </c>
      <c r="AK551" s="13" t="str">
        <f>HYPERLINK(AN551,_xlfn.CONCAT("BP:",D551))</f>
        <v>BP:Harvey,Hunter</v>
      </c>
      <c r="AL551" s="13" t="str">
        <f>HYPERLINK(AO551,_xlfn.CONCAT("FG:",D551))</f>
        <v>FG:Harvey,Hunter</v>
      </c>
      <c r="AM551" t="s">
        <v>5822</v>
      </c>
      <c r="AN551" t="s">
        <v>5823</v>
      </c>
      <c r="AO551" t="str">
        <f>_xlfn.CONCAT("https://www.fangraphs.com/statss.aspx?playerid=",AI551)</f>
        <v>https://www.fangraphs.com/statss.aspx?playerid=15507</v>
      </c>
    </row>
    <row r="552" spans="1:41" x14ac:dyDescent="0.25">
      <c r="A552" s="8"/>
      <c r="B552" t="s">
        <v>1018</v>
      </c>
      <c r="D552" s="15" t="s">
        <v>4784</v>
      </c>
      <c r="E552" s="14" t="s">
        <v>1086</v>
      </c>
      <c r="F552" s="26">
        <v>35781</v>
      </c>
      <c r="G552" s="12">
        <f>IF(MONTH(F552)&lt;7,2025-YEAR(F552),2025-YEAR(F552)-1)</f>
        <v>27</v>
      </c>
      <c r="H552" s="14">
        <v>3</v>
      </c>
      <c r="I552" s="14">
        <v>0</v>
      </c>
      <c r="J552" s="14">
        <v>28</v>
      </c>
      <c r="K552" s="14">
        <v>38.700000000000003</v>
      </c>
      <c r="L552" s="14">
        <v>66.599999999999994</v>
      </c>
      <c r="M552" s="14">
        <v>136.19999999999999</v>
      </c>
      <c r="N552" s="14">
        <v>29.5</v>
      </c>
      <c r="O552" s="14" t="s">
        <v>52</v>
      </c>
      <c r="P552" s="14">
        <v>0</v>
      </c>
      <c r="Q552" s="14">
        <v>54</v>
      </c>
      <c r="R552" s="14">
        <v>22</v>
      </c>
      <c r="S552" s="14">
        <v>0</v>
      </c>
      <c r="T552" s="14">
        <v>22</v>
      </c>
      <c r="U552" s="14">
        <v>0</v>
      </c>
      <c r="V552" s="14">
        <v>0</v>
      </c>
      <c r="W552" s="14" t="s">
        <v>84</v>
      </c>
      <c r="X552" s="14">
        <v>0</v>
      </c>
      <c r="Y552" s="14">
        <v>-1</v>
      </c>
      <c r="Z552" s="14" t="s">
        <v>864</v>
      </c>
      <c r="AA552" s="34" t="s">
        <v>859</v>
      </c>
      <c r="AB552" s="14">
        <v>0</v>
      </c>
      <c r="AC552" s="14">
        <v>0</v>
      </c>
      <c r="AD552" s="14" t="s">
        <v>865</v>
      </c>
      <c r="AE552" s="14" t="s">
        <v>47</v>
      </c>
      <c r="AF552" s="14">
        <v>10</v>
      </c>
      <c r="AG552" s="35" t="s">
        <v>5824</v>
      </c>
      <c r="AH552" s="27">
        <v>144167</v>
      </c>
      <c r="AI552" s="27">
        <v>27702</v>
      </c>
      <c r="AJ552" s="13" t="str">
        <f>HYPERLINK(AM552,_xlfn.CONCAT("BR:",D552))</f>
        <v>BR:Headrick,Brent*</v>
      </c>
      <c r="AK552" s="13" t="str">
        <f>HYPERLINK(AN552,_xlfn.CONCAT("BP:",D552))</f>
        <v>BP:Headrick,Brent*</v>
      </c>
      <c r="AL552" s="13" t="str">
        <f>HYPERLINK(AO552,_xlfn.CONCAT("FG:",D552))</f>
        <v>FG:Headrick,Brent*</v>
      </c>
      <c r="AM552" t="s">
        <v>5825</v>
      </c>
      <c r="AN552" t="s">
        <v>5826</v>
      </c>
      <c r="AO552" t="str">
        <f>_xlfn.CONCAT("https://www.fangraphs.com/statss.aspx?playerid=",AI552)</f>
        <v>https://www.fangraphs.com/statss.aspx?playerid=27702</v>
      </c>
    </row>
    <row r="553" spans="1:41" x14ac:dyDescent="0.25">
      <c r="A553" s="8"/>
      <c r="B553" t="s">
        <v>1018</v>
      </c>
      <c r="D553" s="15" t="s">
        <v>4786</v>
      </c>
      <c r="E553" s="14" t="s">
        <v>1029</v>
      </c>
      <c r="F553" s="26">
        <v>35457</v>
      </c>
      <c r="G553" s="12">
        <f>IF(MONTH(F553)&lt;7,2025-YEAR(F553),2025-YEAR(F553)-1)</f>
        <v>28</v>
      </c>
      <c r="H553" s="14">
        <v>5</v>
      </c>
      <c r="I553" s="14">
        <v>4</v>
      </c>
      <c r="J553" s="14">
        <v>0</v>
      </c>
      <c r="K553" s="14">
        <v>60.4</v>
      </c>
      <c r="L553" s="14">
        <v>60.4</v>
      </c>
      <c r="M553" s="14">
        <v>60.4</v>
      </c>
      <c r="N553" s="14">
        <v>0</v>
      </c>
      <c r="O553" s="14">
        <v>0</v>
      </c>
      <c r="P553" s="14">
        <v>8</v>
      </c>
      <c r="Q553" s="14">
        <v>1</v>
      </c>
      <c r="R553" s="14">
        <v>25</v>
      </c>
      <c r="S553" s="14">
        <v>36.9</v>
      </c>
      <c r="T553" s="14">
        <v>61.9</v>
      </c>
      <c r="U553" s="14">
        <v>84</v>
      </c>
      <c r="V553" s="14">
        <v>15.7</v>
      </c>
      <c r="W553" s="14">
        <v>8</v>
      </c>
      <c r="X553" s="14">
        <v>1</v>
      </c>
      <c r="Y553" s="14">
        <v>-1</v>
      </c>
      <c r="Z553" s="14" t="s">
        <v>869</v>
      </c>
      <c r="AA553" s="34" t="s">
        <v>859</v>
      </c>
      <c r="AB553" s="14">
        <v>0</v>
      </c>
      <c r="AC553" s="14">
        <v>20</v>
      </c>
      <c r="AD553" s="14" t="s">
        <v>860</v>
      </c>
      <c r="AE553" s="14" t="s">
        <v>47</v>
      </c>
      <c r="AF553" s="14">
        <v>10</v>
      </c>
      <c r="AG553" s="35" t="s">
        <v>5830</v>
      </c>
      <c r="AH553" s="27">
        <v>123117</v>
      </c>
      <c r="AI553" s="27">
        <v>22224</v>
      </c>
      <c r="AJ553" s="13" t="str">
        <f>HYPERLINK(AM553,_xlfn.CONCAT("BR:",D553))</f>
        <v>BR:Heasley,Jon</v>
      </c>
      <c r="AK553" s="13" t="str">
        <f>HYPERLINK(AN553,_xlfn.CONCAT("BP:",D553))</f>
        <v>BP:Heasley,Jon</v>
      </c>
      <c r="AL553" s="13" t="str">
        <f>HYPERLINK(AO553,_xlfn.CONCAT("FG:",D553))</f>
        <v>FG:Heasley,Jon</v>
      </c>
      <c r="AM553" t="s">
        <v>5831</v>
      </c>
      <c r="AN553" t="s">
        <v>5832</v>
      </c>
      <c r="AO553" t="str">
        <f>_xlfn.CONCAT("https://www.fangraphs.com/statss.aspx?playerid=",AI553)</f>
        <v>https://www.fangraphs.com/statss.aspx?playerid=22224</v>
      </c>
    </row>
    <row r="554" spans="1:41" x14ac:dyDescent="0.25">
      <c r="A554" s="8"/>
      <c r="B554" t="s">
        <v>1018</v>
      </c>
      <c r="D554" s="15" t="s">
        <v>4787</v>
      </c>
      <c r="E554" s="14" t="s">
        <v>1099</v>
      </c>
      <c r="F554" s="26">
        <v>33455</v>
      </c>
      <c r="G554" s="12">
        <f>IF(MONTH(F554)&lt;7,2025-YEAR(F554),2025-YEAR(F554)-1)</f>
        <v>33</v>
      </c>
      <c r="H554" s="14">
        <v>12</v>
      </c>
      <c r="I554" s="14">
        <v>37</v>
      </c>
      <c r="J554" s="14">
        <v>12</v>
      </c>
      <c r="K554" s="14">
        <v>22.3</v>
      </c>
      <c r="L554" s="14">
        <v>34.299999999999997</v>
      </c>
      <c r="M554" s="14">
        <v>37.9</v>
      </c>
      <c r="N554" s="14">
        <v>0</v>
      </c>
      <c r="O554" s="14">
        <v>0</v>
      </c>
      <c r="P554" s="14">
        <v>0</v>
      </c>
      <c r="Q554" s="14">
        <v>19</v>
      </c>
      <c r="R554" s="14">
        <v>8</v>
      </c>
      <c r="S554" s="14">
        <v>42</v>
      </c>
      <c r="T554" s="14">
        <v>50</v>
      </c>
      <c r="U554" s="14">
        <v>58</v>
      </c>
      <c r="V554" s="14">
        <v>1.4</v>
      </c>
      <c r="W554" s="14">
        <v>3</v>
      </c>
      <c r="X554" s="14">
        <v>0</v>
      </c>
      <c r="Y554" s="14">
        <v>9</v>
      </c>
      <c r="Z554" s="14" t="s">
        <v>869</v>
      </c>
      <c r="AA554" s="34" t="s">
        <v>859</v>
      </c>
      <c r="AB554" s="14">
        <v>0</v>
      </c>
      <c r="AC554" s="14">
        <v>0</v>
      </c>
      <c r="AD554" s="14" t="s">
        <v>860</v>
      </c>
      <c r="AE554" s="14" t="s">
        <v>47</v>
      </c>
      <c r="AF554" s="14">
        <v>10</v>
      </c>
      <c r="AG554" s="35" t="s">
        <v>5833</v>
      </c>
      <c r="AH554" s="27">
        <v>102138</v>
      </c>
      <c r="AI554" s="27">
        <v>15100</v>
      </c>
      <c r="AJ554" s="13" t="str">
        <f>HYPERLINK(AM554,_xlfn.CONCAT("BR:",D554))</f>
        <v>BR:Heller,Ben</v>
      </c>
      <c r="AK554" s="13" t="str">
        <f>HYPERLINK(AN554,_xlfn.CONCAT("BP:",D554))</f>
        <v>BP:Heller,Ben</v>
      </c>
      <c r="AL554" s="13" t="str">
        <f>HYPERLINK(AO554,_xlfn.CONCAT("FG:",D554))</f>
        <v>FG:Heller,Ben</v>
      </c>
      <c r="AM554" t="s">
        <v>5834</v>
      </c>
      <c r="AN554" t="s">
        <v>5835</v>
      </c>
      <c r="AO554" t="str">
        <f>_xlfn.CONCAT("https://www.fangraphs.com/statss.aspx?playerid=",AI554)</f>
        <v>https://www.fangraphs.com/statss.aspx?playerid=15100</v>
      </c>
    </row>
    <row r="555" spans="1:41" x14ac:dyDescent="0.25">
      <c r="A555" s="8"/>
      <c r="B555" t="s">
        <v>1018</v>
      </c>
      <c r="D555" s="15" t="s">
        <v>7271</v>
      </c>
      <c r="E555" s="14" t="s">
        <v>4528</v>
      </c>
      <c r="F555" s="26">
        <v>35564</v>
      </c>
      <c r="G555" s="12">
        <f>IF(MONTH(F555)&lt;7,2025-YEAR(F555),2025-YEAR(F555)-1)</f>
        <v>28</v>
      </c>
      <c r="H555" s="14">
        <v>0</v>
      </c>
      <c r="I555" s="14">
        <v>0</v>
      </c>
      <c r="J555" s="14">
        <v>43</v>
      </c>
      <c r="K555" s="14">
        <v>32.4</v>
      </c>
      <c r="L555" s="14">
        <v>75.400000000000006</v>
      </c>
      <c r="M555" s="14">
        <v>32.4</v>
      </c>
      <c r="N555" s="14">
        <v>0</v>
      </c>
      <c r="O555" s="14" t="s">
        <v>84</v>
      </c>
      <c r="P555" s="14">
        <v>0</v>
      </c>
      <c r="Q555" s="14">
        <v>0</v>
      </c>
      <c r="R555" s="14">
        <v>27</v>
      </c>
      <c r="S555" s="14">
        <v>38.5</v>
      </c>
      <c r="T555" s="14">
        <v>65.5</v>
      </c>
      <c r="U555" s="14">
        <v>38.5</v>
      </c>
      <c r="V555" s="14">
        <v>0</v>
      </c>
      <c r="W555" s="14">
        <v>0</v>
      </c>
      <c r="X555" s="14">
        <v>0</v>
      </c>
      <c r="Y555" s="14">
        <v>-1</v>
      </c>
      <c r="Z555" s="14" t="s">
        <v>1002</v>
      </c>
      <c r="AA555" s="34" t="s">
        <v>867</v>
      </c>
      <c r="AB555" s="14">
        <v>0</v>
      </c>
      <c r="AC555" s="14">
        <v>0</v>
      </c>
      <c r="AD555" s="14" t="s">
        <v>860</v>
      </c>
      <c r="AE555" s="14" t="s">
        <v>47</v>
      </c>
      <c r="AF555" s="14">
        <v>10</v>
      </c>
      <c r="AG555" s="35" t="s">
        <v>7274</v>
      </c>
      <c r="AH555" s="27">
        <v>123244</v>
      </c>
      <c r="AI555" s="27">
        <v>26190</v>
      </c>
      <c r="AJ555" s="13" t="str">
        <f>HYPERLINK(AM555,_xlfn.CONCAT("BR:",D555))</f>
        <v>BR:Henley,Blair</v>
      </c>
      <c r="AK555" s="13" t="str">
        <f>HYPERLINK(AN555,_xlfn.CONCAT("BP:",D555))</f>
        <v>BP:Henley,Blair</v>
      </c>
      <c r="AL555" s="13" t="str">
        <f>HYPERLINK(AO555,_xlfn.CONCAT("FG:",D555))</f>
        <v>FG:Henley,Blair</v>
      </c>
      <c r="AM555" t="s">
        <v>7273</v>
      </c>
      <c r="AN555" t="s">
        <v>7272</v>
      </c>
      <c r="AO555" t="str">
        <f>_xlfn.CONCAT("https://www.fangraphs.com/statss.aspx?playerid=",AI555)</f>
        <v>https://www.fangraphs.com/statss.aspx?playerid=26190</v>
      </c>
    </row>
    <row r="556" spans="1:41" x14ac:dyDescent="0.25">
      <c r="A556" s="8"/>
      <c r="B556" t="s">
        <v>1018</v>
      </c>
      <c r="D556" s="15" t="s">
        <v>7275</v>
      </c>
      <c r="E556" s="14" t="s">
        <v>1148</v>
      </c>
      <c r="F556" s="26">
        <v>37431</v>
      </c>
      <c r="G556" s="12">
        <f>IF(MONTH(F556)&lt;7,2025-YEAR(F556),2025-YEAR(F556)-1)</f>
        <v>23</v>
      </c>
      <c r="H556" s="14">
        <v>3</v>
      </c>
      <c r="I556" s="14">
        <v>46</v>
      </c>
      <c r="J556" s="14">
        <v>4</v>
      </c>
      <c r="K556" s="14">
        <v>22.5</v>
      </c>
      <c r="L556" s="14">
        <v>26.5</v>
      </c>
      <c r="M556" s="14">
        <v>22.5</v>
      </c>
      <c r="N556" s="14">
        <v>0</v>
      </c>
      <c r="O556" s="14">
        <v>0</v>
      </c>
      <c r="P556" s="14">
        <v>0</v>
      </c>
      <c r="Q556" s="14">
        <v>5</v>
      </c>
      <c r="R556" s="14">
        <v>20</v>
      </c>
      <c r="S556" s="14">
        <v>20.100000000000001</v>
      </c>
      <c r="T556" s="14">
        <v>40.1</v>
      </c>
      <c r="U556" s="14">
        <v>53.1</v>
      </c>
      <c r="V556" s="14">
        <v>11</v>
      </c>
      <c r="W556" s="14">
        <v>8</v>
      </c>
      <c r="X556" s="14">
        <v>0</v>
      </c>
      <c r="Y556" s="14">
        <v>9</v>
      </c>
      <c r="Z556" s="14" t="s">
        <v>896</v>
      </c>
      <c r="AA556" s="34" t="s">
        <v>867</v>
      </c>
      <c r="AB556" s="14">
        <v>0</v>
      </c>
      <c r="AC556" s="14">
        <v>20</v>
      </c>
      <c r="AD556" s="14" t="s">
        <v>860</v>
      </c>
      <c r="AE556" s="14" t="s">
        <v>47</v>
      </c>
      <c r="AF556" s="14">
        <v>10</v>
      </c>
      <c r="AG556" s="35" t="s">
        <v>7278</v>
      </c>
      <c r="AH556" s="27">
        <v>142066</v>
      </c>
      <c r="AI556" s="27">
        <v>26944</v>
      </c>
      <c r="AJ556" s="13" t="str">
        <f>HYPERLINK(AM556,_xlfn.CONCAT("BR:",D556))</f>
        <v>BR:Henriquez,Edgardo</v>
      </c>
      <c r="AK556" s="13" t="str">
        <f>HYPERLINK(AN556,_xlfn.CONCAT("BP:",D556))</f>
        <v>BP:Henriquez,Edgardo</v>
      </c>
      <c r="AL556" s="13" t="str">
        <f>HYPERLINK(AO556,_xlfn.CONCAT("FG:",D556))</f>
        <v>FG:Henriquez,Edgardo</v>
      </c>
      <c r="AM556" t="s">
        <v>7277</v>
      </c>
      <c r="AN556" t="s">
        <v>7276</v>
      </c>
      <c r="AO556" t="str">
        <f>_xlfn.CONCAT("https://www.fangraphs.com/statss.aspx?playerid=",AI556)</f>
        <v>https://www.fangraphs.com/statss.aspx?playerid=26944</v>
      </c>
    </row>
    <row r="557" spans="1:41" x14ac:dyDescent="0.25">
      <c r="A557" s="8"/>
      <c r="B557" t="s">
        <v>1018</v>
      </c>
      <c r="D557" s="15" t="s">
        <v>7279</v>
      </c>
      <c r="E557" s="14" t="s">
        <v>1086</v>
      </c>
      <c r="F557" s="26">
        <v>36697</v>
      </c>
      <c r="G557" s="12">
        <f>IF(MONTH(F557)&lt;7,2025-YEAR(F557),2025-YEAR(F557)-1)</f>
        <v>25</v>
      </c>
      <c r="H557" s="14">
        <v>19</v>
      </c>
      <c r="I557" s="14">
        <v>18</v>
      </c>
      <c r="J557" s="14">
        <v>2</v>
      </c>
      <c r="K557" s="14">
        <v>30.3</v>
      </c>
      <c r="L557" s="14">
        <v>32.299999999999997</v>
      </c>
      <c r="M557" s="14">
        <v>54.6</v>
      </c>
      <c r="N557" s="14">
        <v>4.5</v>
      </c>
      <c r="O557" s="14">
        <v>8</v>
      </c>
      <c r="P557" s="14">
        <v>0</v>
      </c>
      <c r="Q557" s="14">
        <v>14</v>
      </c>
      <c r="R557" s="14">
        <v>3</v>
      </c>
      <c r="S557" s="14">
        <v>13.1</v>
      </c>
      <c r="T557" s="14">
        <v>16.100000000000001</v>
      </c>
      <c r="U557" s="14">
        <v>13.6</v>
      </c>
      <c r="V557" s="14">
        <v>0</v>
      </c>
      <c r="W557" s="14">
        <v>0</v>
      </c>
      <c r="X557" s="14">
        <v>0</v>
      </c>
      <c r="Y557" s="14">
        <v>-6</v>
      </c>
      <c r="Z557" s="14" t="s">
        <v>869</v>
      </c>
      <c r="AA557" s="34" t="s">
        <v>891</v>
      </c>
      <c r="AB557" s="14">
        <v>0</v>
      </c>
      <c r="AC557" s="14">
        <v>11</v>
      </c>
      <c r="AD557" s="14" t="s">
        <v>860</v>
      </c>
      <c r="AE557" s="14" t="s">
        <v>47</v>
      </c>
      <c r="AF557" s="14">
        <v>10</v>
      </c>
      <c r="AG557" s="35" t="s">
        <v>7282</v>
      </c>
      <c r="AH557" s="27">
        <v>123266</v>
      </c>
      <c r="AI557" s="27">
        <v>24094</v>
      </c>
      <c r="AJ557" s="13" t="str">
        <f>HYPERLINK(AM557,_xlfn.CONCAT("BR:",D557))</f>
        <v>BR:Henriquez,Ronny</v>
      </c>
      <c r="AK557" s="13" t="str">
        <f>HYPERLINK(AN557,_xlfn.CONCAT("BP:",D557))</f>
        <v>BP:Henriquez,Ronny</v>
      </c>
      <c r="AL557" s="13" t="str">
        <f>HYPERLINK(AO557,_xlfn.CONCAT("FG:",D557))</f>
        <v>FG:Henriquez,Ronny</v>
      </c>
      <c r="AM557" t="s">
        <v>7281</v>
      </c>
      <c r="AN557" t="s">
        <v>7280</v>
      </c>
      <c r="AO557" t="str">
        <f>_xlfn.CONCAT("https://www.fangraphs.com/statss.aspx?playerid=",AI557)</f>
        <v>https://www.fangraphs.com/statss.aspx?playerid=24094</v>
      </c>
    </row>
    <row r="558" spans="1:41" x14ac:dyDescent="0.25">
      <c r="A558" s="8"/>
      <c r="D558" s="15" t="s">
        <v>4790</v>
      </c>
      <c r="E558" s="14" t="s">
        <v>1107</v>
      </c>
      <c r="F558" s="26">
        <v>35640</v>
      </c>
      <c r="G558" s="12">
        <f>IF(MONTH(F558)&lt;7,2025-YEAR(F558),2025-YEAR(F558)-1)</f>
        <v>27</v>
      </c>
      <c r="H558" s="14">
        <v>38</v>
      </c>
      <c r="I558" s="14">
        <v>9</v>
      </c>
      <c r="J558" s="14">
        <v>5</v>
      </c>
      <c r="K558" s="14">
        <v>34.6</v>
      </c>
      <c r="L558" s="14">
        <v>39.6</v>
      </c>
      <c r="M558" s="14">
        <v>65.900000000000006</v>
      </c>
      <c r="N558" s="14">
        <v>3.6</v>
      </c>
      <c r="O558" s="14">
        <v>8</v>
      </c>
      <c r="P558" s="14">
        <v>8</v>
      </c>
      <c r="Q558" s="14">
        <v>12</v>
      </c>
      <c r="R558" s="14">
        <v>17</v>
      </c>
      <c r="S558" s="14">
        <v>23.4</v>
      </c>
      <c r="T558" s="14">
        <v>40.4</v>
      </c>
      <c r="U558" s="14">
        <v>53.2</v>
      </c>
      <c r="V558" s="14">
        <v>6</v>
      </c>
      <c r="W558" s="14">
        <v>8</v>
      </c>
      <c r="X558" s="14">
        <v>8</v>
      </c>
      <c r="Y558" s="14">
        <v>-2</v>
      </c>
      <c r="Z558" s="14" t="s">
        <v>861</v>
      </c>
      <c r="AA558" s="34" t="s">
        <v>859</v>
      </c>
      <c r="AB558" s="14">
        <v>0</v>
      </c>
      <c r="AC558" s="14">
        <v>0</v>
      </c>
      <c r="AD558" s="14" t="s">
        <v>865</v>
      </c>
      <c r="AE558" s="14" t="s">
        <v>47</v>
      </c>
      <c r="AF558" s="14">
        <v>10</v>
      </c>
      <c r="AG558" s="35" t="s">
        <v>5842</v>
      </c>
      <c r="AH558" s="27">
        <v>123283</v>
      </c>
      <c r="AI558" s="27">
        <v>26285</v>
      </c>
      <c r="AJ558" s="13" t="str">
        <f>HYPERLINK(AM558,_xlfn.CONCAT("BR:",D558))</f>
        <v>BR:Henry,Tommy*</v>
      </c>
      <c r="AK558" s="13" t="str">
        <f>HYPERLINK(AN558,_xlfn.CONCAT("BP:",D558))</f>
        <v>BP:Henry,Tommy*</v>
      </c>
      <c r="AL558" s="13" t="str">
        <f>HYPERLINK(AO558,_xlfn.CONCAT("FG:",D558))</f>
        <v>FG:Henry,Tommy*</v>
      </c>
      <c r="AM558" t="s">
        <v>5843</v>
      </c>
      <c r="AN558" t="s">
        <v>5844</v>
      </c>
      <c r="AO558" t="str">
        <f>_xlfn.CONCAT("https://www.fangraphs.com/statss.aspx?playerid=",AI558)</f>
        <v>https://www.fangraphs.com/statss.aspx?playerid=26285</v>
      </c>
    </row>
    <row r="559" spans="1:41" x14ac:dyDescent="0.25">
      <c r="A559" s="8"/>
      <c r="D559" s="15" t="s">
        <v>4791</v>
      </c>
      <c r="E559" s="14" t="s">
        <v>1042</v>
      </c>
      <c r="F559" s="26">
        <v>35264</v>
      </c>
      <c r="G559" s="12">
        <f>IF(MONTH(F559)&lt;7,2025-YEAR(F559),2025-YEAR(F559)-1)</f>
        <v>28</v>
      </c>
      <c r="H559" s="14">
        <v>24</v>
      </c>
      <c r="I559" s="14">
        <v>47</v>
      </c>
      <c r="J559" s="14">
        <v>0</v>
      </c>
      <c r="K559" s="14">
        <v>22.8</v>
      </c>
      <c r="L559" s="14">
        <v>22.8</v>
      </c>
      <c r="M559" s="14">
        <v>49.4</v>
      </c>
      <c r="N559" s="14">
        <v>2.8</v>
      </c>
      <c r="O559" s="14" t="s">
        <v>73</v>
      </c>
      <c r="P559" s="14">
        <v>4</v>
      </c>
      <c r="Q559" s="14">
        <v>36</v>
      </c>
      <c r="R559" s="14">
        <v>6</v>
      </c>
      <c r="S559" s="14">
        <v>9</v>
      </c>
      <c r="T559" s="14">
        <v>15</v>
      </c>
      <c r="U559" s="14">
        <v>21.8</v>
      </c>
      <c r="V559" s="14">
        <v>2.4</v>
      </c>
      <c r="W559" s="14" t="s">
        <v>73</v>
      </c>
      <c r="X559" s="14">
        <v>12</v>
      </c>
      <c r="Y559" s="14">
        <v>-1</v>
      </c>
      <c r="Z559" s="14" t="s">
        <v>864</v>
      </c>
      <c r="AA559" s="34" t="s">
        <v>891</v>
      </c>
      <c r="AB559" s="14">
        <v>0</v>
      </c>
      <c r="AC559" s="14">
        <v>0</v>
      </c>
      <c r="AD559" s="14" t="s">
        <v>865</v>
      </c>
      <c r="AE559" s="14" t="s">
        <v>47</v>
      </c>
      <c r="AF559" s="14">
        <v>10</v>
      </c>
      <c r="AG559" s="35" t="s">
        <v>5845</v>
      </c>
      <c r="AH559" s="27">
        <v>104799</v>
      </c>
      <c r="AI559" s="27">
        <v>18548</v>
      </c>
      <c r="AJ559" s="13" t="str">
        <f>HYPERLINK(AM559,_xlfn.CONCAT("BR:",D559))</f>
        <v>BR:Hentges,Sam*</v>
      </c>
      <c r="AK559" s="13" t="str">
        <f>HYPERLINK(AN559,_xlfn.CONCAT("BP:",D559))</f>
        <v>BP:Hentges,Sam*</v>
      </c>
      <c r="AL559" s="13" t="str">
        <f>HYPERLINK(AO559,_xlfn.CONCAT("FG:",D559))</f>
        <v>FG:Hentges,Sam*</v>
      </c>
      <c r="AM559" t="s">
        <v>5846</v>
      </c>
      <c r="AN559" t="s">
        <v>5847</v>
      </c>
      <c r="AO559" t="str">
        <f>_xlfn.CONCAT("https://www.fangraphs.com/statss.aspx?playerid=",AI559)</f>
        <v>https://www.fangraphs.com/statss.aspx?playerid=18548</v>
      </c>
    </row>
    <row r="560" spans="1:41" x14ac:dyDescent="0.25">
      <c r="A560" s="8"/>
      <c r="B560" t="s">
        <v>1018</v>
      </c>
      <c r="D560" s="15" t="s">
        <v>4792</v>
      </c>
      <c r="E560" s="14" t="s">
        <v>4489</v>
      </c>
      <c r="F560" s="26">
        <v>34221</v>
      </c>
      <c r="G560" s="12">
        <f>IF(MONTH(F560)&lt;7,2025-YEAR(F560),2025-YEAR(F560)-1)</f>
        <v>31</v>
      </c>
      <c r="H560" s="14">
        <v>12</v>
      </c>
      <c r="I560" s="14">
        <v>33</v>
      </c>
      <c r="J560" s="14">
        <v>10</v>
      </c>
      <c r="K560" s="14">
        <v>11</v>
      </c>
      <c r="L560" s="14">
        <v>21</v>
      </c>
      <c r="M560" s="14">
        <v>27.4</v>
      </c>
      <c r="N560" s="14">
        <v>3.8</v>
      </c>
      <c r="O560" s="14" t="s">
        <v>304</v>
      </c>
      <c r="P560" s="14">
        <v>8</v>
      </c>
      <c r="Q560" s="14">
        <v>38</v>
      </c>
      <c r="R560" s="14">
        <v>0</v>
      </c>
      <c r="S560" s="14">
        <v>30</v>
      </c>
      <c r="T560" s="14">
        <v>30</v>
      </c>
      <c r="U560" s="14">
        <v>46.8</v>
      </c>
      <c r="V560" s="14">
        <v>2.4</v>
      </c>
      <c r="W560" s="14">
        <v>4</v>
      </c>
      <c r="X560" s="14">
        <v>0</v>
      </c>
      <c r="Y560" s="14">
        <v>6</v>
      </c>
      <c r="Z560" s="14" t="s">
        <v>869</v>
      </c>
      <c r="AA560" s="34" t="s">
        <v>899</v>
      </c>
      <c r="AB560" s="14">
        <v>0</v>
      </c>
      <c r="AC560" s="14">
        <v>0</v>
      </c>
      <c r="AD560" s="14" t="s">
        <v>860</v>
      </c>
      <c r="AE560" s="14" t="s">
        <v>47</v>
      </c>
      <c r="AF560" s="14">
        <v>10</v>
      </c>
      <c r="AG560" s="35" t="s">
        <v>5848</v>
      </c>
      <c r="AH560" s="27">
        <v>106140</v>
      </c>
      <c r="AI560" s="27">
        <v>17556</v>
      </c>
      <c r="AJ560" s="13" t="str">
        <f>HYPERLINK(AM560,_xlfn.CONCAT("BR:",D560))</f>
        <v>BR:Herget,Jimmy</v>
      </c>
      <c r="AK560" s="13" t="str">
        <f>HYPERLINK(AN560,_xlfn.CONCAT("BP:",D560))</f>
        <v>BP:Herget,Jimmy</v>
      </c>
      <c r="AL560" s="13" t="str">
        <f>HYPERLINK(AO560,_xlfn.CONCAT("FG:",D560))</f>
        <v>FG:Herget,Jimmy</v>
      </c>
      <c r="AM560" t="s">
        <v>5849</v>
      </c>
      <c r="AN560" t="s">
        <v>5850</v>
      </c>
      <c r="AO560" t="str">
        <f>_xlfn.CONCAT("https://www.fangraphs.com/statss.aspx?playerid=",AI560)</f>
        <v>https://www.fangraphs.com/statss.aspx?playerid=17556</v>
      </c>
    </row>
    <row r="561" spans="1:41" x14ac:dyDescent="0.25">
      <c r="A561" s="8"/>
      <c r="B561" t="s">
        <v>1018</v>
      </c>
      <c r="D561" s="15" t="s">
        <v>4793</v>
      </c>
      <c r="E561" s="14" t="s">
        <v>4533</v>
      </c>
      <c r="F561" s="26">
        <v>33331</v>
      </c>
      <c r="G561" s="12">
        <f>IF(MONTH(F561)&lt;7,2025-YEAR(F561),2025-YEAR(F561)-1)</f>
        <v>34</v>
      </c>
      <c r="H561" s="14">
        <v>11</v>
      </c>
      <c r="I561" s="14">
        <v>0</v>
      </c>
      <c r="J561" s="14">
        <v>2</v>
      </c>
      <c r="K561" s="14">
        <v>26.3</v>
      </c>
      <c r="L561" s="14">
        <v>28.3</v>
      </c>
      <c r="M561" s="14">
        <v>56.5</v>
      </c>
      <c r="N561" s="14">
        <v>4.2</v>
      </c>
      <c r="O561" s="14">
        <v>6</v>
      </c>
      <c r="P561" s="14">
        <v>0</v>
      </c>
      <c r="Q561" s="14">
        <v>38</v>
      </c>
      <c r="R561" s="14">
        <v>10</v>
      </c>
      <c r="S561" s="14">
        <v>0</v>
      </c>
      <c r="T561" s="14">
        <v>10</v>
      </c>
      <c r="U561" s="14">
        <v>0</v>
      </c>
      <c r="V561" s="14">
        <v>0</v>
      </c>
      <c r="W561" s="14" t="s">
        <v>84</v>
      </c>
      <c r="X561" s="14">
        <v>0</v>
      </c>
      <c r="Y561" s="14">
        <v>-1</v>
      </c>
      <c r="Z561" s="14" t="s">
        <v>887</v>
      </c>
      <c r="AA561" s="34" t="s">
        <v>859</v>
      </c>
      <c r="AB561" s="14">
        <v>0</v>
      </c>
      <c r="AC561" s="14">
        <v>0</v>
      </c>
      <c r="AD561" s="14" t="s">
        <v>865</v>
      </c>
      <c r="AE561" s="14" t="s">
        <v>47</v>
      </c>
      <c r="AF561" s="14">
        <v>10</v>
      </c>
      <c r="AG561" s="35" t="s">
        <v>5851</v>
      </c>
      <c r="AH561" s="27">
        <v>103395</v>
      </c>
      <c r="AI561" s="27">
        <v>15369</v>
      </c>
      <c r="AJ561" s="13" t="str">
        <f>HYPERLINK(AM561,_xlfn.CONCAT("BR:",D561))</f>
        <v>BR:Herget,Kevin</v>
      </c>
      <c r="AK561" s="13" t="str">
        <f>HYPERLINK(AN561,_xlfn.CONCAT("BP:",D561))</f>
        <v>BP:Herget,Kevin</v>
      </c>
      <c r="AL561" s="13" t="str">
        <f>HYPERLINK(AO561,_xlfn.CONCAT("FG:",D561))</f>
        <v>FG:Herget,Kevin</v>
      </c>
      <c r="AM561" t="s">
        <v>5852</v>
      </c>
      <c r="AN561" t="s">
        <v>5853</v>
      </c>
      <c r="AO561" t="str">
        <f>_xlfn.CONCAT("https://www.fangraphs.com/statss.aspx?playerid=",AI561)</f>
        <v>https://www.fangraphs.com/statss.aspx?playerid=15369</v>
      </c>
    </row>
    <row r="562" spans="1:41" x14ac:dyDescent="0.25">
      <c r="A562" s="8"/>
      <c r="D562" s="15" t="s">
        <v>4794</v>
      </c>
      <c r="E562" s="14" t="s">
        <v>4623</v>
      </c>
      <c r="F562" s="26">
        <v>35500</v>
      </c>
      <c r="G562" s="12">
        <f>IF(MONTH(F562)&lt;7,2025-YEAR(F562),2025-YEAR(F562)-1)</f>
        <v>28</v>
      </c>
      <c r="H562" s="14">
        <v>30</v>
      </c>
      <c r="I562" s="14">
        <v>20</v>
      </c>
      <c r="J562" s="14">
        <v>16</v>
      </c>
      <c r="K562" s="14">
        <v>15.4</v>
      </c>
      <c r="L562" s="14">
        <v>31.4</v>
      </c>
      <c r="M562" s="14">
        <v>28.9</v>
      </c>
      <c r="N562" s="14">
        <v>0</v>
      </c>
      <c r="O562" s="14">
        <v>0</v>
      </c>
      <c r="P562" s="14">
        <v>0</v>
      </c>
      <c r="Q562" s="14">
        <v>23</v>
      </c>
      <c r="R562" s="14">
        <v>22</v>
      </c>
      <c r="S562" s="14">
        <v>6.8</v>
      </c>
      <c r="T562" s="14">
        <v>28.8</v>
      </c>
      <c r="U562" s="14">
        <v>12</v>
      </c>
      <c r="V562" s="14">
        <v>0</v>
      </c>
      <c r="W562" s="14" t="s">
        <v>84</v>
      </c>
      <c r="X562" s="14">
        <v>0</v>
      </c>
      <c r="Y562" s="14">
        <v>9</v>
      </c>
      <c r="Z562" s="14" t="s">
        <v>869</v>
      </c>
      <c r="AA562" s="34" t="s">
        <v>867</v>
      </c>
      <c r="AB562" s="14">
        <v>0</v>
      </c>
      <c r="AC562" s="14">
        <v>7</v>
      </c>
      <c r="AD562" s="14" t="s">
        <v>860</v>
      </c>
      <c r="AE562" s="14" t="s">
        <v>47</v>
      </c>
      <c r="AF562" s="14">
        <v>10</v>
      </c>
      <c r="AG562" s="35" t="s">
        <v>5854</v>
      </c>
      <c r="AH562" s="27">
        <v>110000</v>
      </c>
      <c r="AI562" s="27">
        <v>22713</v>
      </c>
      <c r="AJ562" s="13" t="str">
        <f>HYPERLINK(AM562,_xlfn.CONCAT("BR:",D562))</f>
        <v>BR:Hernandez,Carlos</v>
      </c>
      <c r="AK562" s="13" t="str">
        <f>HYPERLINK(AN562,_xlfn.CONCAT("BP:",D562))</f>
        <v>BP:Hernandez,Carlos</v>
      </c>
      <c r="AL562" s="13" t="str">
        <f>HYPERLINK(AO562,_xlfn.CONCAT("FG:",D562))</f>
        <v>FG:Hernandez,Carlos</v>
      </c>
      <c r="AM562" t="s">
        <v>5855</v>
      </c>
      <c r="AN562" t="s">
        <v>5856</v>
      </c>
      <c r="AO562" t="str">
        <f>_xlfn.CONCAT("https://www.fangraphs.com/statss.aspx?playerid=",AI562)</f>
        <v>https://www.fangraphs.com/statss.aspx?playerid=22713</v>
      </c>
    </row>
    <row r="563" spans="1:41" x14ac:dyDescent="0.25">
      <c r="A563" s="8"/>
      <c r="B563" t="s">
        <v>1018</v>
      </c>
      <c r="D563" s="15" t="s">
        <v>4795</v>
      </c>
      <c r="E563" s="14" t="s">
        <v>4489</v>
      </c>
      <c r="F563" s="26">
        <v>35323</v>
      </c>
      <c r="G563" s="12">
        <f>IF(MONTH(F563)&lt;7,2025-YEAR(F563),2025-YEAR(F563)-1)</f>
        <v>28</v>
      </c>
      <c r="H563" s="14">
        <v>18</v>
      </c>
      <c r="I563" s="14">
        <v>49</v>
      </c>
      <c r="J563" s="14">
        <v>6</v>
      </c>
      <c r="K563" s="14">
        <v>17.5</v>
      </c>
      <c r="L563" s="14">
        <v>23.5</v>
      </c>
      <c r="M563" s="14">
        <v>20.6</v>
      </c>
      <c r="N563" s="14">
        <v>0</v>
      </c>
      <c r="O563" s="14">
        <v>0</v>
      </c>
      <c r="P563" s="14">
        <v>0</v>
      </c>
      <c r="Q563" s="14">
        <v>52</v>
      </c>
      <c r="R563" s="14">
        <v>26</v>
      </c>
      <c r="S563" s="14">
        <v>0</v>
      </c>
      <c r="T563" s="14">
        <v>26</v>
      </c>
      <c r="U563" s="14">
        <v>0</v>
      </c>
      <c r="V563" s="14">
        <v>0</v>
      </c>
      <c r="W563" s="14" t="s">
        <v>84</v>
      </c>
      <c r="X563" s="14">
        <v>0</v>
      </c>
      <c r="Y563" s="14">
        <v>-1</v>
      </c>
      <c r="Z563" s="14" t="s">
        <v>869</v>
      </c>
      <c r="AA563" s="34" t="s">
        <v>859</v>
      </c>
      <c r="AB563" s="14">
        <v>0</v>
      </c>
      <c r="AC563" s="14">
        <v>12</v>
      </c>
      <c r="AD563" s="14" t="s">
        <v>860</v>
      </c>
      <c r="AE563" s="14" t="s">
        <v>47</v>
      </c>
      <c r="AF563" s="14">
        <v>10</v>
      </c>
      <c r="AG563" s="35" t="s">
        <v>5857</v>
      </c>
      <c r="AH563" s="27">
        <v>123381</v>
      </c>
      <c r="AI563" s="27">
        <v>20271</v>
      </c>
      <c r="AJ563" s="13" t="str">
        <f>HYPERLINK(AM563,_xlfn.CONCAT("BR:",D563))</f>
        <v>BR:Hernandez,Daysbel</v>
      </c>
      <c r="AK563" s="13" t="str">
        <f>HYPERLINK(AN563,_xlfn.CONCAT("BP:",D563))</f>
        <v>BP:Hernandez,Daysbel</v>
      </c>
      <c r="AL563" s="13" t="str">
        <f>HYPERLINK(AO563,_xlfn.CONCAT("FG:",D563))</f>
        <v>FG:Hernandez,Daysbel</v>
      </c>
      <c r="AM563" t="s">
        <v>5858</v>
      </c>
      <c r="AN563" t="s">
        <v>5859</v>
      </c>
      <c r="AO563" t="str">
        <f>_xlfn.CONCAT("https://www.fangraphs.com/statss.aspx?playerid=",AI563)</f>
        <v>https://www.fangraphs.com/statss.aspx?playerid=20271</v>
      </c>
    </row>
    <row r="564" spans="1:41" x14ac:dyDescent="0.25">
      <c r="A564" s="8"/>
      <c r="B564" t="s">
        <v>1018</v>
      </c>
      <c r="D564" s="15" t="s">
        <v>7283</v>
      </c>
      <c r="E564" s="14" t="s">
        <v>4533</v>
      </c>
      <c r="F564" s="26">
        <v>34822</v>
      </c>
      <c r="G564" s="12">
        <f>IF(MONTH(F564)&lt;7,2025-YEAR(F564),2025-YEAR(F564)-1)</f>
        <v>30</v>
      </c>
      <c r="H564" s="14">
        <v>16</v>
      </c>
      <c r="I564" s="14">
        <v>5</v>
      </c>
      <c r="J564" s="14">
        <v>29</v>
      </c>
      <c r="K564" s="14">
        <v>3.8</v>
      </c>
      <c r="L564" s="14">
        <v>32.799999999999997</v>
      </c>
      <c r="M564" s="14">
        <v>14.6</v>
      </c>
      <c r="N564" s="14">
        <v>3.6</v>
      </c>
      <c r="O564" s="14" t="s">
        <v>192</v>
      </c>
      <c r="P564" s="14">
        <v>8</v>
      </c>
      <c r="Q564" s="14">
        <v>0</v>
      </c>
      <c r="R564" s="14">
        <v>0</v>
      </c>
      <c r="S564" s="14">
        <v>19.5</v>
      </c>
      <c r="T564" s="14">
        <v>19.5</v>
      </c>
      <c r="U564" s="14">
        <v>63.9</v>
      </c>
      <c r="V564" s="14">
        <v>12.5</v>
      </c>
      <c r="W564" s="14" t="s">
        <v>52</v>
      </c>
      <c r="X564" s="14">
        <v>8</v>
      </c>
      <c r="Y564" s="14">
        <v>-1</v>
      </c>
      <c r="Z564" s="14" t="s">
        <v>861</v>
      </c>
      <c r="AA564" s="34" t="s">
        <v>859</v>
      </c>
      <c r="AB564" s="14">
        <v>0</v>
      </c>
      <c r="AC564" s="14">
        <v>20</v>
      </c>
      <c r="AD564" s="14" t="s">
        <v>860</v>
      </c>
      <c r="AE564" s="14" t="s">
        <v>47</v>
      </c>
      <c r="AF564" s="14">
        <v>10</v>
      </c>
      <c r="AG564" s="35" t="s">
        <v>7286</v>
      </c>
      <c r="AH564" s="27">
        <v>101105</v>
      </c>
      <c r="AI564" s="27">
        <v>16933</v>
      </c>
      <c r="AJ564" s="13" t="str">
        <f>HYPERLINK(AM564,_xlfn.CONCAT("BR:",D564))</f>
        <v>BR:Hernandez,Elieser</v>
      </c>
      <c r="AK564" s="13" t="str">
        <f>HYPERLINK(AN564,_xlfn.CONCAT("BP:",D564))</f>
        <v>BP:Hernandez,Elieser</v>
      </c>
      <c r="AL564" s="13" t="str">
        <f>HYPERLINK(AO564,_xlfn.CONCAT("FG:",D564))</f>
        <v>FG:Hernandez,Elieser</v>
      </c>
      <c r="AM564" t="s">
        <v>7285</v>
      </c>
      <c r="AN564" t="s">
        <v>7284</v>
      </c>
      <c r="AO564" t="str">
        <f>_xlfn.CONCAT("https://www.fangraphs.com/statss.aspx?playerid=",AI564)</f>
        <v>https://www.fangraphs.com/statss.aspx?playerid=16933</v>
      </c>
    </row>
    <row r="565" spans="1:41" x14ac:dyDescent="0.25">
      <c r="A565" s="8"/>
      <c r="D565" s="15" t="s">
        <v>4796</v>
      </c>
      <c r="E565" s="14" t="s">
        <v>647</v>
      </c>
      <c r="F565" s="26">
        <v>35252</v>
      </c>
      <c r="G565" s="12">
        <f>IF(MONTH(F565)&lt;7,2025-YEAR(F565),2025-YEAR(F565)-1)</f>
        <v>28</v>
      </c>
      <c r="H565" s="14">
        <v>43</v>
      </c>
      <c r="I565" s="14">
        <v>16</v>
      </c>
      <c r="J565" s="14">
        <v>27</v>
      </c>
      <c r="K565" s="14">
        <v>19.3</v>
      </c>
      <c r="L565" s="14">
        <v>46.3</v>
      </c>
      <c r="M565" s="14">
        <v>41.8</v>
      </c>
      <c r="N565" s="14">
        <v>4.3</v>
      </c>
      <c r="O565" s="14">
        <v>8</v>
      </c>
      <c r="P565" s="14">
        <v>2</v>
      </c>
      <c r="Q565" s="14">
        <v>23</v>
      </c>
      <c r="R565" s="14">
        <v>19</v>
      </c>
      <c r="S565" s="14">
        <v>12.8</v>
      </c>
      <c r="T565" s="14">
        <v>31.8</v>
      </c>
      <c r="U565" s="14">
        <v>19.5</v>
      </c>
      <c r="V565" s="14">
        <v>1</v>
      </c>
      <c r="W565" s="14">
        <v>0</v>
      </c>
      <c r="X565" s="14">
        <v>12</v>
      </c>
      <c r="Y565" s="14">
        <v>2</v>
      </c>
      <c r="Z565" s="14" t="s">
        <v>869</v>
      </c>
      <c r="AA565" s="34" t="s">
        <v>859</v>
      </c>
      <c r="AB565" s="14">
        <v>0</v>
      </c>
      <c r="AC565" s="14">
        <v>9</v>
      </c>
      <c r="AD565" s="14" t="s">
        <v>860</v>
      </c>
      <c r="AE565" s="14" t="s">
        <v>47</v>
      </c>
      <c r="AF565" s="14">
        <v>10</v>
      </c>
      <c r="AG565" s="35" t="s">
        <v>5860</v>
      </c>
      <c r="AH565" s="27">
        <v>103055</v>
      </c>
      <c r="AI565" s="27">
        <v>17464</v>
      </c>
      <c r="AJ565" s="13" t="str">
        <f>HYPERLINK(AM565,_xlfn.CONCAT("BR:",D565))</f>
        <v>BR:Hernandez,Jonathan</v>
      </c>
      <c r="AK565" s="13" t="str">
        <f>HYPERLINK(AN565,_xlfn.CONCAT("BP:",D565))</f>
        <v>BP:Hernandez,Jonathan</v>
      </c>
      <c r="AL565" s="13" t="str">
        <f>HYPERLINK(AO565,_xlfn.CONCAT("FG:",D565))</f>
        <v>FG:Hernandez,Jonathan</v>
      </c>
      <c r="AM565" t="s">
        <v>5861</v>
      </c>
      <c r="AN565" t="s">
        <v>5862</v>
      </c>
      <c r="AO565" t="str">
        <f>_xlfn.CONCAT("https://www.fangraphs.com/statss.aspx?playerid=",AI565)</f>
        <v>https://www.fangraphs.com/statss.aspx?playerid=17464</v>
      </c>
    </row>
    <row r="566" spans="1:41" x14ac:dyDescent="0.25">
      <c r="A566" s="8"/>
      <c r="B566" t="s">
        <v>1018</v>
      </c>
      <c r="D566" s="15" t="s">
        <v>4797</v>
      </c>
      <c r="E566" s="14" t="s">
        <v>1099</v>
      </c>
      <c r="F566" s="26">
        <v>35795</v>
      </c>
      <c r="G566" s="12">
        <f>IF(MONTH(F566)&lt;7,2025-YEAR(F566),2025-YEAR(F566)-1)</f>
        <v>27</v>
      </c>
      <c r="H566" s="14">
        <v>5</v>
      </c>
      <c r="I566" s="14">
        <v>33</v>
      </c>
      <c r="J566" s="14">
        <v>12</v>
      </c>
      <c r="K566" s="14">
        <v>15.6</v>
      </c>
      <c r="L566" s="14">
        <v>27.6</v>
      </c>
      <c r="M566" s="14">
        <v>31.2</v>
      </c>
      <c r="N566" s="14">
        <v>0</v>
      </c>
      <c r="O566" s="14" t="s">
        <v>84</v>
      </c>
      <c r="P566" s="14">
        <v>0</v>
      </c>
      <c r="Q566" s="14">
        <v>0</v>
      </c>
      <c r="R566" s="14">
        <v>24</v>
      </c>
      <c r="S566" s="14">
        <v>10.3</v>
      </c>
      <c r="T566" s="14">
        <v>34.299999999999997</v>
      </c>
      <c r="U566" s="14">
        <v>41</v>
      </c>
      <c r="V566" s="14">
        <v>10.3</v>
      </c>
      <c r="W566" s="14" t="s">
        <v>52</v>
      </c>
      <c r="X566" s="14">
        <v>0</v>
      </c>
      <c r="Y566" s="14">
        <v>5</v>
      </c>
      <c r="Z566" s="14" t="s">
        <v>896</v>
      </c>
      <c r="AA566" s="34" t="s">
        <v>867</v>
      </c>
      <c r="AB566" s="14">
        <v>20</v>
      </c>
      <c r="AC566" s="14">
        <v>20</v>
      </c>
      <c r="AD566" s="14" t="s">
        <v>865</v>
      </c>
      <c r="AE566" s="14" t="s">
        <v>47</v>
      </c>
      <c r="AF566" s="14">
        <v>10</v>
      </c>
      <c r="AG566" s="35" t="s">
        <v>5863</v>
      </c>
      <c r="AH566" s="27">
        <v>108918</v>
      </c>
      <c r="AI566" s="27">
        <v>22318</v>
      </c>
      <c r="AJ566" s="13" t="str">
        <f>HYPERLINK(AM566,_xlfn.CONCAT("BR:",D566))</f>
        <v>BR:Hernandez,Jose*</v>
      </c>
      <c r="AK566" s="13" t="str">
        <f>HYPERLINK(AN566,_xlfn.CONCAT("BP:",D566))</f>
        <v>BP:Hernandez,Jose*</v>
      </c>
      <c r="AL566" s="13" t="str">
        <f>HYPERLINK(AO566,_xlfn.CONCAT("FG:",D566))</f>
        <v>FG:Hernandez,Jose*</v>
      </c>
      <c r="AM566" t="s">
        <v>5864</v>
      </c>
      <c r="AN566" t="s">
        <v>5865</v>
      </c>
      <c r="AO566" t="str">
        <f>_xlfn.CONCAT("https://www.fangraphs.com/statss.aspx?playerid=",AI566)</f>
        <v>https://www.fangraphs.com/statss.aspx?playerid=22318</v>
      </c>
    </row>
    <row r="567" spans="1:41" x14ac:dyDescent="0.25">
      <c r="A567" s="8"/>
      <c r="B567" t="s">
        <v>1018</v>
      </c>
      <c r="D567" s="15" t="s">
        <v>4798</v>
      </c>
      <c r="E567" s="14" t="s">
        <v>4528</v>
      </c>
      <c r="F567" s="26">
        <v>34698</v>
      </c>
      <c r="G567" s="12">
        <f>IF(MONTH(F567)&lt;7,2025-YEAR(F567),2025-YEAR(F567)-1)</f>
        <v>30</v>
      </c>
      <c r="H567" s="14">
        <v>8</v>
      </c>
      <c r="I567" s="14">
        <v>25</v>
      </c>
      <c r="J567" s="14">
        <v>0</v>
      </c>
      <c r="K567" s="14">
        <v>37.799999999999997</v>
      </c>
      <c r="L567" s="14">
        <v>37.799999999999997</v>
      </c>
      <c r="M567" s="14">
        <v>108.3</v>
      </c>
      <c r="N567" s="14">
        <v>23.5</v>
      </c>
      <c r="O567" s="14">
        <v>8</v>
      </c>
      <c r="P567" s="14">
        <v>0</v>
      </c>
      <c r="Q567" s="14">
        <v>47</v>
      </c>
      <c r="R567" s="14">
        <v>0</v>
      </c>
      <c r="S567" s="14">
        <v>13.5</v>
      </c>
      <c r="T567" s="14">
        <v>13.5</v>
      </c>
      <c r="U567" s="14">
        <v>40.5</v>
      </c>
      <c r="V567" s="14">
        <v>9</v>
      </c>
      <c r="W567" s="14">
        <v>8</v>
      </c>
      <c r="X567" s="14">
        <v>0</v>
      </c>
      <c r="Y567" s="14">
        <v>2</v>
      </c>
      <c r="Z567" s="14" t="s">
        <v>864</v>
      </c>
      <c r="AA567" s="34" t="s">
        <v>859</v>
      </c>
      <c r="AB567" s="14">
        <v>0</v>
      </c>
      <c r="AC567" s="14">
        <v>0</v>
      </c>
      <c r="AD567" s="14" t="s">
        <v>860</v>
      </c>
      <c r="AE567" s="14" t="s">
        <v>47</v>
      </c>
      <c r="AF567" s="14">
        <v>10</v>
      </c>
      <c r="AG567" s="35" t="s">
        <v>5866</v>
      </c>
      <c r="AH567" s="27">
        <v>107951</v>
      </c>
      <c r="AI567" s="27">
        <v>19281</v>
      </c>
      <c r="AJ567" s="13" t="str">
        <f>HYPERLINK(AM567,_xlfn.CONCAT("BR:",D567))</f>
        <v>BR:Hernandez,Nick</v>
      </c>
      <c r="AK567" s="13" t="str">
        <f>HYPERLINK(AN567,_xlfn.CONCAT("BP:",D567))</f>
        <v>BP:Hernandez,Nick</v>
      </c>
      <c r="AL567" s="13" t="str">
        <f>HYPERLINK(AO567,_xlfn.CONCAT("FG:",D567))</f>
        <v>FG:Hernandez,Nick</v>
      </c>
      <c r="AM567" t="s">
        <v>5867</v>
      </c>
      <c r="AN567" t="s">
        <v>5868</v>
      </c>
      <c r="AO567" t="str">
        <f>_xlfn.CONCAT("https://www.fangraphs.com/statss.aspx?playerid=",AI567)</f>
        <v>https://www.fangraphs.com/statss.aspx?playerid=19281</v>
      </c>
    </row>
    <row r="568" spans="1:41" x14ac:dyDescent="0.25">
      <c r="A568" s="8"/>
      <c r="B568" t="s">
        <v>1018</v>
      </c>
      <c r="D568" s="15" t="s">
        <v>7291</v>
      </c>
      <c r="E568" s="14" t="s">
        <v>4582</v>
      </c>
      <c r="F568" s="26">
        <v>36516</v>
      </c>
      <c r="G568" s="12">
        <f>IF(MONTH(F568)&lt;7,2025-YEAR(F568),2025-YEAR(F568)-1)</f>
        <v>25</v>
      </c>
      <c r="H568" s="14">
        <v>11</v>
      </c>
      <c r="I568" s="14">
        <v>9</v>
      </c>
      <c r="J568" s="14">
        <v>12</v>
      </c>
      <c r="K568" s="14">
        <v>0.6</v>
      </c>
      <c r="L568" s="14">
        <v>12.6</v>
      </c>
      <c r="M568" s="14">
        <v>0.6</v>
      </c>
      <c r="N568" s="14">
        <v>0</v>
      </c>
      <c r="O568" s="14">
        <v>0</v>
      </c>
      <c r="P568" s="14">
        <v>12</v>
      </c>
      <c r="Q568" s="14">
        <v>6</v>
      </c>
      <c r="R568" s="14">
        <v>13</v>
      </c>
      <c r="S568" s="14">
        <v>14.9</v>
      </c>
      <c r="T568" s="14">
        <v>27.9</v>
      </c>
      <c r="U568" s="14">
        <v>52.4</v>
      </c>
      <c r="V568" s="14">
        <v>12.5</v>
      </c>
      <c r="W568" s="14">
        <v>8</v>
      </c>
      <c r="X568" s="14">
        <v>13</v>
      </c>
      <c r="Y568" s="14">
        <v>9</v>
      </c>
      <c r="Z568" s="14" t="s">
        <v>864</v>
      </c>
      <c r="AA568" s="34" t="s">
        <v>867</v>
      </c>
      <c r="AB568" s="14">
        <v>0</v>
      </c>
      <c r="AC568" s="14">
        <v>20</v>
      </c>
      <c r="AD568" s="14" t="s">
        <v>860</v>
      </c>
      <c r="AE568" s="14" t="s">
        <v>47</v>
      </c>
      <c r="AF568" s="14">
        <v>10</v>
      </c>
      <c r="AG568" s="35" t="s">
        <v>7294</v>
      </c>
      <c r="AH568" s="27">
        <v>123682</v>
      </c>
      <c r="AI568" s="27">
        <v>30250</v>
      </c>
      <c r="AJ568" s="13" t="str">
        <f>HYPERLINK(AM568,_xlfn.CONCAT("BR:",D568))</f>
        <v>BR:Hill,Jaden</v>
      </c>
      <c r="AK568" s="13" t="str">
        <f>HYPERLINK(AN568,_xlfn.CONCAT("BP:",D568))</f>
        <v>BP:Hill,Jaden</v>
      </c>
      <c r="AL568" s="13" t="str">
        <f>HYPERLINK(AO568,_xlfn.CONCAT("FG:",D568))</f>
        <v>FG:Hill,Jaden</v>
      </c>
      <c r="AM568" t="s">
        <v>7293</v>
      </c>
      <c r="AN568" t="s">
        <v>7292</v>
      </c>
      <c r="AO568" t="str">
        <f>_xlfn.CONCAT("https://www.fangraphs.com/statss.aspx?playerid=",AI568)</f>
        <v>https://www.fangraphs.com/statss.aspx?playerid=30250</v>
      </c>
    </row>
    <row r="569" spans="1:41" x14ac:dyDescent="0.25">
      <c r="A569" s="8"/>
      <c r="B569" t="s">
        <v>1018</v>
      </c>
      <c r="D569" s="15" t="s">
        <v>4801</v>
      </c>
      <c r="E569" s="14" t="s">
        <v>1022</v>
      </c>
      <c r="F569" s="26">
        <v>29291</v>
      </c>
      <c r="G569" s="12">
        <f>IF(MONTH(F569)&lt;7,2025-YEAR(F569),2025-YEAR(F569)-1)</f>
        <v>45</v>
      </c>
      <c r="H569" s="14">
        <v>4</v>
      </c>
      <c r="I569" s="14">
        <v>31</v>
      </c>
      <c r="J569" s="14">
        <v>45</v>
      </c>
      <c r="K569" s="14">
        <v>0</v>
      </c>
      <c r="L569" s="14">
        <v>45</v>
      </c>
      <c r="M569" s="14">
        <v>0</v>
      </c>
      <c r="N569" s="14">
        <v>0</v>
      </c>
      <c r="O569" s="14" t="s">
        <v>84</v>
      </c>
      <c r="P569" s="14">
        <v>0</v>
      </c>
      <c r="Q569" s="14">
        <v>26</v>
      </c>
      <c r="R569" s="14">
        <v>34</v>
      </c>
      <c r="S569" s="14">
        <v>9.3000000000000007</v>
      </c>
      <c r="T569" s="14">
        <v>43.3</v>
      </c>
      <c r="U569" s="14">
        <v>37.200000000000003</v>
      </c>
      <c r="V569" s="14">
        <v>9.3000000000000007</v>
      </c>
      <c r="W569" s="14" t="s">
        <v>52</v>
      </c>
      <c r="X569" s="14">
        <v>0</v>
      </c>
      <c r="Y569" s="14">
        <v>-1</v>
      </c>
      <c r="Z569" s="14" t="s">
        <v>864</v>
      </c>
      <c r="AA569" s="34" t="s">
        <v>859</v>
      </c>
      <c r="AB569" s="14">
        <v>0</v>
      </c>
      <c r="AC569" s="14">
        <v>0</v>
      </c>
      <c r="AD569" s="14" t="s">
        <v>865</v>
      </c>
      <c r="AE569" s="14" t="s">
        <v>47</v>
      </c>
      <c r="AF569" s="14">
        <v>10</v>
      </c>
      <c r="AG569" s="35" t="s">
        <v>5875</v>
      </c>
      <c r="AH569" s="27">
        <v>36959</v>
      </c>
      <c r="AI569" s="27">
        <v>4806</v>
      </c>
      <c r="AJ569" s="13" t="str">
        <f>HYPERLINK(AM569,_xlfn.CONCAT("BR:",D569))</f>
        <v>BR:Hill,Rich*</v>
      </c>
      <c r="AK569" s="13" t="str">
        <f>HYPERLINK(AN569,_xlfn.CONCAT("BP:",D569))</f>
        <v>BP:Hill,Rich*</v>
      </c>
      <c r="AL569" s="13" t="str">
        <f>HYPERLINK(AO569,_xlfn.CONCAT("FG:",D569))</f>
        <v>FG:Hill,Rich*</v>
      </c>
      <c r="AM569" t="s">
        <v>5876</v>
      </c>
      <c r="AN569" t="s">
        <v>5877</v>
      </c>
      <c r="AO569" t="str">
        <f>_xlfn.CONCAT("https://www.fangraphs.com/statss.aspx?playerid=",AI569)</f>
        <v>https://www.fangraphs.com/statss.aspx?playerid=4806</v>
      </c>
    </row>
    <row r="570" spans="1:41" x14ac:dyDescent="0.25">
      <c r="A570" s="8"/>
      <c r="D570" s="15" t="s">
        <v>4802</v>
      </c>
      <c r="E570" s="14" t="s">
        <v>1092</v>
      </c>
      <c r="F570" s="26">
        <v>32914</v>
      </c>
      <c r="G570" s="12">
        <f>IF(MONTH(F570)&lt;7,2025-YEAR(F570),2025-YEAR(F570)-1)</f>
        <v>35</v>
      </c>
      <c r="H570" s="14">
        <v>67</v>
      </c>
      <c r="I570" s="14">
        <v>0</v>
      </c>
      <c r="J570" s="14">
        <v>6</v>
      </c>
      <c r="K570" s="14">
        <v>24.8</v>
      </c>
      <c r="L570" s="14">
        <v>30.8</v>
      </c>
      <c r="M570" s="14">
        <v>30.8</v>
      </c>
      <c r="N570" s="14">
        <v>0</v>
      </c>
      <c r="O570" s="14">
        <v>0</v>
      </c>
      <c r="P570" s="14">
        <v>9</v>
      </c>
      <c r="Q570" s="14">
        <v>0</v>
      </c>
      <c r="R570" s="14">
        <v>4</v>
      </c>
      <c r="S570" s="14">
        <v>29.9</v>
      </c>
      <c r="T570" s="14">
        <v>33.799999999999997</v>
      </c>
      <c r="U570" s="14">
        <v>29.9</v>
      </c>
      <c r="V570" s="14">
        <v>0</v>
      </c>
      <c r="W570" s="14">
        <v>0</v>
      </c>
      <c r="X570" s="14">
        <v>9</v>
      </c>
      <c r="Y570" s="14">
        <v>-2</v>
      </c>
      <c r="Z570" s="14" t="s">
        <v>864</v>
      </c>
      <c r="AA570" s="34" t="s">
        <v>969</v>
      </c>
      <c r="AB570" s="14">
        <v>0</v>
      </c>
      <c r="AC570" s="14">
        <v>0</v>
      </c>
      <c r="AD570" s="14" t="s">
        <v>860</v>
      </c>
      <c r="AE570" s="14" t="s">
        <v>47</v>
      </c>
      <c r="AF570" s="14">
        <v>10</v>
      </c>
      <c r="AG570" s="35" t="s">
        <v>5878</v>
      </c>
      <c r="AH570" s="27">
        <v>105123</v>
      </c>
      <c r="AI570" s="27">
        <v>16814</v>
      </c>
      <c r="AJ570" s="13" t="str">
        <f>HYPERLINK(AM570,_xlfn.CONCAT("BR:",D570))</f>
        <v>BR:Hill,Tim*</v>
      </c>
      <c r="AK570" s="13" t="str">
        <f>HYPERLINK(AN570,_xlfn.CONCAT("BP:",D570))</f>
        <v>BP:Hill,Tim*</v>
      </c>
      <c r="AL570" s="13" t="str">
        <f>HYPERLINK(AO570,_xlfn.CONCAT("FG:",D570))</f>
        <v>FG:Hill,Tim*</v>
      </c>
      <c r="AM570" t="s">
        <v>5879</v>
      </c>
      <c r="AN570" t="s">
        <v>5880</v>
      </c>
      <c r="AO570" t="str">
        <f>_xlfn.CONCAT("https://www.fangraphs.com/statss.aspx?playerid=",AI570)</f>
        <v>https://www.fangraphs.com/statss.aspx?playerid=16814</v>
      </c>
    </row>
    <row r="571" spans="1:41" x14ac:dyDescent="0.25">
      <c r="A571" s="8"/>
      <c r="D571" s="15" t="s">
        <v>4806</v>
      </c>
      <c r="E571" s="14" t="s">
        <v>1099</v>
      </c>
      <c r="F571" s="26">
        <v>34980</v>
      </c>
      <c r="G571" s="12">
        <f>IF(MONTH(F571)&lt;7,2025-YEAR(F571),2025-YEAR(F571)-1)</f>
        <v>29</v>
      </c>
      <c r="H571" s="14">
        <v>51</v>
      </c>
      <c r="I571" s="14">
        <v>26</v>
      </c>
      <c r="J571" s="14">
        <v>27</v>
      </c>
      <c r="K571" s="14">
        <v>12.5</v>
      </c>
      <c r="L571" s="14">
        <v>39.5</v>
      </c>
      <c r="M571" s="14">
        <v>25.4</v>
      </c>
      <c r="N571" s="14">
        <v>0.8</v>
      </c>
      <c r="O571" s="14" t="s">
        <v>176</v>
      </c>
      <c r="P571" s="14">
        <v>0</v>
      </c>
      <c r="Q571" s="14">
        <v>36</v>
      </c>
      <c r="R571" s="14">
        <v>8</v>
      </c>
      <c r="S571" s="14">
        <v>5.8</v>
      </c>
      <c r="T571" s="14">
        <v>13.8</v>
      </c>
      <c r="U571" s="14">
        <v>13.6</v>
      </c>
      <c r="V571" s="14">
        <v>2.6</v>
      </c>
      <c r="W571" s="14">
        <v>4</v>
      </c>
      <c r="X571" s="14">
        <v>0</v>
      </c>
      <c r="Y571" s="14">
        <v>5</v>
      </c>
      <c r="Z571" s="14" t="s">
        <v>864</v>
      </c>
      <c r="AA571" s="34" t="s">
        <v>867</v>
      </c>
      <c r="AB571" s="14">
        <v>0</v>
      </c>
      <c r="AC571" s="14">
        <v>8</v>
      </c>
      <c r="AD571" s="14" t="s">
        <v>860</v>
      </c>
      <c r="AE571" s="14" t="s">
        <v>47</v>
      </c>
      <c r="AF571" s="14">
        <v>10</v>
      </c>
      <c r="AG571" s="35" t="s">
        <v>5890</v>
      </c>
      <c r="AH571" s="27">
        <v>107971</v>
      </c>
      <c r="AI571" s="27">
        <v>22361</v>
      </c>
      <c r="AJ571" s="13" t="str">
        <f>HYPERLINK(AM571,_xlfn.CONCAT("BR:",D571))</f>
        <v>BR:Holderman,Colin</v>
      </c>
      <c r="AK571" s="13" t="str">
        <f>HYPERLINK(AN571,_xlfn.CONCAT("BP:",D571))</f>
        <v>BP:Holderman,Colin</v>
      </c>
      <c r="AL571" s="13" t="str">
        <f>HYPERLINK(AO571,_xlfn.CONCAT("FG:",D571))</f>
        <v>FG:Holderman,Colin</v>
      </c>
      <c r="AM571" t="s">
        <v>5891</v>
      </c>
      <c r="AN571" t="s">
        <v>5892</v>
      </c>
      <c r="AO571" t="str">
        <f>_xlfn.CONCAT("https://www.fangraphs.com/statss.aspx?playerid=",AI571)</f>
        <v>https://www.fangraphs.com/statss.aspx?playerid=22361</v>
      </c>
    </row>
    <row r="572" spans="1:41" x14ac:dyDescent="0.25">
      <c r="A572" s="8"/>
      <c r="B572" t="s">
        <v>1018</v>
      </c>
      <c r="D572" s="15" t="s">
        <v>4807</v>
      </c>
      <c r="E572" s="14" t="s">
        <v>1035</v>
      </c>
      <c r="F572" s="26">
        <v>35738</v>
      </c>
      <c r="G572" s="12">
        <f>IF(MONTH(F572)&lt;7,2025-YEAR(F572),2025-YEAR(F572)-1)</f>
        <v>27</v>
      </c>
      <c r="H572" s="14">
        <v>1</v>
      </c>
      <c r="I572" s="14">
        <v>33</v>
      </c>
      <c r="J572" s="14">
        <v>0</v>
      </c>
      <c r="K572" s="14">
        <v>39.6</v>
      </c>
      <c r="L572" s="14">
        <v>39.6</v>
      </c>
      <c r="M572" s="14">
        <v>39.6</v>
      </c>
      <c r="N572" s="14">
        <v>0</v>
      </c>
      <c r="O572" s="14">
        <v>0</v>
      </c>
      <c r="P572" s="14">
        <v>0</v>
      </c>
      <c r="Q572" s="14">
        <v>1</v>
      </c>
      <c r="R572" s="14">
        <v>0</v>
      </c>
      <c r="S572" s="14">
        <v>77</v>
      </c>
      <c r="T572" s="14">
        <v>77</v>
      </c>
      <c r="U572" s="14">
        <v>77</v>
      </c>
      <c r="V572" s="14">
        <v>0</v>
      </c>
      <c r="W572" s="14" t="s">
        <v>84</v>
      </c>
      <c r="X572" s="14">
        <v>0</v>
      </c>
      <c r="Y572" s="14">
        <v>5</v>
      </c>
      <c r="Z572" s="14" t="s">
        <v>864</v>
      </c>
      <c r="AA572" s="34" t="s">
        <v>859</v>
      </c>
      <c r="AB572" s="14">
        <v>0</v>
      </c>
      <c r="AC572" s="14">
        <v>0</v>
      </c>
      <c r="AD572" s="14" t="s">
        <v>860</v>
      </c>
      <c r="AE572" s="14" t="s">
        <v>47</v>
      </c>
      <c r="AF572" s="14">
        <v>10</v>
      </c>
      <c r="AG572" s="35" t="s">
        <v>5893</v>
      </c>
      <c r="AH572" s="27">
        <v>123905</v>
      </c>
      <c r="AI572" s="27">
        <v>25427</v>
      </c>
      <c r="AJ572" s="13" t="str">
        <f>HYPERLINK(AM572,_xlfn.CONCAT("BR:",D572))</f>
        <v>BR:Hollowell,Gavin</v>
      </c>
      <c r="AK572" s="13" t="str">
        <f>HYPERLINK(AN572,_xlfn.CONCAT("BP:",D572))</f>
        <v>BP:Hollowell,Gavin</v>
      </c>
      <c r="AL572" s="13" t="str">
        <f>HYPERLINK(AO572,_xlfn.CONCAT("FG:",D572))</f>
        <v>FG:Hollowell,Gavin</v>
      </c>
      <c r="AM572" t="s">
        <v>5894</v>
      </c>
      <c r="AN572" t="s">
        <v>5895</v>
      </c>
      <c r="AO572" t="str">
        <f>_xlfn.CONCAT("https://www.fangraphs.com/statss.aspx?playerid=",AI572)</f>
        <v>https://www.fangraphs.com/statss.aspx?playerid=25427</v>
      </c>
    </row>
    <row r="573" spans="1:41" x14ac:dyDescent="0.25">
      <c r="A573" s="8"/>
      <c r="B573" t="s">
        <v>1018</v>
      </c>
      <c r="D573" s="15" t="s">
        <v>7299</v>
      </c>
      <c r="E573" s="14" t="s">
        <v>4617</v>
      </c>
      <c r="F573" s="26">
        <v>36677</v>
      </c>
      <c r="G573" s="12">
        <f>IF(MONTH(F573)&lt;7,2025-YEAR(F573),2025-YEAR(F573)-1)</f>
        <v>25</v>
      </c>
      <c r="H573" s="14">
        <v>16</v>
      </c>
      <c r="I573" s="14">
        <v>37</v>
      </c>
      <c r="J573" s="14">
        <v>11</v>
      </c>
      <c r="K573" s="14">
        <v>23.4</v>
      </c>
      <c r="L573" s="14">
        <v>34.299999999999997</v>
      </c>
      <c r="M573" s="14">
        <v>32.6</v>
      </c>
      <c r="N573" s="14">
        <v>0</v>
      </c>
      <c r="O573" s="14">
        <v>0</v>
      </c>
      <c r="P573" s="14">
        <v>0</v>
      </c>
      <c r="Q573" s="14">
        <v>12</v>
      </c>
      <c r="R573" s="14">
        <v>19</v>
      </c>
      <c r="S573" s="14">
        <v>15.7</v>
      </c>
      <c r="T573" s="14">
        <v>34.700000000000003</v>
      </c>
      <c r="U573" s="14">
        <v>16.5</v>
      </c>
      <c r="V573" s="14">
        <v>0</v>
      </c>
      <c r="W573" s="14">
        <v>0</v>
      </c>
      <c r="X573" s="14">
        <v>3</v>
      </c>
      <c r="Y573" s="14">
        <v>-1</v>
      </c>
      <c r="Z573" s="14" t="s">
        <v>864</v>
      </c>
      <c r="AA573" s="34" t="s">
        <v>867</v>
      </c>
      <c r="AB573" s="14">
        <v>0</v>
      </c>
      <c r="AC573" s="14">
        <v>13</v>
      </c>
      <c r="AD573" s="14" t="s">
        <v>860</v>
      </c>
      <c r="AE573" s="14" t="s">
        <v>47</v>
      </c>
      <c r="AF573" s="14">
        <v>10</v>
      </c>
      <c r="AG573" s="35" t="s">
        <v>7302</v>
      </c>
      <c r="AH573" s="27">
        <v>123911</v>
      </c>
      <c r="AI573" s="27">
        <v>30002</v>
      </c>
      <c r="AJ573" s="13" t="str">
        <f>HYPERLINK(AM573,_xlfn.CONCAT("BR:",D573))</f>
        <v>BR:Holman,Grant</v>
      </c>
      <c r="AK573" s="13" t="str">
        <f>HYPERLINK(AN573,_xlfn.CONCAT("BP:",D573))</f>
        <v>BP:Holman,Grant</v>
      </c>
      <c r="AL573" s="13" t="str">
        <f>HYPERLINK(AO573,_xlfn.CONCAT("FG:",D573))</f>
        <v>FG:Holman,Grant</v>
      </c>
      <c r="AM573" t="s">
        <v>7301</v>
      </c>
      <c r="AN573" t="s">
        <v>7300</v>
      </c>
      <c r="AO573" t="str">
        <f>_xlfn.CONCAT("https://www.fangraphs.com/statss.aspx?playerid=",AI573)</f>
        <v>https://www.fangraphs.com/statss.aspx?playerid=30002</v>
      </c>
    </row>
    <row r="574" spans="1:41" x14ac:dyDescent="0.25">
      <c r="A574" s="8"/>
      <c r="B574" t="s">
        <v>1018</v>
      </c>
      <c r="D574" s="15" t="s">
        <v>7307</v>
      </c>
      <c r="E574" s="14" t="s">
        <v>1022</v>
      </c>
      <c r="F574" s="26">
        <v>35810</v>
      </c>
      <c r="G574" s="12">
        <f>IF(MONTH(F574)&lt;7,2025-YEAR(F574),2025-YEAR(F574)-1)</f>
        <v>27</v>
      </c>
      <c r="H574" s="14">
        <v>18</v>
      </c>
      <c r="I574" s="14">
        <v>0</v>
      </c>
      <c r="J574" s="14">
        <v>10</v>
      </c>
      <c r="K574" s="14">
        <v>30.2</v>
      </c>
      <c r="L574" s="14">
        <v>40.200000000000003</v>
      </c>
      <c r="M574" s="14">
        <v>84.7</v>
      </c>
      <c r="N574" s="14">
        <v>17.899999999999999</v>
      </c>
      <c r="O574" s="14">
        <v>8</v>
      </c>
      <c r="P574" s="14">
        <v>0</v>
      </c>
      <c r="Q574" s="14">
        <v>22</v>
      </c>
      <c r="R574" s="14">
        <v>14</v>
      </c>
      <c r="S574" s="14">
        <v>13.4</v>
      </c>
      <c r="T574" s="14">
        <v>27.5</v>
      </c>
      <c r="U574" s="14">
        <v>26</v>
      </c>
      <c r="V574" s="14">
        <v>0</v>
      </c>
      <c r="W574" s="14">
        <v>0</v>
      </c>
      <c r="X574" s="14">
        <v>0</v>
      </c>
      <c r="Y574" s="14">
        <v>3</v>
      </c>
      <c r="Z574" s="14" t="s">
        <v>864</v>
      </c>
      <c r="AA574" s="34" t="s">
        <v>917</v>
      </c>
      <c r="AB574" s="14">
        <v>0</v>
      </c>
      <c r="AC574" s="14">
        <v>0</v>
      </c>
      <c r="AD574" s="14" t="s">
        <v>865</v>
      </c>
      <c r="AE574" s="14" t="s">
        <v>47</v>
      </c>
      <c r="AF574" s="14">
        <v>10</v>
      </c>
      <c r="AG574" s="35" t="s">
        <v>7310</v>
      </c>
      <c r="AH574" s="27">
        <v>146226</v>
      </c>
      <c r="AI574" s="27">
        <v>27753</v>
      </c>
      <c r="AJ574" s="13" t="str">
        <f>HYPERLINK(AM574,_xlfn.CONCAT("BR:",D574))</f>
        <v>BR:Horn,Bailey*</v>
      </c>
      <c r="AK574" s="13" t="str">
        <f>HYPERLINK(AN574,_xlfn.CONCAT("BP:",D574))</f>
        <v>BP:Horn,Bailey*</v>
      </c>
      <c r="AL574" s="13" t="str">
        <f>HYPERLINK(AO574,_xlfn.CONCAT("FG:",D574))</f>
        <v>FG:Horn,Bailey*</v>
      </c>
      <c r="AM574" t="s">
        <v>7309</v>
      </c>
      <c r="AN574" t="s">
        <v>7308</v>
      </c>
      <c r="AO574" t="str">
        <f>_xlfn.CONCAT("https://www.fangraphs.com/statss.aspx?playerid=",AI574)</f>
        <v>https://www.fangraphs.com/statss.aspx?playerid=27753</v>
      </c>
    </row>
    <row r="575" spans="1:41" x14ac:dyDescent="0.25">
      <c r="A575" s="8"/>
      <c r="D575" s="15" t="s">
        <v>4812</v>
      </c>
      <c r="E575" s="14" t="s">
        <v>1113</v>
      </c>
      <c r="F575" s="26">
        <v>34002</v>
      </c>
      <c r="G575" s="12">
        <f>IF(MONTH(F575)&lt;7,2025-YEAR(F575),2025-YEAR(F575)-1)</f>
        <v>32</v>
      </c>
      <c r="H575" s="14">
        <v>69</v>
      </c>
      <c r="I575" s="14">
        <v>2</v>
      </c>
      <c r="J575" s="14">
        <v>16</v>
      </c>
      <c r="K575" s="14">
        <v>22</v>
      </c>
      <c r="L575" s="14">
        <v>38</v>
      </c>
      <c r="M575" s="14">
        <v>40.799999999999997</v>
      </c>
      <c r="N575" s="14">
        <v>2.2000000000000002</v>
      </c>
      <c r="O575" s="14">
        <v>3</v>
      </c>
      <c r="P575" s="14">
        <v>5</v>
      </c>
      <c r="Q575" s="14">
        <v>12</v>
      </c>
      <c r="R575" s="14">
        <v>12</v>
      </c>
      <c r="S575" s="14">
        <v>23.5</v>
      </c>
      <c r="T575" s="14">
        <v>35.5</v>
      </c>
      <c r="U575" s="14">
        <v>36.5</v>
      </c>
      <c r="V575" s="14">
        <v>0.6</v>
      </c>
      <c r="W575" s="14">
        <v>1</v>
      </c>
      <c r="X575" s="14">
        <v>5</v>
      </c>
      <c r="Y575" s="14">
        <v>3</v>
      </c>
      <c r="Z575" s="14" t="s">
        <v>876</v>
      </c>
      <c r="AA575" s="34" t="s">
        <v>891</v>
      </c>
      <c r="AB575" s="14">
        <v>0</v>
      </c>
      <c r="AC575" s="14">
        <v>5</v>
      </c>
      <c r="AD575" s="14" t="s">
        <v>860</v>
      </c>
      <c r="AE575" s="14" t="s">
        <v>47</v>
      </c>
      <c r="AF575" s="14">
        <v>10</v>
      </c>
      <c r="AG575" s="35" t="s">
        <v>5908</v>
      </c>
      <c r="AH575" s="27">
        <v>69545</v>
      </c>
      <c r="AI575" s="27">
        <v>12718</v>
      </c>
      <c r="AJ575" s="13" t="str">
        <f>HYPERLINK(AM575,_xlfn.CONCAT("BR:",D575))</f>
        <v>BR:Houser,Adrian</v>
      </c>
      <c r="AK575" s="13" t="str">
        <f>HYPERLINK(AN575,_xlfn.CONCAT("BP:",D575))</f>
        <v>BP:Houser,Adrian</v>
      </c>
      <c r="AL575" s="13" t="str">
        <f>HYPERLINK(AO575,_xlfn.CONCAT("FG:",D575))</f>
        <v>FG:Houser,Adrian</v>
      </c>
      <c r="AM575" t="s">
        <v>5909</v>
      </c>
      <c r="AN575" t="s">
        <v>5910</v>
      </c>
      <c r="AO575" t="str">
        <f>_xlfn.CONCAT("https://www.fangraphs.com/statss.aspx?playerid=",AI575)</f>
        <v>https://www.fangraphs.com/statss.aspx?playerid=12718</v>
      </c>
    </row>
    <row r="576" spans="1:41" x14ac:dyDescent="0.25">
      <c r="A576" s="8"/>
      <c r="D576" s="15" t="s">
        <v>4813</v>
      </c>
      <c r="E576" s="14" t="s">
        <v>1042</v>
      </c>
      <c r="F576" s="26">
        <v>35274</v>
      </c>
      <c r="G576" s="12">
        <f>IF(MONTH(F576)&lt;7,2025-YEAR(F576),2025-YEAR(F576)-1)</f>
        <v>28</v>
      </c>
      <c r="H576" s="14">
        <v>29</v>
      </c>
      <c r="I576" s="14">
        <v>27</v>
      </c>
      <c r="J576" s="14">
        <v>6</v>
      </c>
      <c r="K576" s="14">
        <v>21.9</v>
      </c>
      <c r="L576" s="14">
        <v>27.9</v>
      </c>
      <c r="M576" s="14">
        <v>39.299999999999997</v>
      </c>
      <c r="N576" s="14">
        <v>3.4</v>
      </c>
      <c r="O576" s="14">
        <v>7</v>
      </c>
      <c r="P576" s="14">
        <v>0</v>
      </c>
      <c r="Q576" s="14">
        <v>7</v>
      </c>
      <c r="R576" s="14">
        <v>19</v>
      </c>
      <c r="S576" s="14">
        <v>43.7</v>
      </c>
      <c r="T576" s="14">
        <v>62.7</v>
      </c>
      <c r="U576" s="14">
        <v>63.4</v>
      </c>
      <c r="V576" s="14">
        <v>1.6</v>
      </c>
      <c r="W576" s="14">
        <v>3</v>
      </c>
      <c r="X576" s="14">
        <v>0</v>
      </c>
      <c r="Y576" s="14">
        <v>2</v>
      </c>
      <c r="Z576" s="14" t="s">
        <v>936</v>
      </c>
      <c r="AA576" s="34" t="s">
        <v>867</v>
      </c>
      <c r="AB576" s="14">
        <v>0</v>
      </c>
      <c r="AC576" s="14">
        <v>6</v>
      </c>
      <c r="AD576" s="14" t="s">
        <v>860</v>
      </c>
      <c r="AE576" s="14" t="s">
        <v>47</v>
      </c>
      <c r="AF576" s="14">
        <v>10</v>
      </c>
      <c r="AG576" s="35" t="s">
        <v>5911</v>
      </c>
      <c r="AH576" s="27">
        <v>110045</v>
      </c>
      <c r="AI576" s="27">
        <v>23252</v>
      </c>
      <c r="AJ576" s="13" t="str">
        <f>HYPERLINK(AM576,_xlfn.CONCAT("BR:",D576))</f>
        <v>BR:Howard,Spencer</v>
      </c>
      <c r="AK576" s="13" t="str">
        <f>HYPERLINK(AN576,_xlfn.CONCAT("BP:",D576))</f>
        <v>BP:Howard,Spencer</v>
      </c>
      <c r="AL576" s="13" t="str">
        <f>HYPERLINK(AO576,_xlfn.CONCAT("FG:",D576))</f>
        <v>FG:Howard,Spencer</v>
      </c>
      <c r="AM576" t="s">
        <v>5912</v>
      </c>
      <c r="AN576" t="s">
        <v>5913</v>
      </c>
      <c r="AO576" t="str">
        <f>_xlfn.CONCAT("https://www.fangraphs.com/statss.aspx?playerid=",AI576)</f>
        <v>https://www.fangraphs.com/statss.aspx?playerid=23252</v>
      </c>
    </row>
    <row r="577" spans="1:41" x14ac:dyDescent="0.25">
      <c r="A577" s="8"/>
      <c r="D577" s="15" t="s">
        <v>4816</v>
      </c>
      <c r="E577" s="14" t="s">
        <v>4582</v>
      </c>
      <c r="F577" s="26">
        <v>34592</v>
      </c>
      <c r="G577" s="12">
        <f>IF(MONTH(F577)&lt;7,2025-YEAR(F577),2025-YEAR(F577)-1)</f>
        <v>30</v>
      </c>
      <c r="H577" s="14">
        <v>89</v>
      </c>
      <c r="I577" s="14">
        <v>1</v>
      </c>
      <c r="J577" s="14">
        <v>22</v>
      </c>
      <c r="K577" s="14">
        <v>22.4</v>
      </c>
      <c r="L577" s="14">
        <v>44.3</v>
      </c>
      <c r="M577" s="14">
        <v>36.299999999999997</v>
      </c>
      <c r="N577" s="14">
        <v>3.6</v>
      </c>
      <c r="O577" s="14">
        <v>7</v>
      </c>
      <c r="P577" s="14">
        <v>12</v>
      </c>
      <c r="Q577" s="14">
        <v>3</v>
      </c>
      <c r="R577" s="14">
        <v>15</v>
      </c>
      <c r="S577" s="14">
        <v>19.7</v>
      </c>
      <c r="T577" s="14">
        <v>34.700000000000003</v>
      </c>
      <c r="U577" s="14">
        <v>27.7</v>
      </c>
      <c r="V577" s="14">
        <v>0</v>
      </c>
      <c r="W577" s="14">
        <v>0</v>
      </c>
      <c r="X577" s="14">
        <v>10</v>
      </c>
      <c r="Y577" s="14">
        <v>-1</v>
      </c>
      <c r="Z577" s="14" t="s">
        <v>866</v>
      </c>
      <c r="AA577" s="34" t="s">
        <v>859</v>
      </c>
      <c r="AB577" s="14">
        <v>0</v>
      </c>
      <c r="AC577" s="14">
        <v>6</v>
      </c>
      <c r="AD577" s="14" t="s">
        <v>860</v>
      </c>
      <c r="AE577" s="14" t="s">
        <v>47</v>
      </c>
      <c r="AF577" s="14">
        <v>10</v>
      </c>
      <c r="AG577" s="35" t="s">
        <v>5920</v>
      </c>
      <c r="AH577" s="27">
        <v>108931</v>
      </c>
      <c r="AI577" s="27">
        <v>19206</v>
      </c>
      <c r="AJ577" s="13" t="str">
        <f>HYPERLINK(AM577,_xlfn.CONCAT("BR:",D577))</f>
        <v>BR:Hudson,Dakota</v>
      </c>
      <c r="AK577" s="13" t="str">
        <f>HYPERLINK(AN577,_xlfn.CONCAT("BP:",D577))</f>
        <v>BP:Hudson,Dakota</v>
      </c>
      <c r="AL577" s="13" t="str">
        <f>HYPERLINK(AO577,_xlfn.CONCAT("FG:",D577))</f>
        <v>FG:Hudson,Dakota</v>
      </c>
      <c r="AM577" t="s">
        <v>5921</v>
      </c>
      <c r="AN577" t="s">
        <v>5922</v>
      </c>
      <c r="AO577" t="str">
        <f>_xlfn.CONCAT("https://www.fangraphs.com/statss.aspx?playerid=",AI577)</f>
        <v>https://www.fangraphs.com/statss.aspx?playerid=19206</v>
      </c>
    </row>
    <row r="578" spans="1:41" x14ac:dyDescent="0.25">
      <c r="A578" s="8"/>
      <c r="B578" t="s">
        <v>1018</v>
      </c>
      <c r="D578" s="15" t="s">
        <v>4817</v>
      </c>
      <c r="E578" s="14" t="s">
        <v>1107</v>
      </c>
      <c r="F578" s="26">
        <v>35034</v>
      </c>
      <c r="G578" s="12">
        <f>IF(MONTH(F578)&lt;7,2025-YEAR(F578),2025-YEAR(F578)-1)</f>
        <v>29</v>
      </c>
      <c r="H578" s="14">
        <v>18</v>
      </c>
      <c r="I578" s="14">
        <v>71</v>
      </c>
      <c r="J578" s="14">
        <v>4</v>
      </c>
      <c r="K578" s="14">
        <v>3</v>
      </c>
      <c r="L578" s="14">
        <v>7</v>
      </c>
      <c r="M578" s="14">
        <v>3</v>
      </c>
      <c r="N578" s="14">
        <v>0</v>
      </c>
      <c r="O578" s="14" t="s">
        <v>84</v>
      </c>
      <c r="P578" s="14">
        <v>0</v>
      </c>
      <c r="Q578" s="14">
        <v>0</v>
      </c>
      <c r="R578" s="14">
        <v>20</v>
      </c>
      <c r="S578" s="14">
        <v>48.9</v>
      </c>
      <c r="T578" s="14">
        <v>68.900000000000006</v>
      </c>
      <c r="U578" s="14">
        <v>147.19999999999999</v>
      </c>
      <c r="V578" s="14">
        <v>27.4</v>
      </c>
      <c r="W578" s="14" t="s">
        <v>52</v>
      </c>
      <c r="X578" s="14">
        <v>0</v>
      </c>
      <c r="Y578" s="14">
        <v>0</v>
      </c>
      <c r="Z578" s="14" t="s">
        <v>875</v>
      </c>
      <c r="AA578" s="34" t="s">
        <v>867</v>
      </c>
      <c r="AB578" s="14">
        <v>0</v>
      </c>
      <c r="AC578" s="14">
        <v>10</v>
      </c>
      <c r="AD578" s="14" t="s">
        <v>865</v>
      </c>
      <c r="AE578" s="14" t="s">
        <v>47</v>
      </c>
      <c r="AF578" s="14">
        <v>10</v>
      </c>
      <c r="AG578" s="35" t="s">
        <v>5923</v>
      </c>
      <c r="AH578" s="27">
        <v>110051</v>
      </c>
      <c r="AI578" s="27">
        <v>23460</v>
      </c>
      <c r="AJ578" s="13" t="str">
        <f>HYPERLINK(AM578,_xlfn.CONCAT("BR:",D578))</f>
        <v>BR:Hughes,Brandon*</v>
      </c>
      <c r="AK578" s="13" t="str">
        <f>HYPERLINK(AN578,_xlfn.CONCAT("BP:",D578))</f>
        <v>BP:Hughes,Brandon*</v>
      </c>
      <c r="AL578" s="13" t="str">
        <f>HYPERLINK(AO578,_xlfn.CONCAT("FG:",D578))</f>
        <v>FG:Hughes,Brandon*</v>
      </c>
      <c r="AM578" t="s">
        <v>5924</v>
      </c>
      <c r="AN578" t="s">
        <v>5925</v>
      </c>
      <c r="AO578" t="str">
        <f>_xlfn.CONCAT("https://www.fangraphs.com/statss.aspx?playerid=",AI578)</f>
        <v>https://www.fangraphs.com/statss.aspx?playerid=23460</v>
      </c>
    </row>
    <row r="579" spans="1:41" x14ac:dyDescent="0.25">
      <c r="A579" s="8"/>
      <c r="B579" t="s">
        <v>1018</v>
      </c>
      <c r="D579" s="15" t="s">
        <v>4818</v>
      </c>
      <c r="E579" s="14" t="s">
        <v>1148</v>
      </c>
      <c r="F579" s="26">
        <v>35945</v>
      </c>
      <c r="G579" s="12">
        <f>IF(MONTH(F579)&lt;7,2025-YEAR(F579),2025-YEAR(F579)-1)</f>
        <v>27</v>
      </c>
      <c r="H579" s="14">
        <v>7</v>
      </c>
      <c r="I579" s="14">
        <v>0</v>
      </c>
      <c r="J579" s="14">
        <v>0</v>
      </c>
      <c r="K579" s="14">
        <v>33.299999999999997</v>
      </c>
      <c r="L579" s="14">
        <v>33.299999999999997</v>
      </c>
      <c r="M579" s="14">
        <v>54.4</v>
      </c>
      <c r="N579" s="14">
        <v>0</v>
      </c>
      <c r="O579" s="14">
        <v>0</v>
      </c>
      <c r="P579" s="14">
        <v>12</v>
      </c>
      <c r="Q579" s="14">
        <v>0</v>
      </c>
      <c r="R579" s="14">
        <v>0</v>
      </c>
      <c r="S579" s="14">
        <v>31.2</v>
      </c>
      <c r="T579" s="14">
        <v>31.2</v>
      </c>
      <c r="U579" s="14">
        <v>31.2</v>
      </c>
      <c r="V579" s="14">
        <v>0</v>
      </c>
      <c r="W579" s="14">
        <v>0</v>
      </c>
      <c r="X579" s="14">
        <v>12</v>
      </c>
      <c r="Y579" s="14">
        <v>9</v>
      </c>
      <c r="Z579" s="14" t="s">
        <v>861</v>
      </c>
      <c r="AA579" s="34" t="s">
        <v>859</v>
      </c>
      <c r="AB579" s="14">
        <v>0</v>
      </c>
      <c r="AC579" s="14">
        <v>0</v>
      </c>
      <c r="AD579" s="14" t="s">
        <v>860</v>
      </c>
      <c r="AE579" s="14" t="s">
        <v>47</v>
      </c>
      <c r="AF579" s="14">
        <v>10</v>
      </c>
      <c r="AG579" s="35" t="s">
        <v>5926</v>
      </c>
      <c r="AH579" s="27">
        <v>124245</v>
      </c>
      <c r="AI579" s="27">
        <v>27514</v>
      </c>
      <c r="AJ579" s="13" t="str">
        <f>HYPERLINK(AM579,_xlfn.CONCAT("BR:",D579))</f>
        <v>BR:Hurt,Kyle</v>
      </c>
      <c r="AK579" s="13" t="str">
        <f>HYPERLINK(AN579,_xlfn.CONCAT("BP:",D579))</f>
        <v>BP:Hurt,Kyle</v>
      </c>
      <c r="AL579" s="13" t="str">
        <f>HYPERLINK(AO579,_xlfn.CONCAT("FG:",D579))</f>
        <v>FG:Hurt,Kyle</v>
      </c>
      <c r="AM579" t="s">
        <v>5927</v>
      </c>
      <c r="AN579" t="s">
        <v>5928</v>
      </c>
      <c r="AO579" t="str">
        <f>_xlfn.CONCAT("https://www.fangraphs.com/statss.aspx?playerid=",AI579)</f>
        <v>https://www.fangraphs.com/statss.aspx?playerid=27514</v>
      </c>
    </row>
    <row r="580" spans="1:41" x14ac:dyDescent="0.25">
      <c r="A580" s="8"/>
      <c r="B580" t="s">
        <v>1018</v>
      </c>
      <c r="D580" s="15" t="s">
        <v>7315</v>
      </c>
      <c r="E580" s="14" t="s">
        <v>1133</v>
      </c>
      <c r="F580" s="26">
        <v>37240</v>
      </c>
      <c r="G580" s="12">
        <f>IF(MONTH(F580)&lt;7,2025-YEAR(F580),2025-YEAR(F580)-1)</f>
        <v>23</v>
      </c>
      <c r="H580" s="14">
        <v>6</v>
      </c>
      <c r="I580" s="14">
        <v>5</v>
      </c>
      <c r="J580" s="14">
        <v>68</v>
      </c>
      <c r="K580" s="14">
        <v>0</v>
      </c>
      <c r="L580" s="14">
        <v>68</v>
      </c>
      <c r="M580" s="14">
        <v>0</v>
      </c>
      <c r="N580" s="14">
        <v>0</v>
      </c>
      <c r="O580" s="14" t="s">
        <v>84</v>
      </c>
      <c r="P580" s="14">
        <v>0</v>
      </c>
      <c r="Q580" s="14">
        <v>31</v>
      </c>
      <c r="R580" s="14">
        <v>38</v>
      </c>
      <c r="S580" s="14">
        <v>0</v>
      </c>
      <c r="T580" s="14">
        <v>38</v>
      </c>
      <c r="U580" s="14">
        <v>0</v>
      </c>
      <c r="V580" s="14">
        <v>0</v>
      </c>
      <c r="W580" s="14" t="s">
        <v>84</v>
      </c>
      <c r="X580" s="14">
        <v>0</v>
      </c>
      <c r="Y580" s="14">
        <v>-1</v>
      </c>
      <c r="Z580" s="14" t="s">
        <v>864</v>
      </c>
      <c r="AA580" s="34" t="s">
        <v>867</v>
      </c>
      <c r="AB580" s="14">
        <v>0</v>
      </c>
      <c r="AC580" s="14">
        <v>0</v>
      </c>
      <c r="AD580" s="14" t="s">
        <v>860</v>
      </c>
      <c r="AE580" s="14" t="s">
        <v>47</v>
      </c>
      <c r="AF580" s="14">
        <v>10</v>
      </c>
      <c r="AG580" s="35" t="s">
        <v>7318</v>
      </c>
      <c r="AH580" s="27">
        <v>142072</v>
      </c>
      <c r="AI580" s="27">
        <v>26907</v>
      </c>
      <c r="AJ580" s="13" t="str">
        <f>HYPERLINK(AM580,_xlfn.CONCAT("BR:",D580))</f>
        <v>BR:Iriarte,Jairo</v>
      </c>
      <c r="AK580" s="13" t="str">
        <f>HYPERLINK(AN580,_xlfn.CONCAT("BP:",D580))</f>
        <v>BP:Iriarte,Jairo</v>
      </c>
      <c r="AL580" s="13" t="str">
        <f>HYPERLINK(AO580,_xlfn.CONCAT("FG:",D580))</f>
        <v>FG:Iriarte,Jairo</v>
      </c>
      <c r="AM580" t="s">
        <v>7317</v>
      </c>
      <c r="AN580" t="s">
        <v>7316</v>
      </c>
      <c r="AO580" t="str">
        <f>_xlfn.CONCAT("https://www.fangraphs.com/statss.aspx?playerid=",AI580)</f>
        <v>https://www.fangraphs.com/statss.aspx?playerid=26907</v>
      </c>
    </row>
    <row r="581" spans="1:41" x14ac:dyDescent="0.25">
      <c r="A581" s="8"/>
      <c r="D581" s="15" t="s">
        <v>4823</v>
      </c>
      <c r="E581" s="14" t="s">
        <v>1086</v>
      </c>
      <c r="F581" s="26">
        <v>32077</v>
      </c>
      <c r="G581" s="12">
        <f>IF(MONTH(F581)&lt;7,2025-YEAR(F581),2025-YEAR(F581)-1)</f>
        <v>37</v>
      </c>
      <c r="H581" s="14">
        <v>26</v>
      </c>
      <c r="I581" s="14">
        <v>29</v>
      </c>
      <c r="J581" s="14">
        <v>8</v>
      </c>
      <c r="K581" s="14">
        <v>24.7</v>
      </c>
      <c r="L581" s="14">
        <v>32.700000000000003</v>
      </c>
      <c r="M581" s="14">
        <v>74.8</v>
      </c>
      <c r="N581" s="14">
        <v>14.1</v>
      </c>
      <c r="O581" s="14">
        <v>8</v>
      </c>
      <c r="P581" s="14">
        <v>0</v>
      </c>
      <c r="Q581" s="14">
        <v>28</v>
      </c>
      <c r="R581" s="14">
        <v>9</v>
      </c>
      <c r="S581" s="14">
        <v>13.5</v>
      </c>
      <c r="T581" s="14">
        <v>22.5</v>
      </c>
      <c r="U581" s="14">
        <v>29.8</v>
      </c>
      <c r="V581" s="14">
        <v>2.4</v>
      </c>
      <c r="W581" s="14">
        <v>3</v>
      </c>
      <c r="X581" s="14">
        <v>0</v>
      </c>
      <c r="Y581" s="14">
        <v>2</v>
      </c>
      <c r="Z581" s="14" t="s">
        <v>869</v>
      </c>
      <c r="AA581" s="34" t="s">
        <v>859</v>
      </c>
      <c r="AB581" s="14">
        <v>0</v>
      </c>
      <c r="AC581" s="14">
        <v>0</v>
      </c>
      <c r="AD581" s="14" t="s">
        <v>860</v>
      </c>
      <c r="AE581" s="14" t="s">
        <v>47</v>
      </c>
      <c r="AF581" s="14">
        <v>10</v>
      </c>
      <c r="AG581" s="35" t="s">
        <v>5939</v>
      </c>
      <c r="AH581" s="27">
        <v>58309</v>
      </c>
      <c r="AI581" s="27">
        <v>7432</v>
      </c>
      <c r="AJ581" s="13" t="str">
        <f>HYPERLINK(AM581,_xlfn.CONCAT("BR:",D581))</f>
        <v>BR:Jackson,Jay</v>
      </c>
      <c r="AK581" s="13" t="str">
        <f>HYPERLINK(AN581,_xlfn.CONCAT("BP:",D581))</f>
        <v>BP:Jackson,Jay</v>
      </c>
      <c r="AL581" s="13" t="str">
        <f>HYPERLINK(AO581,_xlfn.CONCAT("FG:",D581))</f>
        <v>FG:Jackson,Jay</v>
      </c>
      <c r="AM581" t="s">
        <v>5940</v>
      </c>
      <c r="AN581" t="s">
        <v>5941</v>
      </c>
      <c r="AO581" t="str">
        <f>_xlfn.CONCAT("https://www.fangraphs.com/statss.aspx?playerid=",AI581)</f>
        <v>https://www.fangraphs.com/statss.aspx?playerid=7432</v>
      </c>
    </row>
    <row r="582" spans="1:41" x14ac:dyDescent="0.25">
      <c r="A582" s="8"/>
      <c r="D582" s="15" t="s">
        <v>4824</v>
      </c>
      <c r="E582" s="14" t="s">
        <v>4489</v>
      </c>
      <c r="F582" s="26">
        <v>33474</v>
      </c>
      <c r="G582" s="12">
        <f>IF(MONTH(F582)&lt;7,2025-YEAR(F582),2025-YEAR(F582)-1)</f>
        <v>33</v>
      </c>
      <c r="H582" s="14">
        <v>53</v>
      </c>
      <c r="I582" s="14">
        <v>25</v>
      </c>
      <c r="J582" s="14">
        <v>21</v>
      </c>
      <c r="K582" s="14">
        <v>18.8</v>
      </c>
      <c r="L582" s="14">
        <v>39.799999999999997</v>
      </c>
      <c r="M582" s="14">
        <v>31.6</v>
      </c>
      <c r="N582" s="14">
        <v>3.4</v>
      </c>
      <c r="O582" s="14">
        <v>6</v>
      </c>
      <c r="P582" s="14">
        <v>1</v>
      </c>
      <c r="Q582" s="14">
        <v>34</v>
      </c>
      <c r="R582" s="14">
        <v>12</v>
      </c>
      <c r="S582" s="14">
        <v>18.600000000000001</v>
      </c>
      <c r="T582" s="14">
        <v>30.6</v>
      </c>
      <c r="U582" s="14">
        <v>27.6</v>
      </c>
      <c r="V582" s="14">
        <v>1</v>
      </c>
      <c r="W582" s="14">
        <v>2</v>
      </c>
      <c r="X582" s="14">
        <v>4</v>
      </c>
      <c r="Y582" s="14">
        <v>0</v>
      </c>
      <c r="Z582" s="14" t="s">
        <v>864</v>
      </c>
      <c r="AA582" s="34" t="s">
        <v>893</v>
      </c>
      <c r="AB582" s="14">
        <v>0</v>
      </c>
      <c r="AC582" s="14">
        <v>20</v>
      </c>
      <c r="AD582" s="14" t="s">
        <v>860</v>
      </c>
      <c r="AE582" s="14" t="s">
        <v>47</v>
      </c>
      <c r="AF582" s="14">
        <v>10</v>
      </c>
      <c r="AG582" s="35" t="s">
        <v>5942</v>
      </c>
      <c r="AH582" s="27">
        <v>68592</v>
      </c>
      <c r="AI582" s="27">
        <v>11752</v>
      </c>
      <c r="AJ582" s="13" t="str">
        <f>HYPERLINK(AM582,_xlfn.CONCAT("BR:",D582))</f>
        <v>BR:Jackson,Luke</v>
      </c>
      <c r="AK582" s="13" t="str">
        <f>HYPERLINK(AN582,_xlfn.CONCAT("BP:",D582))</f>
        <v>BP:Jackson,Luke</v>
      </c>
      <c r="AL582" s="13" t="str">
        <f>HYPERLINK(AO582,_xlfn.CONCAT("FG:",D582))</f>
        <v>FG:Jackson,Luke</v>
      </c>
      <c r="AM582" t="s">
        <v>5943</v>
      </c>
      <c r="AN582" t="s">
        <v>5944</v>
      </c>
      <c r="AO582" t="str">
        <f>_xlfn.CONCAT("https://www.fangraphs.com/statss.aspx?playerid=",AI582)</f>
        <v>https://www.fangraphs.com/statss.aspx?playerid=11752</v>
      </c>
    </row>
    <row r="583" spans="1:41" x14ac:dyDescent="0.25">
      <c r="A583" s="8"/>
      <c r="B583" t="s">
        <v>1018</v>
      </c>
      <c r="D583" s="15" t="s">
        <v>4825</v>
      </c>
      <c r="E583" s="14" t="s">
        <v>1049</v>
      </c>
      <c r="F583" s="26">
        <v>35962</v>
      </c>
      <c r="G583" s="12">
        <f>IF(MONTH(F583)&lt;7,2025-YEAR(F583),2025-YEAR(F583)-1)</f>
        <v>27</v>
      </c>
      <c r="H583" s="14">
        <v>15</v>
      </c>
      <c r="I583" s="14">
        <v>50</v>
      </c>
      <c r="J583" s="14">
        <v>0</v>
      </c>
      <c r="K583" s="14">
        <v>6.7</v>
      </c>
      <c r="L583" s="14">
        <v>6.7</v>
      </c>
      <c r="M583" s="14">
        <v>20.100000000000001</v>
      </c>
      <c r="N583" s="14">
        <v>0</v>
      </c>
      <c r="O583" s="14" t="s">
        <v>84</v>
      </c>
      <c r="P583" s="14">
        <v>0</v>
      </c>
      <c r="Q583" s="14">
        <v>51</v>
      </c>
      <c r="R583" s="14">
        <v>0</v>
      </c>
      <c r="S583" s="14">
        <v>5.2</v>
      </c>
      <c r="T583" s="14">
        <v>5.2</v>
      </c>
      <c r="U583" s="14">
        <v>14.8</v>
      </c>
      <c r="V583" s="14">
        <v>2.2000000000000002</v>
      </c>
      <c r="W583" s="14" t="s">
        <v>95</v>
      </c>
      <c r="X583" s="14">
        <v>0</v>
      </c>
      <c r="Y583" s="14">
        <v>-1</v>
      </c>
      <c r="Z583" s="14" t="s">
        <v>922</v>
      </c>
      <c r="AA583" s="34" t="s">
        <v>859</v>
      </c>
      <c r="AB583" s="14">
        <v>0</v>
      </c>
      <c r="AC583" s="14">
        <v>0</v>
      </c>
      <c r="AD583" s="14" t="s">
        <v>865</v>
      </c>
      <c r="AE583" s="14" t="s">
        <v>47</v>
      </c>
      <c r="AF583" s="14">
        <v>10</v>
      </c>
      <c r="AG583" s="35" t="s">
        <v>5945</v>
      </c>
      <c r="AH583" s="27">
        <v>146279</v>
      </c>
      <c r="AI583" s="27">
        <v>29628</v>
      </c>
      <c r="AJ583" s="13" t="str">
        <f>HYPERLINK(AM583,_xlfn.CONCAT("BR:",D583))</f>
        <v>BR:Jacob,Alek</v>
      </c>
      <c r="AK583" s="13" t="str">
        <f>HYPERLINK(AN583,_xlfn.CONCAT("BP:",D583))</f>
        <v>BP:Jacob,Alek</v>
      </c>
      <c r="AL583" s="13" t="str">
        <f>HYPERLINK(AO583,_xlfn.CONCAT("FG:",D583))</f>
        <v>FG:Jacob,Alek</v>
      </c>
      <c r="AM583" t="s">
        <v>5946</v>
      </c>
      <c r="AN583" t="s">
        <v>5947</v>
      </c>
      <c r="AO583" t="str">
        <f>_xlfn.CONCAT("https://www.fangraphs.com/statss.aspx?playerid=",AI583)</f>
        <v>https://www.fangraphs.com/statss.aspx?playerid=29628</v>
      </c>
    </row>
    <row r="584" spans="1:41" x14ac:dyDescent="0.25">
      <c r="A584" s="8"/>
      <c r="B584" t="s">
        <v>1018</v>
      </c>
      <c r="D584" s="15" t="s">
        <v>4826</v>
      </c>
      <c r="E584" s="14" t="s">
        <v>1107</v>
      </c>
      <c r="F584" s="26">
        <v>34769</v>
      </c>
      <c r="G584" s="12">
        <f>IF(MONTH(F584)&lt;7,2025-YEAR(F584),2025-YEAR(F584)-1)</f>
        <v>30</v>
      </c>
      <c r="H584" s="14">
        <v>3</v>
      </c>
      <c r="I584" s="14">
        <v>5</v>
      </c>
      <c r="J584" s="14">
        <v>6</v>
      </c>
      <c r="K584" s="14">
        <v>52.3</v>
      </c>
      <c r="L584" s="14">
        <v>58.3</v>
      </c>
      <c r="M584" s="14">
        <v>81.3</v>
      </c>
      <c r="N584" s="14">
        <v>9.1</v>
      </c>
      <c r="O584" s="14">
        <v>8</v>
      </c>
      <c r="P584" s="14">
        <v>0</v>
      </c>
      <c r="Q584" s="14">
        <v>7</v>
      </c>
      <c r="R584" s="14">
        <v>6</v>
      </c>
      <c r="S584" s="14">
        <v>50.3</v>
      </c>
      <c r="T584" s="14">
        <v>56.3</v>
      </c>
      <c r="U584" s="14">
        <v>91.8</v>
      </c>
      <c r="V584" s="14">
        <v>7.9</v>
      </c>
      <c r="W584" s="14">
        <v>8</v>
      </c>
      <c r="X584" s="14">
        <v>0</v>
      </c>
      <c r="Y584" s="14">
        <v>9</v>
      </c>
      <c r="Z584" s="14" t="s">
        <v>864</v>
      </c>
      <c r="AA584" s="34" t="s">
        <v>859</v>
      </c>
      <c r="AB584" s="14">
        <v>0</v>
      </c>
      <c r="AC584" s="14">
        <v>20</v>
      </c>
      <c r="AD584" s="14" t="s">
        <v>865</v>
      </c>
      <c r="AE584" s="14" t="s">
        <v>47</v>
      </c>
      <c r="AF584" s="14">
        <v>10</v>
      </c>
      <c r="AG584" s="35" t="s">
        <v>5948</v>
      </c>
      <c r="AH584" s="27">
        <v>124529</v>
      </c>
      <c r="AI584" s="27">
        <v>25178</v>
      </c>
      <c r="AJ584" s="13" t="str">
        <f>HYPERLINK(AM584,_xlfn.CONCAT("BR:",D584))</f>
        <v>BR:Jacques,Joe*</v>
      </c>
      <c r="AK584" s="13" t="str">
        <f>HYPERLINK(AN584,_xlfn.CONCAT("BP:",D584))</f>
        <v>BP:Jacques,Joe*</v>
      </c>
      <c r="AL584" s="13" t="str">
        <f>HYPERLINK(AO584,_xlfn.CONCAT("FG:",D584))</f>
        <v>FG:Jacques,Joe*</v>
      </c>
      <c r="AM584" t="s">
        <v>5949</v>
      </c>
      <c r="AN584" t="s">
        <v>5950</v>
      </c>
      <c r="AO584" t="str">
        <f>_xlfn.CONCAT("https://www.fangraphs.com/statss.aspx?playerid=",AI584)</f>
        <v>https://www.fangraphs.com/statss.aspx?playerid=25178</v>
      </c>
    </row>
    <row r="585" spans="1:41" x14ac:dyDescent="0.25">
      <c r="A585" s="8"/>
      <c r="D585" s="15" t="s">
        <v>4829</v>
      </c>
      <c r="E585" s="14" t="s">
        <v>4528</v>
      </c>
      <c r="F585" s="26">
        <v>35515</v>
      </c>
      <c r="G585" s="12">
        <f>IF(MONTH(F585)&lt;7,2025-YEAR(F585),2025-YEAR(F585)-1)</f>
        <v>28</v>
      </c>
      <c r="H585" s="14">
        <v>35</v>
      </c>
      <c r="I585" s="14">
        <v>5</v>
      </c>
      <c r="J585" s="14">
        <v>23</v>
      </c>
      <c r="K585" s="14">
        <v>17.8</v>
      </c>
      <c r="L585" s="14">
        <v>40.799999999999997</v>
      </c>
      <c r="M585" s="14">
        <v>40.4</v>
      </c>
      <c r="N585" s="14">
        <v>3.2</v>
      </c>
      <c r="O585" s="14">
        <v>5</v>
      </c>
      <c r="P585" s="14">
        <v>4</v>
      </c>
      <c r="Q585" s="14">
        <v>23</v>
      </c>
      <c r="R585" s="14">
        <v>15</v>
      </c>
      <c r="S585" s="14">
        <v>6.8</v>
      </c>
      <c r="T585" s="14">
        <v>21.9</v>
      </c>
      <c r="U585" s="14">
        <v>16.2</v>
      </c>
      <c r="V585" s="14">
        <v>0</v>
      </c>
      <c r="W585" s="14">
        <v>0</v>
      </c>
      <c r="X585" s="14">
        <v>5</v>
      </c>
      <c r="Y585" s="14">
        <v>2</v>
      </c>
      <c r="Z585" s="14" t="s">
        <v>866</v>
      </c>
      <c r="AA585" s="34" t="s">
        <v>867</v>
      </c>
      <c r="AB585" s="14">
        <v>0</v>
      </c>
      <c r="AC585" s="14">
        <v>6</v>
      </c>
      <c r="AD585" s="14" t="s">
        <v>860</v>
      </c>
      <c r="AE585" s="14" t="s">
        <v>47</v>
      </c>
      <c r="AF585" s="14">
        <v>10</v>
      </c>
      <c r="AG585" s="35" t="s">
        <v>5957</v>
      </c>
      <c r="AH585" s="27">
        <v>106195</v>
      </c>
      <c r="AI585" s="27">
        <v>17606</v>
      </c>
      <c r="AJ585" s="13" t="str">
        <f>HYPERLINK(AM585,_xlfn.CONCAT("BR:",D585))</f>
        <v>BR:Javier,Cristian</v>
      </c>
      <c r="AK585" s="13" t="str">
        <f>HYPERLINK(AN585,_xlfn.CONCAT("BP:",D585))</f>
        <v>BP:Javier,Cristian</v>
      </c>
      <c r="AL585" s="13" t="str">
        <f>HYPERLINK(AO585,_xlfn.CONCAT("FG:",D585))</f>
        <v>FG:Javier,Cristian</v>
      </c>
      <c r="AM585" t="s">
        <v>5958</v>
      </c>
      <c r="AN585" t="s">
        <v>5959</v>
      </c>
      <c r="AO585" t="str">
        <f>_xlfn.CONCAT("https://www.fangraphs.com/statss.aspx?playerid=",AI585)</f>
        <v>https://www.fangraphs.com/statss.aspx?playerid=17606</v>
      </c>
    </row>
    <row r="586" spans="1:41" x14ac:dyDescent="0.25">
      <c r="A586" s="8"/>
      <c r="B586" t="s">
        <v>1018</v>
      </c>
      <c r="D586" s="15" t="s">
        <v>7319</v>
      </c>
      <c r="E586" s="14" t="s">
        <v>4533</v>
      </c>
      <c r="F586" s="26">
        <v>34443</v>
      </c>
      <c r="G586" s="12">
        <f>IF(MONTH(F586)&lt;7,2025-YEAR(F586),2025-YEAR(F586)-1)</f>
        <v>31</v>
      </c>
      <c r="H586" s="14">
        <v>8</v>
      </c>
      <c r="I586" s="14">
        <v>0</v>
      </c>
      <c r="J586" s="14">
        <v>36</v>
      </c>
      <c r="K586" s="14">
        <v>29.3</v>
      </c>
      <c r="L586" s="14">
        <v>65.3</v>
      </c>
      <c r="M586" s="14">
        <v>54.1</v>
      </c>
      <c r="N586" s="14">
        <v>0</v>
      </c>
      <c r="O586" s="14">
        <v>0</v>
      </c>
      <c r="P586" s="14">
        <v>1</v>
      </c>
      <c r="Q586" s="14">
        <v>13</v>
      </c>
      <c r="R586" s="14">
        <v>25</v>
      </c>
      <c r="S586" s="14">
        <v>24.4</v>
      </c>
      <c r="T586" s="14">
        <v>49.4</v>
      </c>
      <c r="U586" s="14">
        <v>34.4</v>
      </c>
      <c r="V586" s="14">
        <v>0</v>
      </c>
      <c r="W586" s="14">
        <v>0</v>
      </c>
      <c r="X586" s="14">
        <v>10</v>
      </c>
      <c r="Y586" s="14">
        <v>9</v>
      </c>
      <c r="Z586" s="14" t="s">
        <v>869</v>
      </c>
      <c r="AA586" s="34" t="s">
        <v>867</v>
      </c>
      <c r="AB586" s="14">
        <v>0</v>
      </c>
      <c r="AC586" s="14">
        <v>20</v>
      </c>
      <c r="AD586" s="14" t="s">
        <v>865</v>
      </c>
      <c r="AE586" s="14" t="s">
        <v>47</v>
      </c>
      <c r="AF586" s="14">
        <v>10</v>
      </c>
      <c r="AG586" s="35" t="s">
        <v>7322</v>
      </c>
      <c r="AH586" s="27">
        <v>106198</v>
      </c>
      <c r="AI586" s="27">
        <v>17952</v>
      </c>
      <c r="AJ586" s="13" t="str">
        <f>HYPERLINK(AM586,_xlfn.CONCAT("BR:",D586))</f>
        <v>BR:Jay,Tyler*</v>
      </c>
      <c r="AK586" s="13" t="str">
        <f>HYPERLINK(AN586,_xlfn.CONCAT("BP:",D586))</f>
        <v>BP:Jay,Tyler*</v>
      </c>
      <c r="AL586" s="13" t="str">
        <f>HYPERLINK(AO586,_xlfn.CONCAT("FG:",D586))</f>
        <v>FG:Jay,Tyler*</v>
      </c>
      <c r="AM586" t="s">
        <v>7321</v>
      </c>
      <c r="AN586" t="s">
        <v>7320</v>
      </c>
      <c r="AO586" t="str">
        <f>_xlfn.CONCAT("https://www.fangraphs.com/statss.aspx?playerid=",AI586)</f>
        <v>https://www.fangraphs.com/statss.aspx?playerid=17952</v>
      </c>
    </row>
    <row r="587" spans="1:41" x14ac:dyDescent="0.25">
      <c r="A587" s="8"/>
      <c r="B587" t="s">
        <v>1018</v>
      </c>
      <c r="D587" s="15" t="s">
        <v>7323</v>
      </c>
      <c r="E587" s="14" t="s">
        <v>1099</v>
      </c>
      <c r="F587" s="26">
        <v>34913</v>
      </c>
      <c r="G587" s="12">
        <f>IF(MONTH(F587)&lt;7,2025-YEAR(F587),2025-YEAR(F587)-1)</f>
        <v>29</v>
      </c>
      <c r="H587" s="14">
        <v>15</v>
      </c>
      <c r="I587" s="14">
        <v>20</v>
      </c>
      <c r="J587" s="14">
        <v>11</v>
      </c>
      <c r="K587" s="14">
        <v>32</v>
      </c>
      <c r="L587" s="14">
        <v>43</v>
      </c>
      <c r="M587" s="14">
        <v>81.400000000000006</v>
      </c>
      <c r="N587" s="14">
        <v>6.8</v>
      </c>
      <c r="O587" s="14">
        <v>8</v>
      </c>
      <c r="P587" s="14">
        <v>0</v>
      </c>
      <c r="Q587" s="14">
        <v>2</v>
      </c>
      <c r="R587" s="14">
        <v>0</v>
      </c>
      <c r="S587" s="14">
        <v>36</v>
      </c>
      <c r="T587" s="14">
        <v>36</v>
      </c>
      <c r="U587" s="14">
        <v>75.3</v>
      </c>
      <c r="V587" s="14">
        <v>4.3</v>
      </c>
      <c r="W587" s="14">
        <v>8</v>
      </c>
      <c r="X587" s="14">
        <v>3</v>
      </c>
      <c r="Y587" s="14">
        <v>-1</v>
      </c>
      <c r="Z587" s="14" t="s">
        <v>861</v>
      </c>
      <c r="AA587" s="34" t="s">
        <v>859</v>
      </c>
      <c r="AB587" s="14">
        <v>0</v>
      </c>
      <c r="AC587" s="14">
        <v>0</v>
      </c>
      <c r="AD587" s="14" t="s">
        <v>865</v>
      </c>
      <c r="AE587" s="14" t="s">
        <v>47</v>
      </c>
      <c r="AF587" s="14">
        <v>10</v>
      </c>
      <c r="AG587" s="35" t="s">
        <v>7326</v>
      </c>
      <c r="AH587" s="27">
        <v>109149</v>
      </c>
      <c r="AI587" s="27">
        <v>19345</v>
      </c>
      <c r="AJ587" s="13" t="str">
        <f>HYPERLINK(AM587,_xlfn.CONCAT("BR:",D587))</f>
        <v>BR:Jefferies,Daulton</v>
      </c>
      <c r="AK587" s="13" t="str">
        <f>HYPERLINK(AN587,_xlfn.CONCAT("BP:",D587))</f>
        <v>BP:Jefferies,Daulton</v>
      </c>
      <c r="AL587" s="13" t="str">
        <f>HYPERLINK(AO587,_xlfn.CONCAT("FG:",D587))</f>
        <v>FG:Jefferies,Daulton</v>
      </c>
      <c r="AM587" t="s">
        <v>7325</v>
      </c>
      <c r="AN587" t="s">
        <v>7324</v>
      </c>
      <c r="AO587" t="str">
        <f>_xlfn.CONCAT("https://www.fangraphs.com/statss.aspx?playerid=",AI587)</f>
        <v>https://www.fangraphs.com/statss.aspx?playerid=19345</v>
      </c>
    </row>
    <row r="588" spans="1:41" x14ac:dyDescent="0.25">
      <c r="A588" s="8"/>
      <c r="D588" s="15" t="s">
        <v>4831</v>
      </c>
      <c r="E588" s="14" t="s">
        <v>4617</v>
      </c>
      <c r="F588" s="26">
        <v>34913</v>
      </c>
      <c r="G588" s="12">
        <f>IF(MONTH(F588)&lt;7,2025-YEAR(F588),2025-YEAR(F588)-1)</f>
        <v>29</v>
      </c>
      <c r="H588" s="14">
        <v>26</v>
      </c>
      <c r="I588" s="14">
        <v>24</v>
      </c>
      <c r="J588" s="14">
        <v>22</v>
      </c>
      <c r="K588" s="14">
        <v>8.4</v>
      </c>
      <c r="L588" s="14">
        <v>30.4</v>
      </c>
      <c r="M588" s="14">
        <v>28.8</v>
      </c>
      <c r="N588" s="14">
        <v>6</v>
      </c>
      <c r="O588" s="14" t="s">
        <v>52</v>
      </c>
      <c r="P588" s="14">
        <v>9</v>
      </c>
      <c r="Q588" s="14">
        <v>22</v>
      </c>
      <c r="R588" s="14">
        <v>33</v>
      </c>
      <c r="S588" s="14">
        <v>5.7</v>
      </c>
      <c r="T588" s="14">
        <v>38.700000000000003</v>
      </c>
      <c r="U588" s="14">
        <v>22.8</v>
      </c>
      <c r="V588" s="14">
        <v>5.7</v>
      </c>
      <c r="W588" s="14" t="s">
        <v>52</v>
      </c>
      <c r="X588" s="14">
        <v>9</v>
      </c>
      <c r="Y588" s="14">
        <v>-1</v>
      </c>
      <c r="Z588" s="14" t="s">
        <v>896</v>
      </c>
      <c r="AA588" s="34" t="s">
        <v>917</v>
      </c>
      <c r="AB588" s="14">
        <v>0</v>
      </c>
      <c r="AC588" s="14">
        <v>0</v>
      </c>
      <c r="AD588" s="14" t="s">
        <v>860</v>
      </c>
      <c r="AE588" s="14" t="s">
        <v>47</v>
      </c>
      <c r="AF588" s="14">
        <v>10</v>
      </c>
      <c r="AG588" s="35" t="s">
        <v>5963</v>
      </c>
      <c r="AH588" s="27">
        <v>107229</v>
      </c>
      <c r="AI588" s="27">
        <v>21170</v>
      </c>
      <c r="AJ588" s="13" t="str">
        <f>HYPERLINK(AM588,_xlfn.CONCAT("BR:",D588))</f>
        <v>BR:Jimenez,Dany</v>
      </c>
      <c r="AK588" s="13" t="str">
        <f>HYPERLINK(AN588,_xlfn.CONCAT("BP:",D588))</f>
        <v>BP:Jimenez,Dany</v>
      </c>
      <c r="AL588" s="13" t="str">
        <f>HYPERLINK(AO588,_xlfn.CONCAT("FG:",D588))</f>
        <v>FG:Jimenez,Dany</v>
      </c>
      <c r="AM588" t="s">
        <v>5964</v>
      </c>
      <c r="AN588" t="s">
        <v>5965</v>
      </c>
      <c r="AO588" t="str">
        <f>_xlfn.CONCAT("https://www.fangraphs.com/statss.aspx?playerid=",AI588)</f>
        <v>https://www.fangraphs.com/statss.aspx?playerid=21170</v>
      </c>
    </row>
    <row r="589" spans="1:41" x14ac:dyDescent="0.25">
      <c r="A589" s="8"/>
      <c r="B589" t="s">
        <v>1018</v>
      </c>
      <c r="D589" s="15" t="s">
        <v>7327</v>
      </c>
      <c r="E589" s="14" t="s">
        <v>1067</v>
      </c>
      <c r="F589" s="26">
        <v>36057</v>
      </c>
      <c r="G589" s="12">
        <f>IF(MONTH(F589)&lt;7,2025-YEAR(F589),2025-YEAR(F589)-1)</f>
        <v>26</v>
      </c>
      <c r="H589" s="14">
        <v>2</v>
      </c>
      <c r="I589" s="14">
        <v>0</v>
      </c>
      <c r="J589" s="14">
        <v>43</v>
      </c>
      <c r="K589" s="14">
        <v>24.3</v>
      </c>
      <c r="L589" s="14">
        <v>67.3</v>
      </c>
      <c r="M589" s="14">
        <v>24.3</v>
      </c>
      <c r="N589" s="14">
        <v>0</v>
      </c>
      <c r="O589" s="14">
        <v>0</v>
      </c>
      <c r="P589" s="14">
        <v>0</v>
      </c>
      <c r="Q589" s="14">
        <v>0</v>
      </c>
      <c r="R589" s="14">
        <v>0</v>
      </c>
      <c r="S589" s="14">
        <v>70</v>
      </c>
      <c r="T589" s="14">
        <v>70</v>
      </c>
      <c r="U589" s="14">
        <v>133</v>
      </c>
      <c r="V589" s="14">
        <v>10.5</v>
      </c>
      <c r="W589" s="14" t="s">
        <v>52</v>
      </c>
      <c r="X589" s="14">
        <v>0</v>
      </c>
      <c r="Y589" s="14">
        <v>9</v>
      </c>
      <c r="Z589" s="14" t="s">
        <v>900</v>
      </c>
      <c r="AA589" s="34" t="s">
        <v>867</v>
      </c>
      <c r="AB589" s="14">
        <v>0</v>
      </c>
      <c r="AC589" s="14">
        <v>0</v>
      </c>
      <c r="AD589" s="14" t="s">
        <v>860</v>
      </c>
      <c r="AE589" s="14" t="s">
        <v>47</v>
      </c>
      <c r="AF589" s="14">
        <v>10</v>
      </c>
      <c r="AG589" s="35" t="s">
        <v>7329</v>
      </c>
      <c r="AH589" s="27">
        <v>144225</v>
      </c>
      <c r="AI589" s="27">
        <v>26020</v>
      </c>
      <c r="AJ589" s="13" t="str">
        <f>HYPERLINK(AM589,_xlfn.CONCAT("BR:",D589))</f>
        <v>BR:Johnson,Seth</v>
      </c>
      <c r="AK589" s="13" t="str">
        <f>HYPERLINK(AN589,_xlfn.CONCAT("BP:",D589))</f>
        <v>BP:Johnson,Seth</v>
      </c>
      <c r="AL589" s="13" t="str">
        <f>HYPERLINK(AO589,_xlfn.CONCAT("FG:",D589))</f>
        <v>FG:Johnson,Seth</v>
      </c>
      <c r="AM589" t="s">
        <v>7328</v>
      </c>
      <c r="AN589" t="s">
        <v>7330</v>
      </c>
      <c r="AO589" t="str">
        <f>_xlfn.CONCAT("https://www.fangraphs.com/statss.aspx?playerid=",AI589)</f>
        <v>https://www.fangraphs.com/statss.aspx?playerid=26020</v>
      </c>
    </row>
    <row r="590" spans="1:41" x14ac:dyDescent="0.25">
      <c r="A590" s="8"/>
      <c r="B590" t="s">
        <v>1018</v>
      </c>
      <c r="D590" s="15" t="s">
        <v>4837</v>
      </c>
      <c r="E590" s="14" t="s">
        <v>4617</v>
      </c>
      <c r="F590" s="26">
        <v>35079</v>
      </c>
      <c r="G590" s="12">
        <f>IF(MONTH(F590)&lt;7,2025-YEAR(F590),2025-YEAR(F590)-1)</f>
        <v>29</v>
      </c>
      <c r="H590" s="14">
        <v>8</v>
      </c>
      <c r="I590" s="14">
        <v>0</v>
      </c>
      <c r="J590" s="14">
        <v>18</v>
      </c>
      <c r="K590" s="14">
        <v>48.8</v>
      </c>
      <c r="L590" s="14">
        <v>66.8</v>
      </c>
      <c r="M590" s="14">
        <v>96.2</v>
      </c>
      <c r="N590" s="14">
        <v>13.8</v>
      </c>
      <c r="O590" s="14" t="s">
        <v>52</v>
      </c>
      <c r="P590" s="14">
        <v>3</v>
      </c>
      <c r="Q590" s="14">
        <v>5</v>
      </c>
      <c r="R590" s="14">
        <v>2</v>
      </c>
      <c r="S590" s="14">
        <v>64.3</v>
      </c>
      <c r="T590" s="14">
        <v>66.3</v>
      </c>
      <c r="U590" s="14">
        <v>92.1</v>
      </c>
      <c r="V590" s="14">
        <v>2.8</v>
      </c>
      <c r="W590" s="14" t="s">
        <v>73</v>
      </c>
      <c r="X590" s="14">
        <v>2</v>
      </c>
      <c r="Y590" s="14">
        <v>9</v>
      </c>
      <c r="Z590" s="14" t="s">
        <v>869</v>
      </c>
      <c r="AA590" s="34" t="s">
        <v>859</v>
      </c>
      <c r="AB590" s="14">
        <v>0</v>
      </c>
      <c r="AC590" s="14">
        <v>20</v>
      </c>
      <c r="AD590" s="14" t="s">
        <v>860</v>
      </c>
      <c r="AE590" s="14" t="s">
        <v>47</v>
      </c>
      <c r="AF590" s="14">
        <v>10</v>
      </c>
      <c r="AG590" s="35" t="s">
        <v>5979</v>
      </c>
      <c r="AH590" s="27">
        <v>110107</v>
      </c>
      <c r="AI590" s="27">
        <v>23301</v>
      </c>
      <c r="AJ590" s="13" t="str">
        <f>HYPERLINK(AM590,_xlfn.CONCAT("BR:",D590))</f>
        <v>BR:Junk,Janson</v>
      </c>
      <c r="AK590" s="13" t="str">
        <f>HYPERLINK(AN590,_xlfn.CONCAT("BP:",D590))</f>
        <v>BP:Junk,Janson</v>
      </c>
      <c r="AL590" s="13" t="str">
        <f>HYPERLINK(AO590,_xlfn.CONCAT("FG:",D590))</f>
        <v>FG:Junk,Janson</v>
      </c>
      <c r="AM590" t="s">
        <v>5980</v>
      </c>
      <c r="AN590" t="s">
        <v>5981</v>
      </c>
      <c r="AO590" t="str">
        <f>_xlfn.CONCAT("https://www.fangraphs.com/statss.aspx?playerid=",AI590)</f>
        <v>https://www.fangraphs.com/statss.aspx?playerid=23301</v>
      </c>
    </row>
    <row r="591" spans="1:41" x14ac:dyDescent="0.25">
      <c r="A591" s="8"/>
      <c r="B591" t="s">
        <v>1018</v>
      </c>
      <c r="D591" s="15" t="s">
        <v>4838</v>
      </c>
      <c r="E591" s="14" t="s">
        <v>4582</v>
      </c>
      <c r="F591" s="26">
        <v>35983</v>
      </c>
      <c r="G591" s="12">
        <f>IF(MONTH(F591)&lt;7,2025-YEAR(F591),2025-YEAR(F591)-1)</f>
        <v>26</v>
      </c>
      <c r="H591" s="14">
        <v>0</v>
      </c>
      <c r="I591" s="14">
        <v>11</v>
      </c>
      <c r="J591" s="14">
        <v>54</v>
      </c>
      <c r="K591" s="14">
        <v>0</v>
      </c>
      <c r="L591" s="14">
        <v>54</v>
      </c>
      <c r="M591" s="14">
        <v>0</v>
      </c>
      <c r="N591" s="14">
        <v>0</v>
      </c>
      <c r="O591" s="14" t="s">
        <v>84</v>
      </c>
      <c r="P591" s="14">
        <v>0</v>
      </c>
      <c r="Q591" s="14">
        <v>26</v>
      </c>
      <c r="R591" s="14">
        <v>43</v>
      </c>
      <c r="S591" s="14">
        <v>0</v>
      </c>
      <c r="T591" s="14">
        <v>43</v>
      </c>
      <c r="U591" s="14">
        <v>0</v>
      </c>
      <c r="V591" s="14">
        <v>0</v>
      </c>
      <c r="W591" s="14" t="s">
        <v>84</v>
      </c>
      <c r="X591" s="14">
        <v>0</v>
      </c>
      <c r="Y591" s="14">
        <v>9</v>
      </c>
      <c r="Z591" s="14" t="s">
        <v>864</v>
      </c>
      <c r="AA591" s="34" t="s">
        <v>895</v>
      </c>
      <c r="AB591" s="14">
        <v>0</v>
      </c>
      <c r="AC591" s="14">
        <v>0</v>
      </c>
      <c r="AD591" s="14" t="s">
        <v>865</v>
      </c>
      <c r="AE591" s="14" t="s">
        <v>47</v>
      </c>
      <c r="AF591" s="14">
        <v>10</v>
      </c>
      <c r="AG591" s="35" t="s">
        <v>5982</v>
      </c>
      <c r="AH591" s="27">
        <v>144231</v>
      </c>
      <c r="AI591" s="27">
        <v>30008</v>
      </c>
      <c r="AJ591" s="13" t="str">
        <f>HYPERLINK(AM591,_xlfn.CONCAT("BR:",D591))</f>
        <v>BR:Justice,Evan*</v>
      </c>
      <c r="AK591" s="13" t="str">
        <f>HYPERLINK(AN591,_xlfn.CONCAT("BP:",D591))</f>
        <v>BP:Justice,Evan*</v>
      </c>
      <c r="AL591" s="13" t="str">
        <f>HYPERLINK(AO591,_xlfn.CONCAT("FG:",D591))</f>
        <v>FG:Justice,Evan*</v>
      </c>
      <c r="AM591" t="s">
        <v>5983</v>
      </c>
      <c r="AN591" t="s">
        <v>5984</v>
      </c>
      <c r="AO591" t="str">
        <f>_xlfn.CONCAT("https://www.fangraphs.com/statss.aspx?playerid=",AI591)</f>
        <v>https://www.fangraphs.com/statss.aspx?playerid=30008</v>
      </c>
    </row>
    <row r="592" spans="1:41" x14ac:dyDescent="0.25">
      <c r="A592" s="8"/>
      <c r="D592" s="15" t="s">
        <v>4840</v>
      </c>
      <c r="E592" s="14" t="s">
        <v>1022</v>
      </c>
      <c r="F592" s="26">
        <v>34907</v>
      </c>
      <c r="G592" s="12">
        <f>IF(MONTH(F592)&lt;7,2025-YEAR(F592),2025-YEAR(F592)-1)</f>
        <v>29</v>
      </c>
      <c r="H592" s="14">
        <v>41</v>
      </c>
      <c r="I592" s="14">
        <v>6</v>
      </c>
      <c r="J592" s="14">
        <v>9</v>
      </c>
      <c r="K592" s="14">
        <v>14.8</v>
      </c>
      <c r="L592" s="14">
        <v>23.8</v>
      </c>
      <c r="M592" s="14">
        <v>24.6</v>
      </c>
      <c r="N592" s="14">
        <v>3</v>
      </c>
      <c r="O592" s="14">
        <v>4</v>
      </c>
      <c r="P592" s="14">
        <v>1</v>
      </c>
      <c r="Q592" s="14">
        <v>16</v>
      </c>
      <c r="R592" s="14">
        <v>8</v>
      </c>
      <c r="S592" s="14">
        <v>22</v>
      </c>
      <c r="T592" s="14">
        <v>30</v>
      </c>
      <c r="U592" s="14">
        <v>49.8</v>
      </c>
      <c r="V592" s="14">
        <v>5</v>
      </c>
      <c r="W592" s="14">
        <v>8</v>
      </c>
      <c r="X592" s="14">
        <v>2</v>
      </c>
      <c r="Y592" s="14">
        <v>-3</v>
      </c>
      <c r="Z592" s="14" t="s">
        <v>910</v>
      </c>
      <c r="AA592" s="34" t="s">
        <v>859</v>
      </c>
      <c r="AB592" s="14">
        <v>0</v>
      </c>
      <c r="AC592" s="14">
        <v>15</v>
      </c>
      <c r="AD592" s="14" t="s">
        <v>860</v>
      </c>
      <c r="AE592" s="14" t="s">
        <v>47</v>
      </c>
      <c r="AF592" s="14">
        <v>10</v>
      </c>
      <c r="AG592" s="35" t="s">
        <v>5988</v>
      </c>
      <c r="AH592" s="27">
        <v>102632</v>
      </c>
      <c r="AI592" s="27">
        <v>15734</v>
      </c>
      <c r="AJ592" s="13" t="str">
        <f>HYPERLINK(AM592,_xlfn.CONCAT("BR:",D592))</f>
        <v>BR:Keller,Brad</v>
      </c>
      <c r="AK592" s="13" t="str">
        <f>HYPERLINK(AN592,_xlfn.CONCAT("BP:",D592))</f>
        <v>BP:Keller,Brad</v>
      </c>
      <c r="AL592" s="13" t="str">
        <f>HYPERLINK(AO592,_xlfn.CONCAT("FG:",D592))</f>
        <v>FG:Keller,Brad</v>
      </c>
      <c r="AM592" t="s">
        <v>5989</v>
      </c>
      <c r="AN592" t="s">
        <v>5990</v>
      </c>
      <c r="AO592" t="str">
        <f>_xlfn.CONCAT("https://www.fangraphs.com/statss.aspx?playerid=",AI592)</f>
        <v>https://www.fangraphs.com/statss.aspx?playerid=15734</v>
      </c>
    </row>
    <row r="593" spans="1:41" x14ac:dyDescent="0.25">
      <c r="A593" s="8"/>
      <c r="B593" t="s">
        <v>1018</v>
      </c>
      <c r="D593" s="15" t="s">
        <v>7335</v>
      </c>
      <c r="E593" s="14" t="s">
        <v>220</v>
      </c>
      <c r="F593" s="26">
        <v>32785</v>
      </c>
      <c r="G593" s="12">
        <f>IF(MONTH(F593)&lt;7,2025-YEAR(F593),2025-YEAR(F593)-1)</f>
        <v>35</v>
      </c>
      <c r="H593" s="14">
        <v>5</v>
      </c>
      <c r="I593" s="14">
        <v>53</v>
      </c>
      <c r="J593" s="14">
        <v>0</v>
      </c>
      <c r="K593" s="14">
        <v>0</v>
      </c>
      <c r="L593" s="14">
        <v>0</v>
      </c>
      <c r="M593" s="14">
        <v>0</v>
      </c>
      <c r="N593" s="14">
        <v>0</v>
      </c>
      <c r="O593" s="14" t="s">
        <v>84</v>
      </c>
      <c r="P593" s="14">
        <v>12</v>
      </c>
      <c r="Q593" s="14">
        <v>0</v>
      </c>
      <c r="R593" s="14">
        <v>10</v>
      </c>
      <c r="S593" s="14">
        <v>52.4</v>
      </c>
      <c r="T593" s="14">
        <v>62.4</v>
      </c>
      <c r="U593" s="14">
        <v>93.5</v>
      </c>
      <c r="V593" s="14">
        <v>9.3000000000000007</v>
      </c>
      <c r="W593" s="14">
        <v>8</v>
      </c>
      <c r="X593" s="14">
        <v>2</v>
      </c>
      <c r="Y593" s="14">
        <v>9</v>
      </c>
      <c r="Z593" s="14" t="s">
        <v>887</v>
      </c>
      <c r="AA593" s="34" t="s">
        <v>867</v>
      </c>
      <c r="AB593" s="14">
        <v>0</v>
      </c>
      <c r="AC593" s="14">
        <v>0</v>
      </c>
      <c r="AD593" s="14" t="s">
        <v>860</v>
      </c>
      <c r="AE593" s="14" t="s">
        <v>47</v>
      </c>
      <c r="AF593" s="14">
        <v>10</v>
      </c>
      <c r="AG593" s="35" t="s">
        <v>7338</v>
      </c>
      <c r="AH593" s="27">
        <v>58343</v>
      </c>
      <c r="AI593" s="27">
        <v>9174</v>
      </c>
      <c r="AJ593" s="13" t="str">
        <f>HYPERLINK(AM593,_xlfn.CONCAT("BR:",D593))</f>
        <v>BR:Kelly,Casey</v>
      </c>
      <c r="AK593" s="13" t="str">
        <f>HYPERLINK(AN593,_xlfn.CONCAT("BP:",D593))</f>
        <v>BP:Kelly,Casey</v>
      </c>
      <c r="AL593" s="13" t="str">
        <f>HYPERLINK(AO593,_xlfn.CONCAT("FG:",D593))</f>
        <v>FG:Kelly,Casey</v>
      </c>
      <c r="AM593" t="s">
        <v>7337</v>
      </c>
      <c r="AN593" t="s">
        <v>7336</v>
      </c>
      <c r="AO593" t="str">
        <f>_xlfn.CONCAT("https://www.fangraphs.com/statss.aspx?playerid=",AI593)</f>
        <v>https://www.fangraphs.com/statss.aspx?playerid=9174</v>
      </c>
    </row>
    <row r="594" spans="1:41" x14ac:dyDescent="0.25">
      <c r="A594" s="8"/>
      <c r="D594" s="15" t="s">
        <v>4842</v>
      </c>
      <c r="E594" s="14" t="s">
        <v>1148</v>
      </c>
      <c r="F594" s="26">
        <v>32303</v>
      </c>
      <c r="G594" s="12">
        <f>IF(MONTH(F594)&lt;7,2025-YEAR(F594),2025-YEAR(F594)-1)</f>
        <v>37</v>
      </c>
      <c r="H594" s="14">
        <v>32</v>
      </c>
      <c r="I594" s="14">
        <v>31</v>
      </c>
      <c r="J594" s="14">
        <v>20</v>
      </c>
      <c r="K594" s="14">
        <v>18.5</v>
      </c>
      <c r="L594" s="14">
        <v>38.5</v>
      </c>
      <c r="M594" s="14">
        <v>30.5</v>
      </c>
      <c r="N594" s="14">
        <v>0</v>
      </c>
      <c r="O594" s="14">
        <v>0</v>
      </c>
      <c r="P594" s="14">
        <v>0</v>
      </c>
      <c r="Q594" s="14">
        <v>31</v>
      </c>
      <c r="R594" s="14">
        <v>11</v>
      </c>
      <c r="S594" s="14">
        <v>16</v>
      </c>
      <c r="T594" s="14">
        <v>27</v>
      </c>
      <c r="U594" s="14">
        <v>26.2</v>
      </c>
      <c r="V594" s="14">
        <v>3.4</v>
      </c>
      <c r="W594" s="14">
        <v>5</v>
      </c>
      <c r="X594" s="14">
        <v>1</v>
      </c>
      <c r="Y594" s="14">
        <v>-4</v>
      </c>
      <c r="Z594" s="14" t="s">
        <v>864</v>
      </c>
      <c r="AA594" s="34" t="s">
        <v>891</v>
      </c>
      <c r="AB594" s="14">
        <v>20</v>
      </c>
      <c r="AC594" s="14">
        <v>20</v>
      </c>
      <c r="AD594" s="14" t="s">
        <v>860</v>
      </c>
      <c r="AE594" s="14" t="s">
        <v>47</v>
      </c>
      <c r="AF594" s="14">
        <v>10</v>
      </c>
      <c r="AG594" s="35" t="s">
        <v>5994</v>
      </c>
      <c r="AH594" s="27">
        <v>59351</v>
      </c>
      <c r="AI594" s="27">
        <v>9761</v>
      </c>
      <c r="AJ594" s="13" t="str">
        <f>HYPERLINK(AM594,_xlfn.CONCAT("BR:",D594))</f>
        <v>BR:Kelly,Joe</v>
      </c>
      <c r="AK594" s="13" t="str">
        <f>HYPERLINK(AN594,_xlfn.CONCAT("BP:",D594))</f>
        <v>BP:Kelly,Joe</v>
      </c>
      <c r="AL594" s="13" t="str">
        <f>HYPERLINK(AO594,_xlfn.CONCAT("FG:",D594))</f>
        <v>FG:Kelly,Joe</v>
      </c>
      <c r="AM594" t="s">
        <v>5995</v>
      </c>
      <c r="AN594" t="s">
        <v>5996</v>
      </c>
      <c r="AO594" t="str">
        <f>_xlfn.CONCAT("https://www.fangraphs.com/statss.aspx?playerid=",AI594)</f>
        <v>https://www.fangraphs.com/statss.aspx?playerid=9761</v>
      </c>
    </row>
    <row r="595" spans="1:41" x14ac:dyDescent="0.25">
      <c r="A595" s="8"/>
      <c r="D595" s="15" t="s">
        <v>4844</v>
      </c>
      <c r="E595" s="14" t="s">
        <v>4617</v>
      </c>
      <c r="F595" s="26">
        <v>33853</v>
      </c>
      <c r="G595" s="12">
        <f>IF(MONTH(F595)&lt;7,2025-YEAR(F595),2025-YEAR(F595)-1)</f>
        <v>32</v>
      </c>
      <c r="H595" s="14">
        <v>31</v>
      </c>
      <c r="I595" s="14">
        <v>21</v>
      </c>
      <c r="J595" s="14">
        <v>13</v>
      </c>
      <c r="K595" s="14">
        <v>15</v>
      </c>
      <c r="L595" s="14">
        <v>28</v>
      </c>
      <c r="M595" s="14">
        <v>32.799999999999997</v>
      </c>
      <c r="N595" s="14">
        <v>3.4</v>
      </c>
      <c r="O595" s="14">
        <v>7</v>
      </c>
      <c r="P595" s="14">
        <v>11</v>
      </c>
      <c r="Q595" s="14">
        <v>10</v>
      </c>
      <c r="R595" s="14">
        <v>4</v>
      </c>
      <c r="S595" s="14">
        <v>14.5</v>
      </c>
      <c r="T595" s="14">
        <v>18.5</v>
      </c>
      <c r="U595" s="14">
        <v>23.8</v>
      </c>
      <c r="V595" s="14">
        <v>0</v>
      </c>
      <c r="W595" s="14">
        <v>0</v>
      </c>
      <c r="X595" s="14">
        <v>12</v>
      </c>
      <c r="Y595" s="14">
        <v>-2</v>
      </c>
      <c r="Z595" s="14" t="s">
        <v>869</v>
      </c>
      <c r="AA595" s="34" t="s">
        <v>867</v>
      </c>
      <c r="AB595" s="14">
        <v>0</v>
      </c>
      <c r="AC595" s="14">
        <v>7</v>
      </c>
      <c r="AD595" s="14" t="s">
        <v>860</v>
      </c>
      <c r="AE595" s="14" t="s">
        <v>47</v>
      </c>
      <c r="AF595" s="14">
        <v>10</v>
      </c>
      <c r="AG595" s="35" t="s">
        <v>6000</v>
      </c>
      <c r="AH595" s="27">
        <v>70768</v>
      </c>
      <c r="AI595" s="27">
        <v>12791</v>
      </c>
      <c r="AJ595" s="13" t="str">
        <f>HYPERLINK(AM595,_xlfn.CONCAT("BR:",D595))</f>
        <v>BR:Kelly,Michael</v>
      </c>
      <c r="AK595" s="13" t="str">
        <f>HYPERLINK(AN595,_xlfn.CONCAT("BP:",D595))</f>
        <v>BP:Kelly,Michael</v>
      </c>
      <c r="AL595" s="13" t="str">
        <f>HYPERLINK(AO595,_xlfn.CONCAT("FG:",D595))</f>
        <v>FG:Kelly,Michael</v>
      </c>
      <c r="AM595" t="s">
        <v>6001</v>
      </c>
      <c r="AN595" t="s">
        <v>6002</v>
      </c>
      <c r="AO595" t="str">
        <f>_xlfn.CONCAT("https://www.fangraphs.com/statss.aspx?playerid=",AI595)</f>
        <v>https://www.fangraphs.com/statss.aspx?playerid=12791</v>
      </c>
    </row>
    <row r="596" spans="1:41" x14ac:dyDescent="0.25">
      <c r="A596" s="8"/>
      <c r="D596" s="15" t="s">
        <v>4846</v>
      </c>
      <c r="E596" s="14" t="s">
        <v>1022</v>
      </c>
      <c r="F596" s="26">
        <v>34761</v>
      </c>
      <c r="G596" s="12">
        <f>IF(MONTH(F596)&lt;7,2025-YEAR(F596),2025-YEAR(F596)-1)</f>
        <v>30</v>
      </c>
      <c r="H596" s="14">
        <v>57</v>
      </c>
      <c r="I596" s="14">
        <v>30</v>
      </c>
      <c r="J596" s="14">
        <v>15</v>
      </c>
      <c r="K596" s="14">
        <v>12.9</v>
      </c>
      <c r="L596" s="14">
        <v>27.9</v>
      </c>
      <c r="M596" s="14">
        <v>39.299999999999997</v>
      </c>
      <c r="N596" s="14">
        <v>8.3000000000000007</v>
      </c>
      <c r="O596" s="14" t="s">
        <v>52</v>
      </c>
      <c r="P596" s="14">
        <v>0</v>
      </c>
      <c r="Q596" s="14">
        <v>31</v>
      </c>
      <c r="R596" s="14">
        <v>12</v>
      </c>
      <c r="S596" s="14">
        <v>5.8</v>
      </c>
      <c r="T596" s="14">
        <v>17.8</v>
      </c>
      <c r="U596" s="14">
        <v>13.3</v>
      </c>
      <c r="V596" s="14">
        <v>1.4</v>
      </c>
      <c r="W596" s="14" t="s">
        <v>176</v>
      </c>
      <c r="X596" s="14">
        <v>0</v>
      </c>
      <c r="Y596" s="14">
        <v>1</v>
      </c>
      <c r="Z596" s="14" t="s">
        <v>875</v>
      </c>
      <c r="AA596" s="34" t="s">
        <v>891</v>
      </c>
      <c r="AB596" s="14">
        <v>6</v>
      </c>
      <c r="AC596" s="14">
        <v>7</v>
      </c>
      <c r="AD596" s="14" t="s">
        <v>860</v>
      </c>
      <c r="AE596" s="14" t="s">
        <v>47</v>
      </c>
      <c r="AF596" s="14">
        <v>10</v>
      </c>
      <c r="AG596" s="35" t="s">
        <v>6006</v>
      </c>
      <c r="AH596" s="27">
        <v>110119</v>
      </c>
      <c r="AI596" s="27">
        <v>20349</v>
      </c>
      <c r="AJ596" s="13" t="str">
        <f>HYPERLINK(AM596,_xlfn.CONCAT("BR:",D596))</f>
        <v>BR:Kelly,Zack</v>
      </c>
      <c r="AK596" s="13" t="str">
        <f>HYPERLINK(AN596,_xlfn.CONCAT("BP:",D596))</f>
        <v>BP:Kelly,Zack</v>
      </c>
      <c r="AL596" s="13" t="str">
        <f>HYPERLINK(AO596,_xlfn.CONCAT("FG:",D596))</f>
        <v>FG:Kelly,Zack</v>
      </c>
      <c r="AM596" t="s">
        <v>6007</v>
      </c>
      <c r="AN596" t="s">
        <v>6008</v>
      </c>
      <c r="AO596" t="str">
        <f>_xlfn.CONCAT("https://www.fangraphs.com/statss.aspx?playerid=",AI596)</f>
        <v>https://www.fangraphs.com/statss.aspx?playerid=20349</v>
      </c>
    </row>
    <row r="597" spans="1:41" x14ac:dyDescent="0.25">
      <c r="A597" s="8"/>
      <c r="D597" s="15" t="s">
        <v>4848</v>
      </c>
      <c r="E597" s="14" t="s">
        <v>4489</v>
      </c>
      <c r="F597" s="26">
        <v>34587</v>
      </c>
      <c r="G597" s="12">
        <f>IF(MONTH(F597)&lt;7,2025-YEAR(F597),2025-YEAR(F597)-1)</f>
        <v>30</v>
      </c>
      <c r="H597" s="14">
        <v>22</v>
      </c>
      <c r="I597" s="14">
        <v>29</v>
      </c>
      <c r="J597" s="14">
        <v>15</v>
      </c>
      <c r="K597" s="14">
        <v>20.9</v>
      </c>
      <c r="L597" s="14">
        <v>35.799999999999997</v>
      </c>
      <c r="M597" s="14">
        <v>40.299999999999997</v>
      </c>
      <c r="N597" s="14">
        <v>2</v>
      </c>
      <c r="O597" s="14">
        <v>3</v>
      </c>
      <c r="P597" s="14">
        <v>4</v>
      </c>
      <c r="Q597" s="14">
        <v>28</v>
      </c>
      <c r="R597" s="14">
        <v>2</v>
      </c>
      <c r="S597" s="14">
        <v>35</v>
      </c>
      <c r="T597" s="14">
        <v>37</v>
      </c>
      <c r="U597" s="14">
        <v>60</v>
      </c>
      <c r="V597" s="14">
        <v>4.2</v>
      </c>
      <c r="W597" s="14">
        <v>7</v>
      </c>
      <c r="X597" s="14">
        <v>0</v>
      </c>
      <c r="Y597" s="14">
        <v>9</v>
      </c>
      <c r="Z597" s="14" t="s">
        <v>861</v>
      </c>
      <c r="AA597" s="34" t="s">
        <v>899</v>
      </c>
      <c r="AB597" s="14">
        <v>0</v>
      </c>
      <c r="AC597" s="14">
        <v>18</v>
      </c>
      <c r="AD597" s="14" t="s">
        <v>865</v>
      </c>
      <c r="AE597" s="14" t="s">
        <v>47</v>
      </c>
      <c r="AF597" s="14">
        <v>10</v>
      </c>
      <c r="AG597" s="35" t="s">
        <v>6012</v>
      </c>
      <c r="AH597" s="27">
        <v>111214</v>
      </c>
      <c r="AI597" s="27">
        <v>23809</v>
      </c>
      <c r="AJ597" s="13" t="str">
        <f>HYPERLINK(AM597,_xlfn.CONCAT("BR:",D597))</f>
        <v>BR:Kerr,Ray*</v>
      </c>
      <c r="AK597" s="13" t="str">
        <f>HYPERLINK(AN597,_xlfn.CONCAT("BP:",D597))</f>
        <v>BP:Kerr,Ray*</v>
      </c>
      <c r="AL597" s="13" t="str">
        <f>HYPERLINK(AO597,_xlfn.CONCAT("FG:",D597))</f>
        <v>FG:Kerr,Ray*</v>
      </c>
      <c r="AM597" t="s">
        <v>6013</v>
      </c>
      <c r="AN597" t="s">
        <v>6014</v>
      </c>
      <c r="AO597" t="str">
        <f>_xlfn.CONCAT("https://www.fangraphs.com/statss.aspx?playerid=",AI597)</f>
        <v>https://www.fangraphs.com/statss.aspx?playerid=23809</v>
      </c>
    </row>
    <row r="598" spans="1:41" x14ac:dyDescent="0.25">
      <c r="A598" s="8"/>
      <c r="B598" t="s">
        <v>1018</v>
      </c>
      <c r="D598" s="15" t="s">
        <v>4850</v>
      </c>
      <c r="E598" s="14" t="s">
        <v>4533</v>
      </c>
      <c r="F598" s="26">
        <v>32143</v>
      </c>
      <c r="G598" s="12">
        <f>IF(MONTH(F598)&lt;7,2025-YEAR(F598),2025-YEAR(F598)-1)</f>
        <v>37</v>
      </c>
      <c r="H598" s="14">
        <v>17</v>
      </c>
      <c r="I598" s="14">
        <v>40</v>
      </c>
      <c r="J598" s="14">
        <v>3</v>
      </c>
      <c r="K598" s="14">
        <v>22.5</v>
      </c>
      <c r="L598" s="14">
        <v>25.5</v>
      </c>
      <c r="M598" s="14">
        <v>36.799999999999997</v>
      </c>
      <c r="N598" s="14">
        <v>4.8</v>
      </c>
      <c r="O598" s="14">
        <v>6</v>
      </c>
      <c r="P598" s="14">
        <v>0</v>
      </c>
      <c r="Q598" s="14">
        <v>2</v>
      </c>
      <c r="R598" s="14">
        <v>17</v>
      </c>
      <c r="S598" s="14">
        <v>36.799999999999997</v>
      </c>
      <c r="T598" s="14">
        <v>53.8</v>
      </c>
      <c r="U598" s="14">
        <v>61</v>
      </c>
      <c r="V598" s="14">
        <v>2.4</v>
      </c>
      <c r="W598" s="14">
        <v>3</v>
      </c>
      <c r="X598" s="14">
        <v>10</v>
      </c>
      <c r="Y598" s="14">
        <v>9</v>
      </c>
      <c r="Z598" s="14" t="s">
        <v>900</v>
      </c>
      <c r="AA598" s="34" t="s">
        <v>867</v>
      </c>
      <c r="AB598" s="14">
        <v>0</v>
      </c>
      <c r="AC598" s="14">
        <v>0</v>
      </c>
      <c r="AD598" s="14" t="s">
        <v>865</v>
      </c>
      <c r="AE598" s="14" t="s">
        <v>47</v>
      </c>
      <c r="AF598" s="14">
        <v>10</v>
      </c>
      <c r="AG598" s="35" t="s">
        <v>6018</v>
      </c>
      <c r="AH598" s="27">
        <v>60448</v>
      </c>
      <c r="AI598" s="27">
        <v>9434</v>
      </c>
      <c r="AJ598" s="13" t="str">
        <f>HYPERLINK(AM598,_xlfn.CONCAT("BR:",D598))</f>
        <v>BR:Keuchel,Dallas*</v>
      </c>
      <c r="AK598" s="13" t="str">
        <f>HYPERLINK(AN598,_xlfn.CONCAT("BP:",D598))</f>
        <v>BP:Keuchel,Dallas*</v>
      </c>
      <c r="AL598" s="13" t="str">
        <f>HYPERLINK(AO598,_xlfn.CONCAT("FG:",D598))</f>
        <v>FG:Keuchel,Dallas*</v>
      </c>
      <c r="AM598" t="s">
        <v>6019</v>
      </c>
      <c r="AN598" t="s">
        <v>6020</v>
      </c>
      <c r="AO598" t="str">
        <f>_xlfn.CONCAT("https://www.fangraphs.com/statss.aspx?playerid=",AI598)</f>
        <v>https://www.fangraphs.com/statss.aspx?playerid=9434</v>
      </c>
    </row>
    <row r="599" spans="1:41" x14ac:dyDescent="0.25">
      <c r="A599" s="8"/>
      <c r="B599" t="s">
        <v>1018</v>
      </c>
      <c r="D599" s="15" t="s">
        <v>4852</v>
      </c>
      <c r="E599" s="14" t="s">
        <v>1035</v>
      </c>
      <c r="F599" s="26">
        <v>35583</v>
      </c>
      <c r="G599" s="12">
        <f>IF(MONTH(F599)&lt;7,2025-YEAR(F599),2025-YEAR(F599)-1)</f>
        <v>28</v>
      </c>
      <c r="H599" s="14">
        <v>11</v>
      </c>
      <c r="I599" s="14">
        <v>0</v>
      </c>
      <c r="J599" s="14">
        <v>13</v>
      </c>
      <c r="K599" s="14">
        <v>24.4</v>
      </c>
      <c r="L599" s="14">
        <v>37.4</v>
      </c>
      <c r="M599" s="14">
        <v>45.3</v>
      </c>
      <c r="N599" s="14">
        <v>4.8</v>
      </c>
      <c r="O599" s="14">
        <v>8</v>
      </c>
      <c r="P599" s="14">
        <v>4</v>
      </c>
      <c r="Q599" s="14">
        <v>13</v>
      </c>
      <c r="R599" s="14">
        <v>23</v>
      </c>
      <c r="S599" s="14">
        <v>15.5</v>
      </c>
      <c r="T599" s="14">
        <v>38.5</v>
      </c>
      <c r="U599" s="14">
        <v>26.5</v>
      </c>
      <c r="V599" s="14">
        <v>2.6</v>
      </c>
      <c r="W599" s="14">
        <v>5</v>
      </c>
      <c r="X599" s="14">
        <v>2</v>
      </c>
      <c r="Y599" s="14">
        <v>8</v>
      </c>
      <c r="Z599" s="14" t="s">
        <v>936</v>
      </c>
      <c r="AA599" s="34" t="s">
        <v>859</v>
      </c>
      <c r="AB599" s="14">
        <v>0</v>
      </c>
      <c r="AC599" s="14">
        <v>20</v>
      </c>
      <c r="AD599" s="14" t="s">
        <v>860</v>
      </c>
      <c r="AE599" s="14" t="s">
        <v>47</v>
      </c>
      <c r="AF599" s="14">
        <v>10</v>
      </c>
      <c r="AG599" s="35" t="s">
        <v>6024</v>
      </c>
      <c r="AH599" s="27">
        <v>125515</v>
      </c>
      <c r="AI599" s="27">
        <v>26213</v>
      </c>
      <c r="AJ599" s="13" t="str">
        <f>HYPERLINK(AM599,_xlfn.CONCAT("BR:",D599))</f>
        <v>BR:Kilian,Caleb</v>
      </c>
      <c r="AK599" s="13" t="str">
        <f>HYPERLINK(AN599,_xlfn.CONCAT("BP:",D599))</f>
        <v>BP:Kilian,Caleb</v>
      </c>
      <c r="AL599" s="13" t="str">
        <f>HYPERLINK(AO599,_xlfn.CONCAT("FG:",D599))</f>
        <v>FG:Kilian,Caleb</v>
      </c>
      <c r="AM599" t="s">
        <v>6025</v>
      </c>
      <c r="AN599" t="s">
        <v>6026</v>
      </c>
      <c r="AO599" t="str">
        <f>_xlfn.CONCAT("https://www.fangraphs.com/statss.aspx?playerid=",AI599)</f>
        <v>https://www.fangraphs.com/statss.aspx?playerid=26213</v>
      </c>
    </row>
    <row r="600" spans="1:41" x14ac:dyDescent="0.25">
      <c r="A600" s="8"/>
      <c r="D600" s="15" t="s">
        <v>4853</v>
      </c>
      <c r="E600" s="14" t="s">
        <v>1029</v>
      </c>
      <c r="F600" s="26">
        <v>32291</v>
      </c>
      <c r="G600" s="12">
        <f>IF(MONTH(F600)&lt;7,2025-YEAR(F600),2025-YEAR(F600)-1)</f>
        <v>37</v>
      </c>
      <c r="H600" s="14">
        <v>52</v>
      </c>
      <c r="I600" s="14">
        <v>43</v>
      </c>
      <c r="J600" s="14">
        <v>21</v>
      </c>
      <c r="K600" s="14">
        <v>6.3</v>
      </c>
      <c r="L600" s="14">
        <v>27.3</v>
      </c>
      <c r="M600" s="14">
        <v>19</v>
      </c>
      <c r="N600" s="14">
        <v>4.3</v>
      </c>
      <c r="O600" s="14" t="s">
        <v>281</v>
      </c>
      <c r="P600" s="14">
        <v>0</v>
      </c>
      <c r="Q600" s="14">
        <v>42</v>
      </c>
      <c r="R600" s="14">
        <v>20</v>
      </c>
      <c r="S600" s="14">
        <v>9.4</v>
      </c>
      <c r="T600" s="14">
        <v>29.4</v>
      </c>
      <c r="U600" s="14">
        <v>18.399999999999999</v>
      </c>
      <c r="V600" s="14">
        <v>0</v>
      </c>
      <c r="W600" s="14">
        <v>0</v>
      </c>
      <c r="X600" s="14">
        <v>0</v>
      </c>
      <c r="Y600" s="14">
        <v>9</v>
      </c>
      <c r="Z600" s="14" t="s">
        <v>884</v>
      </c>
      <c r="AA600" s="34" t="s">
        <v>903</v>
      </c>
      <c r="AB600" s="14">
        <v>6</v>
      </c>
      <c r="AC600" s="14">
        <v>12</v>
      </c>
      <c r="AD600" s="14" t="s">
        <v>860</v>
      </c>
      <c r="AE600" s="14" t="s">
        <v>47</v>
      </c>
      <c r="AF600" s="14">
        <v>10</v>
      </c>
      <c r="AG600" s="35" t="s">
        <v>6027</v>
      </c>
      <c r="AH600" s="27">
        <v>58350</v>
      </c>
      <c r="AI600" s="27">
        <v>6655</v>
      </c>
      <c r="AJ600" s="13" t="str">
        <f>HYPERLINK(AM600,_xlfn.CONCAT("BR:",D600))</f>
        <v>BR:Kimbrel,Craig</v>
      </c>
      <c r="AK600" s="13" t="str">
        <f>HYPERLINK(AN600,_xlfn.CONCAT("BP:",D600))</f>
        <v>BP:Kimbrel,Craig</v>
      </c>
      <c r="AL600" s="13" t="str">
        <f>HYPERLINK(AO600,_xlfn.CONCAT("FG:",D600))</f>
        <v>FG:Kimbrel,Craig</v>
      </c>
      <c r="AM600" t="s">
        <v>6028</v>
      </c>
      <c r="AN600" t="s">
        <v>6029</v>
      </c>
      <c r="AO600" t="str">
        <f>_xlfn.CONCAT("https://www.fangraphs.com/statss.aspx?playerid=",AI600)</f>
        <v>https://www.fangraphs.com/statss.aspx?playerid=6655</v>
      </c>
    </row>
    <row r="601" spans="1:41" x14ac:dyDescent="0.25">
      <c r="A601" s="8"/>
      <c r="D601" s="15" t="s">
        <v>7339</v>
      </c>
      <c r="E601" s="14" t="s">
        <v>4528</v>
      </c>
      <c r="F601" s="26">
        <v>35374</v>
      </c>
      <c r="G601" s="12">
        <f>IF(MONTH(F601)&lt;7,2025-YEAR(F601),2025-YEAR(F601)-1)</f>
        <v>28</v>
      </c>
      <c r="H601" s="14">
        <v>26</v>
      </c>
      <c r="I601" s="14">
        <v>46</v>
      </c>
      <c r="J601" s="14">
        <v>11</v>
      </c>
      <c r="K601" s="14">
        <v>13.8</v>
      </c>
      <c r="L601" s="14">
        <v>24.8</v>
      </c>
      <c r="M601" s="14">
        <v>17.2</v>
      </c>
      <c r="N601" s="14">
        <v>0</v>
      </c>
      <c r="O601" s="14">
        <v>0</v>
      </c>
      <c r="P601" s="14">
        <v>1</v>
      </c>
      <c r="Q601" s="14">
        <v>32</v>
      </c>
      <c r="R601" s="14">
        <v>13</v>
      </c>
      <c r="S601" s="14">
        <v>9.1</v>
      </c>
      <c r="T601" s="14">
        <v>22.1</v>
      </c>
      <c r="U601" s="14">
        <v>17</v>
      </c>
      <c r="V601" s="14">
        <v>0</v>
      </c>
      <c r="W601" s="14">
        <v>0</v>
      </c>
      <c r="X601" s="14">
        <v>9</v>
      </c>
      <c r="Y601" s="14">
        <v>-1</v>
      </c>
      <c r="Z601" s="14" t="s">
        <v>864</v>
      </c>
      <c r="AA601" s="34" t="s">
        <v>891</v>
      </c>
      <c r="AB601" s="14">
        <v>0</v>
      </c>
      <c r="AC601" s="14">
        <v>0</v>
      </c>
      <c r="AD601" s="14" t="s">
        <v>860</v>
      </c>
      <c r="AE601" s="14" t="s">
        <v>47</v>
      </c>
      <c r="AF601" s="14">
        <v>10</v>
      </c>
      <c r="AG601" s="35" t="s">
        <v>7342</v>
      </c>
      <c r="AH601" s="27">
        <v>144894</v>
      </c>
      <c r="AI601" s="27">
        <v>25890</v>
      </c>
      <c r="AJ601" s="13" t="str">
        <f>HYPERLINK(AM601,_xlfn.CONCAT("BR:",D601))</f>
        <v>BR:King,Bryan*</v>
      </c>
      <c r="AK601" s="13" t="str">
        <f>HYPERLINK(AN601,_xlfn.CONCAT("BP:",D601))</f>
        <v>BP:King,Bryan*</v>
      </c>
      <c r="AL601" s="13" t="str">
        <f>HYPERLINK(AO601,_xlfn.CONCAT("FG:",D601))</f>
        <v>FG:King,Bryan*</v>
      </c>
      <c r="AM601" t="s">
        <v>7341</v>
      </c>
      <c r="AN601" t="s">
        <v>7340</v>
      </c>
      <c r="AO601" t="str">
        <f>_xlfn.CONCAT("https://www.fangraphs.com/statss.aspx?playerid=",AI601)</f>
        <v>https://www.fangraphs.com/statss.aspx?playerid=25890</v>
      </c>
    </row>
    <row r="602" spans="1:41" x14ac:dyDescent="0.25">
      <c r="A602" s="8"/>
      <c r="D602" s="15" t="s">
        <v>4856</v>
      </c>
      <c r="E602" s="14" t="s">
        <v>4582</v>
      </c>
      <c r="F602" s="26">
        <v>33269</v>
      </c>
      <c r="G602" s="12">
        <f>IF(MONTH(F602)&lt;7,2025-YEAR(F602),2025-YEAR(F602)-1)</f>
        <v>34</v>
      </c>
      <c r="H602" s="14">
        <v>64</v>
      </c>
      <c r="I602" s="14">
        <v>30</v>
      </c>
      <c r="J602" s="14">
        <v>18</v>
      </c>
      <c r="K602" s="14">
        <v>16</v>
      </c>
      <c r="L602" s="14">
        <v>34</v>
      </c>
      <c r="M602" s="14">
        <v>37.700000000000003</v>
      </c>
      <c r="N602" s="14">
        <v>3.2</v>
      </c>
      <c r="O602" s="14">
        <v>5</v>
      </c>
      <c r="P602" s="14">
        <v>0</v>
      </c>
      <c r="Q602" s="14">
        <v>33</v>
      </c>
      <c r="R602" s="14">
        <v>13</v>
      </c>
      <c r="S602" s="14">
        <v>11.5</v>
      </c>
      <c r="T602" s="14">
        <v>24.5</v>
      </c>
      <c r="U602" s="14">
        <v>26.4</v>
      </c>
      <c r="V602" s="14">
        <v>2.8</v>
      </c>
      <c r="W602" s="14">
        <v>4</v>
      </c>
      <c r="X602" s="14">
        <v>0</v>
      </c>
      <c r="Y602" s="14">
        <v>6</v>
      </c>
      <c r="Z602" s="14" t="s">
        <v>873</v>
      </c>
      <c r="AA602" s="34" t="s">
        <v>939</v>
      </c>
      <c r="AB602" s="14">
        <v>0</v>
      </c>
      <c r="AC602" s="14">
        <v>20</v>
      </c>
      <c r="AD602" s="14" t="s">
        <v>860</v>
      </c>
      <c r="AE602" s="14" t="s">
        <v>47</v>
      </c>
      <c r="AF602" s="14">
        <v>10</v>
      </c>
      <c r="AG602" s="35" t="s">
        <v>6036</v>
      </c>
      <c r="AH602" s="27">
        <v>102634</v>
      </c>
      <c r="AI602" s="27">
        <v>18297</v>
      </c>
      <c r="AJ602" s="13" t="str">
        <f>HYPERLINK(AM602,_xlfn.CONCAT("BR:",D602))</f>
        <v>BR:Kinley,Tyler</v>
      </c>
      <c r="AK602" s="13" t="str">
        <f>HYPERLINK(AN602,_xlfn.CONCAT("BP:",D602))</f>
        <v>BP:Kinley,Tyler</v>
      </c>
      <c r="AL602" s="13" t="str">
        <f>HYPERLINK(AO602,_xlfn.CONCAT("FG:",D602))</f>
        <v>FG:Kinley,Tyler</v>
      </c>
      <c r="AM602" t="s">
        <v>6037</v>
      </c>
      <c r="AN602" t="s">
        <v>6038</v>
      </c>
      <c r="AO602" t="str">
        <f>_xlfn.CONCAT("https://www.fangraphs.com/statss.aspx?playerid=",AI602)</f>
        <v>https://www.fangraphs.com/statss.aspx?playerid=18297</v>
      </c>
    </row>
    <row r="603" spans="1:41" x14ac:dyDescent="0.25">
      <c r="A603" s="8"/>
      <c r="B603" t="s">
        <v>1018</v>
      </c>
      <c r="D603" s="15" t="s">
        <v>7343</v>
      </c>
      <c r="E603" s="14" t="s">
        <v>4484</v>
      </c>
      <c r="F603" s="26">
        <v>35472</v>
      </c>
      <c r="G603" s="12">
        <f>IF(MONTH(F603)&lt;7,2025-YEAR(F603),2025-YEAR(F603)-1)</f>
        <v>28</v>
      </c>
      <c r="H603" s="14">
        <v>7</v>
      </c>
      <c r="I603" s="14">
        <v>0</v>
      </c>
      <c r="J603" s="14">
        <v>3</v>
      </c>
      <c r="K603" s="14">
        <v>44.7</v>
      </c>
      <c r="L603" s="14">
        <v>47.7</v>
      </c>
      <c r="M603" s="14">
        <v>59.9</v>
      </c>
      <c r="N603" s="14">
        <v>0</v>
      </c>
      <c r="O603" s="14">
        <v>0</v>
      </c>
      <c r="P603" s="14">
        <v>4</v>
      </c>
      <c r="Q603" s="14">
        <v>0</v>
      </c>
      <c r="R603" s="14">
        <v>13</v>
      </c>
      <c r="S603" s="14">
        <v>56.1</v>
      </c>
      <c r="T603" s="14">
        <v>69.099999999999994</v>
      </c>
      <c r="U603" s="14">
        <v>87.7</v>
      </c>
      <c r="V603" s="14">
        <v>4.8</v>
      </c>
      <c r="W603" s="14" t="s">
        <v>52</v>
      </c>
      <c r="X603" s="14">
        <v>0</v>
      </c>
      <c r="Y603" s="14">
        <v>5</v>
      </c>
      <c r="Z603" s="14" t="s">
        <v>875</v>
      </c>
      <c r="AA603" s="34" t="s">
        <v>867</v>
      </c>
      <c r="AB603" s="14">
        <v>20</v>
      </c>
      <c r="AC603" s="14">
        <v>0</v>
      </c>
      <c r="AD603" s="14" t="s">
        <v>865</v>
      </c>
      <c r="AE603" s="14" t="s">
        <v>47</v>
      </c>
      <c r="AF603" s="14">
        <v>10</v>
      </c>
      <c r="AG603" s="35" t="s">
        <v>7346</v>
      </c>
      <c r="AH603" s="27">
        <v>143199</v>
      </c>
      <c r="AI603" s="27">
        <v>27910</v>
      </c>
      <c r="AJ603" s="13" t="str">
        <f>HYPERLINK(AM603,_xlfn.CONCAT("BR:",D603))</f>
        <v>BR:Kitchen,Austin*</v>
      </c>
      <c r="AK603" s="13" t="str">
        <f>HYPERLINK(AN603,_xlfn.CONCAT("BP:",D603))</f>
        <v>BP:Kitchen,Austin*</v>
      </c>
      <c r="AL603" s="13" t="str">
        <f>HYPERLINK(AO603,_xlfn.CONCAT("FG:",D603))</f>
        <v>FG:Kitchen,Austin*</v>
      </c>
      <c r="AM603" t="s">
        <v>7345</v>
      </c>
      <c r="AN603" t="s">
        <v>7344</v>
      </c>
      <c r="AO603" t="str">
        <f>_xlfn.CONCAT("https://www.fangraphs.com/statss.aspx?playerid=",AI603)</f>
        <v>https://www.fangraphs.com/statss.aspx?playerid=27910</v>
      </c>
    </row>
    <row r="604" spans="1:41" x14ac:dyDescent="0.25">
      <c r="A604" s="8"/>
      <c r="B604" t="s">
        <v>1018</v>
      </c>
      <c r="D604" s="15" t="s">
        <v>7347</v>
      </c>
      <c r="E604" s="14" t="s">
        <v>4617</v>
      </c>
      <c r="F604" s="26">
        <v>36492</v>
      </c>
      <c r="G604" s="12">
        <f>IF(MONTH(F604)&lt;7,2025-YEAR(F604),2025-YEAR(F604)-1)</f>
        <v>25</v>
      </c>
      <c r="H604" s="14">
        <v>7</v>
      </c>
      <c r="I604" s="14">
        <v>0</v>
      </c>
      <c r="J604" s="14">
        <v>27</v>
      </c>
      <c r="K604" s="14">
        <v>50.2</v>
      </c>
      <c r="L604" s="14">
        <v>77.2</v>
      </c>
      <c r="M604" s="14">
        <v>59</v>
      </c>
      <c r="N604" s="14">
        <v>0</v>
      </c>
      <c r="O604" s="14" t="s">
        <v>84</v>
      </c>
      <c r="P604" s="14">
        <v>0</v>
      </c>
      <c r="Q604" s="14">
        <v>19</v>
      </c>
      <c r="R604" s="14">
        <v>24</v>
      </c>
      <c r="S604" s="14">
        <v>28.9</v>
      </c>
      <c r="T604" s="14">
        <v>52.9</v>
      </c>
      <c r="U604" s="14">
        <v>55.3</v>
      </c>
      <c r="V604" s="14">
        <v>0</v>
      </c>
      <c r="W604" s="14">
        <v>0</v>
      </c>
      <c r="X604" s="14">
        <v>0</v>
      </c>
      <c r="Y604" s="14">
        <v>-1</v>
      </c>
      <c r="Z604" s="14" t="s">
        <v>864</v>
      </c>
      <c r="AA604" s="34" t="s">
        <v>859</v>
      </c>
      <c r="AB604" s="14">
        <v>0</v>
      </c>
      <c r="AC604" s="14">
        <v>20</v>
      </c>
      <c r="AD604" s="14" t="s">
        <v>860</v>
      </c>
      <c r="AE604" s="14" t="s">
        <v>47</v>
      </c>
      <c r="AF604" s="14">
        <v>10</v>
      </c>
      <c r="AG604" s="35" t="s">
        <v>7350</v>
      </c>
      <c r="AH604" s="27">
        <v>148637</v>
      </c>
      <c r="AI604" s="27">
        <v>27787</v>
      </c>
      <c r="AJ604" s="13" t="str">
        <f>HYPERLINK(AM604,_xlfn.CONCAT("BR:",D604))</f>
        <v>BR:Klein,Will</v>
      </c>
      <c r="AK604" s="13" t="str">
        <f>HYPERLINK(AN604,_xlfn.CONCAT("BP:",D604))</f>
        <v>BP:Klein,Will</v>
      </c>
      <c r="AL604" s="13" t="str">
        <f>HYPERLINK(AO604,_xlfn.CONCAT("FG:",D604))</f>
        <v>FG:Klein,Will</v>
      </c>
      <c r="AM604" t="s">
        <v>7349</v>
      </c>
      <c r="AN604" t="s">
        <v>7348</v>
      </c>
      <c r="AO604" t="str">
        <f>_xlfn.CONCAT("https://www.fangraphs.com/statss.aspx?playerid=",AI604)</f>
        <v>https://www.fangraphs.com/statss.aspx?playerid=27787</v>
      </c>
    </row>
    <row r="605" spans="1:41" x14ac:dyDescent="0.25">
      <c r="A605" s="8"/>
      <c r="B605" t="s">
        <v>1018</v>
      </c>
      <c r="D605" s="15" t="s">
        <v>7351</v>
      </c>
      <c r="E605" s="14" t="s">
        <v>23</v>
      </c>
      <c r="F605" s="26">
        <v>36763</v>
      </c>
      <c r="G605" s="12">
        <f>IF(MONTH(F605)&lt;7,2025-YEAR(F605),2025-YEAR(F605)-1)</f>
        <v>24</v>
      </c>
      <c r="H605" s="14">
        <v>1</v>
      </c>
      <c r="I605" s="14">
        <v>0</v>
      </c>
      <c r="J605" s="14">
        <v>0</v>
      </c>
      <c r="K605" s="14">
        <v>0</v>
      </c>
      <c r="L605" s="14">
        <v>0</v>
      </c>
      <c r="M605" s="14">
        <v>0</v>
      </c>
      <c r="N605" s="14">
        <v>0</v>
      </c>
      <c r="O605" s="14" t="s">
        <v>84</v>
      </c>
      <c r="P605" s="14">
        <v>0</v>
      </c>
      <c r="Q605" s="14">
        <v>0</v>
      </c>
      <c r="R605" s="14">
        <v>0</v>
      </c>
      <c r="S605" s="14">
        <v>0</v>
      </c>
      <c r="T605" s="14">
        <v>0</v>
      </c>
      <c r="U605" s="14">
        <v>0</v>
      </c>
      <c r="V605" s="14">
        <v>0</v>
      </c>
      <c r="W605" s="14" t="s">
        <v>84</v>
      </c>
      <c r="X605" s="14">
        <v>0</v>
      </c>
      <c r="Y605" s="14">
        <v>-1</v>
      </c>
      <c r="Z605" s="14" t="s">
        <v>864</v>
      </c>
      <c r="AA605" s="34" t="s">
        <v>867</v>
      </c>
      <c r="AB605" s="14">
        <v>0</v>
      </c>
      <c r="AC605" s="14">
        <v>0</v>
      </c>
      <c r="AD605" s="14" t="s">
        <v>860</v>
      </c>
      <c r="AE605" s="14" t="s">
        <v>47</v>
      </c>
      <c r="AF605" s="14">
        <v>10</v>
      </c>
      <c r="AG605" s="35" t="s">
        <v>7354</v>
      </c>
      <c r="AH605" s="27">
        <v>125676</v>
      </c>
      <c r="AI605" s="27">
        <v>24493</v>
      </c>
      <c r="AJ605" s="13" t="str">
        <f>HYPERLINK(AM605,_xlfn.CONCAT("BR:",D605))</f>
        <v>BR:Kloffenstein,Adam</v>
      </c>
      <c r="AK605" s="13" t="str">
        <f>HYPERLINK(AN605,_xlfn.CONCAT("BP:",D605))</f>
        <v>BP:Kloffenstein,Adam</v>
      </c>
      <c r="AL605" s="13" t="str">
        <f>HYPERLINK(AO605,_xlfn.CONCAT("FG:",D605))</f>
        <v>FG:Kloffenstein,Adam</v>
      </c>
      <c r="AM605" t="s">
        <v>7353</v>
      </c>
      <c r="AN605" t="s">
        <v>7352</v>
      </c>
      <c r="AO605" t="str">
        <f>_xlfn.CONCAT("https://www.fangraphs.com/statss.aspx?playerid=",AI605)</f>
        <v>https://www.fangraphs.com/statss.aspx?playerid=24493</v>
      </c>
    </row>
    <row r="606" spans="1:41" x14ac:dyDescent="0.25">
      <c r="A606" s="8"/>
      <c r="B606" t="s">
        <v>1018</v>
      </c>
      <c r="D606" s="15" t="s">
        <v>4859</v>
      </c>
      <c r="E606" s="14" t="s">
        <v>4582</v>
      </c>
      <c r="F606" s="26">
        <v>33179</v>
      </c>
      <c r="G606" s="12">
        <f>IF(MONTH(F606)&lt;7,2025-YEAR(F606),2025-YEAR(F606)-1)</f>
        <v>34</v>
      </c>
      <c r="H606" s="14">
        <v>0</v>
      </c>
      <c r="I606" s="14">
        <v>0</v>
      </c>
      <c r="J606" s="14">
        <v>30</v>
      </c>
      <c r="K606" s="14">
        <v>39.799999999999997</v>
      </c>
      <c r="L606" s="14">
        <v>69.8</v>
      </c>
      <c r="M606" s="14">
        <v>159</v>
      </c>
      <c r="N606" s="14">
        <v>39.799999999999997</v>
      </c>
      <c r="O606" s="14" t="s">
        <v>52</v>
      </c>
      <c r="P606" s="14">
        <v>0</v>
      </c>
      <c r="Q606" s="14">
        <v>0</v>
      </c>
      <c r="R606" s="14">
        <v>0</v>
      </c>
      <c r="S606" s="14">
        <v>64.8</v>
      </c>
      <c r="T606" s="14">
        <v>64.8</v>
      </c>
      <c r="U606" s="14">
        <v>129.6</v>
      </c>
      <c r="V606" s="14">
        <v>0</v>
      </c>
      <c r="W606" s="14" t="s">
        <v>84</v>
      </c>
      <c r="X606" s="14">
        <v>0</v>
      </c>
      <c r="Y606" s="14">
        <v>-1</v>
      </c>
      <c r="Z606" s="14" t="s">
        <v>896</v>
      </c>
      <c r="AA606" s="34" t="s">
        <v>859</v>
      </c>
      <c r="AB606" s="14">
        <v>0</v>
      </c>
      <c r="AC606" s="14">
        <v>0</v>
      </c>
      <c r="AD606" s="14" t="s">
        <v>865</v>
      </c>
      <c r="AE606" s="14" t="s">
        <v>47</v>
      </c>
      <c r="AF606" s="14">
        <v>10</v>
      </c>
      <c r="AG606" s="35" t="s">
        <v>6045</v>
      </c>
      <c r="AH606" s="27">
        <v>99961</v>
      </c>
      <c r="AI606" s="27">
        <v>13420</v>
      </c>
      <c r="AJ606" s="13" t="str">
        <f>HYPERLINK(AM606,_xlfn.CONCAT("BR:",D606))</f>
        <v>BR:Koch,Matt</v>
      </c>
      <c r="AK606" s="13" t="str">
        <f>HYPERLINK(AN606,_xlfn.CONCAT("BP:",D606))</f>
        <v>BP:Koch,Matt</v>
      </c>
      <c r="AL606" s="13" t="str">
        <f>HYPERLINK(AO606,_xlfn.CONCAT("FG:",D606))</f>
        <v>FG:Koch,Matt</v>
      </c>
      <c r="AM606" t="s">
        <v>6046</v>
      </c>
      <c r="AN606" t="s">
        <v>6047</v>
      </c>
      <c r="AO606" t="str">
        <f>_xlfn.CONCAT("https://www.fangraphs.com/statss.aspx?playerid=",AI606)</f>
        <v>https://www.fangraphs.com/statss.aspx?playerid=13420</v>
      </c>
    </row>
    <row r="607" spans="1:41" x14ac:dyDescent="0.25">
      <c r="A607" s="8"/>
      <c r="D607" s="15" t="s">
        <v>7367</v>
      </c>
      <c r="E607" s="14" t="s">
        <v>1049</v>
      </c>
      <c r="F607" s="26">
        <v>35538</v>
      </c>
      <c r="G607" s="12">
        <f>IF(MONTH(F607)&lt;7,2025-YEAR(F607),2025-YEAR(F607)-1)</f>
        <v>28</v>
      </c>
      <c r="H607" s="14">
        <v>47</v>
      </c>
      <c r="I607" s="14">
        <v>11</v>
      </c>
      <c r="J607" s="14">
        <v>2</v>
      </c>
      <c r="K607" s="14">
        <v>25</v>
      </c>
      <c r="L607" s="14">
        <v>27</v>
      </c>
      <c r="M607" s="14">
        <v>25.2</v>
      </c>
      <c r="N607" s="14">
        <v>0</v>
      </c>
      <c r="O607" s="14">
        <v>0</v>
      </c>
      <c r="P607" s="14">
        <v>0</v>
      </c>
      <c r="Q607" s="14">
        <v>18</v>
      </c>
      <c r="R607" s="14">
        <v>5</v>
      </c>
      <c r="S607" s="14">
        <v>34.200000000000003</v>
      </c>
      <c r="T607" s="14">
        <v>39.200000000000003</v>
      </c>
      <c r="U607" s="14">
        <v>49.1</v>
      </c>
      <c r="V607" s="14">
        <v>2.2000000000000002</v>
      </c>
      <c r="W607" s="14">
        <v>4</v>
      </c>
      <c r="X607" s="14">
        <v>0</v>
      </c>
      <c r="Y607" s="14">
        <v>-2</v>
      </c>
      <c r="Z607" s="14" t="s">
        <v>869</v>
      </c>
      <c r="AA607" s="34" t="s">
        <v>859</v>
      </c>
      <c r="AB607" s="14">
        <v>0</v>
      </c>
      <c r="AC607" s="14">
        <v>8</v>
      </c>
      <c r="AD607" s="14" t="s">
        <v>860</v>
      </c>
      <c r="AE607" s="14" t="s">
        <v>47</v>
      </c>
      <c r="AF607" s="14">
        <v>10</v>
      </c>
      <c r="AG607" s="35" t="s">
        <v>7370</v>
      </c>
      <c r="AH607" s="27">
        <v>125796</v>
      </c>
      <c r="AI607" s="27">
        <v>21487</v>
      </c>
      <c r="AJ607" s="13" t="str">
        <f>HYPERLINK(AM607,_xlfn.CONCAT("BR:",D607))</f>
        <v>BR:Kolek,Stephen</v>
      </c>
      <c r="AK607" s="13" t="str">
        <f>HYPERLINK(AN607,_xlfn.CONCAT("BP:",D607))</f>
        <v>BP:Kolek,Stephen</v>
      </c>
      <c r="AL607" s="13" t="str">
        <f>HYPERLINK(AO607,_xlfn.CONCAT("FG:",D607))</f>
        <v>FG:Kolek,Stephen</v>
      </c>
      <c r="AM607" t="s">
        <v>7369</v>
      </c>
      <c r="AN607" t="s">
        <v>7368</v>
      </c>
      <c r="AO607" t="str">
        <f>_xlfn.CONCAT("https://www.fangraphs.com/statss.aspx?playerid=",AI607)</f>
        <v>https://www.fangraphs.com/statss.aspx?playerid=21487</v>
      </c>
    </row>
    <row r="608" spans="1:41" x14ac:dyDescent="0.25">
      <c r="A608" s="8"/>
      <c r="B608" t="s">
        <v>1018</v>
      </c>
      <c r="D608" s="15" t="s">
        <v>7371</v>
      </c>
      <c r="E608" s="14" t="s">
        <v>220</v>
      </c>
      <c r="F608" s="26">
        <v>35418</v>
      </c>
      <c r="G608" s="12">
        <f>IF(MONTH(F608)&lt;7,2025-YEAR(F608),2025-YEAR(F608)-1)</f>
        <v>28</v>
      </c>
      <c r="H608" s="14">
        <v>1</v>
      </c>
      <c r="I608" s="14">
        <v>0</v>
      </c>
      <c r="J608" s="14">
        <v>0</v>
      </c>
      <c r="K608" s="14">
        <v>0</v>
      </c>
      <c r="L608" s="14">
        <v>0</v>
      </c>
      <c r="M608" s="14">
        <v>0</v>
      </c>
      <c r="N608" s="14">
        <v>0</v>
      </c>
      <c r="O608" s="14" t="s">
        <v>84</v>
      </c>
      <c r="P608" s="14">
        <v>0</v>
      </c>
      <c r="Q608" s="14">
        <v>0</v>
      </c>
      <c r="R608" s="14">
        <v>0</v>
      </c>
      <c r="S608" s="14">
        <v>0</v>
      </c>
      <c r="T608" s="14">
        <v>0</v>
      </c>
      <c r="U608" s="14">
        <v>0</v>
      </c>
      <c r="V608" s="14">
        <v>0</v>
      </c>
      <c r="W608" s="14" t="s">
        <v>84</v>
      </c>
      <c r="X608" s="14">
        <v>0</v>
      </c>
      <c r="Y608" s="14">
        <v>-1</v>
      </c>
      <c r="Z608" s="14" t="s">
        <v>864</v>
      </c>
      <c r="AA608" s="34" t="s">
        <v>867</v>
      </c>
      <c r="AB608" s="14">
        <v>0</v>
      </c>
      <c r="AC608" s="14">
        <v>0</v>
      </c>
      <c r="AD608" s="14" t="s">
        <v>865</v>
      </c>
      <c r="AE608" s="14" t="s">
        <v>47</v>
      </c>
      <c r="AF608" s="14">
        <v>10</v>
      </c>
      <c r="AG608" s="35" t="s">
        <v>7374</v>
      </c>
      <c r="AH608" s="27">
        <v>125903</v>
      </c>
      <c r="AI608" s="27">
        <v>27536</v>
      </c>
      <c r="AJ608" s="13" t="str">
        <f>HYPERLINK(AM608,_xlfn.CONCAT("BR:",D608))</f>
        <v>BR:Kravetz,Evan*</v>
      </c>
      <c r="AK608" s="13" t="str">
        <f>HYPERLINK(AN608,_xlfn.CONCAT("BP:",D608))</f>
        <v>BP:Kravetz,Evan*</v>
      </c>
      <c r="AL608" s="13" t="str">
        <f>HYPERLINK(AO608,_xlfn.CONCAT("FG:",D608))</f>
        <v>FG:Kravetz,Evan*</v>
      </c>
      <c r="AM608" t="s">
        <v>7373</v>
      </c>
      <c r="AN608" t="s">
        <v>7372</v>
      </c>
      <c r="AO608" t="str">
        <f>_xlfn.CONCAT("https://www.fangraphs.com/statss.aspx?playerid=",AI608)</f>
        <v>https://www.fangraphs.com/statss.aspx?playerid=27536</v>
      </c>
    </row>
    <row r="609" spans="1:41" x14ac:dyDescent="0.25">
      <c r="A609" s="8"/>
      <c r="B609" t="s">
        <v>1018</v>
      </c>
      <c r="D609" s="15" t="s">
        <v>7375</v>
      </c>
      <c r="E609" s="14" t="s">
        <v>369</v>
      </c>
      <c r="F609" s="26">
        <v>35772</v>
      </c>
      <c r="G609" s="12">
        <f>IF(MONTH(F609)&lt;7,2025-YEAR(F609),2025-YEAR(F609)-1)</f>
        <v>27</v>
      </c>
      <c r="H609" s="14">
        <v>2</v>
      </c>
      <c r="I609" s="14">
        <v>28</v>
      </c>
      <c r="J609" s="14">
        <v>0</v>
      </c>
      <c r="K609" s="14">
        <v>48.1</v>
      </c>
      <c r="L609" s="14">
        <v>48.1</v>
      </c>
      <c r="M609" s="14">
        <v>94.9</v>
      </c>
      <c r="N609" s="14">
        <v>0</v>
      </c>
      <c r="O609" s="14" t="s">
        <v>84</v>
      </c>
      <c r="P609" s="14">
        <v>1</v>
      </c>
      <c r="Q609" s="14">
        <v>8</v>
      </c>
      <c r="R609" s="14">
        <v>47</v>
      </c>
      <c r="S609" s="14">
        <v>21.4</v>
      </c>
      <c r="T609" s="14">
        <v>68.400000000000006</v>
      </c>
      <c r="U609" s="14">
        <v>42.8</v>
      </c>
      <c r="V609" s="14">
        <v>0</v>
      </c>
      <c r="W609" s="14" t="s">
        <v>84</v>
      </c>
      <c r="X609" s="14">
        <v>1</v>
      </c>
      <c r="Y609" s="14">
        <v>9</v>
      </c>
      <c r="Z609" s="14" t="s">
        <v>864</v>
      </c>
      <c r="AA609" s="34" t="s">
        <v>867</v>
      </c>
      <c r="AB609" s="14">
        <v>0</v>
      </c>
      <c r="AC609" s="14">
        <v>0</v>
      </c>
      <c r="AD609" s="14" t="s">
        <v>860</v>
      </c>
      <c r="AE609" s="14" t="s">
        <v>47</v>
      </c>
      <c r="AF609" s="14">
        <v>10</v>
      </c>
      <c r="AG609" s="35" t="s">
        <v>7378</v>
      </c>
      <c r="AH609" s="27">
        <v>125923</v>
      </c>
      <c r="AI609" s="27">
        <v>27585</v>
      </c>
      <c r="AJ609" s="13" t="str">
        <f>HYPERLINK(AM609,_xlfn.CONCAT("BR:",D609))</f>
        <v>BR:Kristofak,Zac</v>
      </c>
      <c r="AK609" s="13" t="str">
        <f>HYPERLINK(AN609,_xlfn.CONCAT("BP:",D609))</f>
        <v>BP:Kristofak,Zac</v>
      </c>
      <c r="AL609" s="13" t="str">
        <f>HYPERLINK(AO609,_xlfn.CONCAT("FG:",D609))</f>
        <v>FG:Kristofak,Zac</v>
      </c>
      <c r="AM609" t="s">
        <v>7377</v>
      </c>
      <c r="AN609" t="s">
        <v>7376</v>
      </c>
      <c r="AO609" t="str">
        <f>_xlfn.CONCAT("https://www.fangraphs.com/statss.aspx?playerid=",AI609)</f>
        <v>https://www.fangraphs.com/statss.aspx?playerid=27585</v>
      </c>
    </row>
    <row r="610" spans="1:41" x14ac:dyDescent="0.25">
      <c r="A610" s="8"/>
      <c r="B610" t="s">
        <v>1018</v>
      </c>
      <c r="D610" s="15" t="s">
        <v>4862</v>
      </c>
      <c r="E610" s="14" t="s">
        <v>1029</v>
      </c>
      <c r="F610" s="26">
        <v>34628</v>
      </c>
      <c r="G610" s="12">
        <f>IF(MONTH(F610)&lt;7,2025-YEAR(F610),2025-YEAR(F610)-1)</f>
        <v>30</v>
      </c>
      <c r="H610" s="14">
        <v>1</v>
      </c>
      <c r="I610" s="14">
        <v>78</v>
      </c>
      <c r="J610" s="14">
        <v>0</v>
      </c>
      <c r="K610" s="14">
        <v>0</v>
      </c>
      <c r="L610" s="14">
        <v>0</v>
      </c>
      <c r="M610" s="14">
        <v>0</v>
      </c>
      <c r="N610" s="14">
        <v>0</v>
      </c>
      <c r="O610" s="14" t="s">
        <v>84</v>
      </c>
      <c r="P610" s="14">
        <v>0</v>
      </c>
      <c r="Q610" s="14">
        <v>22</v>
      </c>
      <c r="R610" s="14">
        <v>34</v>
      </c>
      <c r="S610" s="14">
        <v>12.7</v>
      </c>
      <c r="T610" s="14">
        <v>46.7</v>
      </c>
      <c r="U610" s="14">
        <v>50.5</v>
      </c>
      <c r="V610" s="14">
        <v>12.6</v>
      </c>
      <c r="W610" s="14" t="s">
        <v>52</v>
      </c>
      <c r="X610" s="14">
        <v>0</v>
      </c>
      <c r="Y610" s="14">
        <v>9</v>
      </c>
      <c r="Z610" s="14" t="s">
        <v>864</v>
      </c>
      <c r="AA610" s="34" t="s">
        <v>859</v>
      </c>
      <c r="AB610" s="14">
        <v>0</v>
      </c>
      <c r="AC610" s="14">
        <v>0</v>
      </c>
      <c r="AD610" s="14" t="s">
        <v>865</v>
      </c>
      <c r="AE610" s="14" t="s">
        <v>47</v>
      </c>
      <c r="AF610" s="14">
        <v>10</v>
      </c>
      <c r="AG610" s="35" t="s">
        <v>6054</v>
      </c>
      <c r="AH610" s="27">
        <v>107194</v>
      </c>
      <c r="AI610" s="27">
        <v>19315</v>
      </c>
      <c r="AJ610" s="13" t="str">
        <f>HYPERLINK(AM610,_xlfn.CONCAT("BR:",D610))</f>
        <v>BR:Krook,Matt*</v>
      </c>
      <c r="AK610" s="13" t="str">
        <f>HYPERLINK(AN610,_xlfn.CONCAT("BP:",D610))</f>
        <v>BP:Krook,Matt*</v>
      </c>
      <c r="AL610" s="13" t="str">
        <f>HYPERLINK(AO610,_xlfn.CONCAT("FG:",D610))</f>
        <v>FG:Krook,Matt*</v>
      </c>
      <c r="AM610" t="s">
        <v>6055</v>
      </c>
      <c r="AN610" t="s">
        <v>6056</v>
      </c>
      <c r="AO610" t="str">
        <f>_xlfn.CONCAT("https://www.fangraphs.com/statss.aspx?playerid=",AI610)</f>
        <v>https://www.fangraphs.com/statss.aspx?playerid=19315</v>
      </c>
    </row>
    <row r="611" spans="1:41" x14ac:dyDescent="0.25">
      <c r="A611" s="8"/>
      <c r="D611" s="15" t="s">
        <v>4863</v>
      </c>
      <c r="E611" s="14" t="s">
        <v>1133</v>
      </c>
      <c r="F611" s="26">
        <v>33857</v>
      </c>
      <c r="G611" s="12">
        <f>IF(MONTH(F611)&lt;7,2025-YEAR(F611),2025-YEAR(F611)-1)</f>
        <v>32</v>
      </c>
      <c r="H611" s="14">
        <v>53</v>
      </c>
      <c r="I611" s="14">
        <v>23</v>
      </c>
      <c r="J611" s="14">
        <v>9</v>
      </c>
      <c r="K611" s="14">
        <v>27.7</v>
      </c>
      <c r="L611" s="14">
        <v>36.700000000000003</v>
      </c>
      <c r="M611" s="14">
        <v>42.7</v>
      </c>
      <c r="N611" s="14">
        <v>1.2</v>
      </c>
      <c r="O611" s="14">
        <v>2</v>
      </c>
      <c r="P611" s="14">
        <v>6</v>
      </c>
      <c r="Q611" s="14">
        <v>29</v>
      </c>
      <c r="R611" s="14">
        <v>19</v>
      </c>
      <c r="S611" s="14">
        <v>12.9</v>
      </c>
      <c r="T611" s="14">
        <v>31.9</v>
      </c>
      <c r="U611" s="14">
        <v>17.600000000000001</v>
      </c>
      <c r="V611" s="14">
        <v>0.6</v>
      </c>
      <c r="W611" s="14">
        <v>0</v>
      </c>
      <c r="X611" s="14">
        <v>4</v>
      </c>
      <c r="Y611" s="14">
        <v>-4</v>
      </c>
      <c r="Z611" s="14" t="s">
        <v>910</v>
      </c>
      <c r="AA611" s="34" t="s">
        <v>891</v>
      </c>
      <c r="AB611" s="14">
        <v>0</v>
      </c>
      <c r="AC611" s="14">
        <v>20</v>
      </c>
      <c r="AD611" s="14" t="s">
        <v>860</v>
      </c>
      <c r="AE611" s="14" t="s">
        <v>47</v>
      </c>
      <c r="AF611" s="14">
        <v>10</v>
      </c>
      <c r="AG611" s="35" t="s">
        <v>6057</v>
      </c>
      <c r="AH611" s="27">
        <v>102639</v>
      </c>
      <c r="AI611" s="27">
        <v>14975</v>
      </c>
      <c r="AJ611" s="13" t="str">
        <f>HYPERLINK(AM611,_xlfn.CONCAT("BR:",D611))</f>
        <v>BR:Kuhl,Chad</v>
      </c>
      <c r="AK611" s="13" t="str">
        <f>HYPERLINK(AN611,_xlfn.CONCAT("BP:",D611))</f>
        <v>BP:Kuhl,Chad</v>
      </c>
      <c r="AL611" s="13" t="str">
        <f>HYPERLINK(AO611,_xlfn.CONCAT("FG:",D611))</f>
        <v>FG:Kuhl,Chad</v>
      </c>
      <c r="AM611" t="s">
        <v>6058</v>
      </c>
      <c r="AN611" t="s">
        <v>6059</v>
      </c>
      <c r="AO611" t="str">
        <f>_xlfn.CONCAT("https://www.fangraphs.com/statss.aspx?playerid=",AI611)</f>
        <v>https://www.fangraphs.com/statss.aspx?playerid=14975</v>
      </c>
    </row>
    <row r="612" spans="1:41" x14ac:dyDescent="0.25">
      <c r="A612" s="8"/>
      <c r="B612" t="s">
        <v>1018</v>
      </c>
      <c r="D612" s="15" t="s">
        <v>4864</v>
      </c>
      <c r="E612" s="14" t="s">
        <v>1080</v>
      </c>
      <c r="F612" s="26">
        <v>34749</v>
      </c>
      <c r="G612" s="12">
        <f>IF(MONTH(F612)&lt;7,2025-YEAR(F612),2025-YEAR(F612)-1)</f>
        <v>30</v>
      </c>
      <c r="H612" s="14">
        <v>10</v>
      </c>
      <c r="I612" s="14">
        <v>0</v>
      </c>
      <c r="J612" s="14">
        <v>0</v>
      </c>
      <c r="K612" s="14">
        <v>9.3000000000000007</v>
      </c>
      <c r="L612" s="14">
        <v>9.3000000000000007</v>
      </c>
      <c r="M612" s="14">
        <v>15.8</v>
      </c>
      <c r="N612" s="14">
        <v>0</v>
      </c>
      <c r="O612" s="14">
        <v>0</v>
      </c>
      <c r="P612" s="14">
        <v>0</v>
      </c>
      <c r="Q612" s="14">
        <v>6</v>
      </c>
      <c r="R612" s="14">
        <v>0</v>
      </c>
      <c r="S612" s="14">
        <v>14.9</v>
      </c>
      <c r="T612" s="14">
        <v>14.9</v>
      </c>
      <c r="U612" s="14">
        <v>32.700000000000003</v>
      </c>
      <c r="V612" s="14">
        <v>4</v>
      </c>
      <c r="W612" s="14">
        <v>7</v>
      </c>
      <c r="X612" s="14">
        <v>0</v>
      </c>
      <c r="Y612" s="14">
        <v>1</v>
      </c>
      <c r="Z612" s="14" t="s">
        <v>869</v>
      </c>
      <c r="AA612" s="34" t="s">
        <v>859</v>
      </c>
      <c r="AB612" s="14">
        <v>0</v>
      </c>
      <c r="AC612" s="14">
        <v>0</v>
      </c>
      <c r="AD612" s="14" t="s">
        <v>860</v>
      </c>
      <c r="AE612" s="14" t="s">
        <v>47</v>
      </c>
      <c r="AF612" s="14">
        <v>10</v>
      </c>
      <c r="AG612" s="35" t="s">
        <v>6060</v>
      </c>
      <c r="AH612" s="27">
        <v>108954</v>
      </c>
      <c r="AI612" s="27">
        <v>19995</v>
      </c>
      <c r="AJ612" s="13" t="str">
        <f>HYPERLINK(AM612,_xlfn.CONCAT("BR:",D612))</f>
        <v>BR:Kuhnel,Joel</v>
      </c>
      <c r="AK612" s="13" t="str">
        <f>HYPERLINK(AN612,_xlfn.CONCAT("BP:",D612))</f>
        <v>BP:Kuhnel,Joel</v>
      </c>
      <c r="AL612" s="13" t="str">
        <f>HYPERLINK(AO612,_xlfn.CONCAT("FG:",D612))</f>
        <v>FG:Kuhnel,Joel</v>
      </c>
      <c r="AM612" t="s">
        <v>6061</v>
      </c>
      <c r="AN612" t="s">
        <v>6062</v>
      </c>
      <c r="AO612" t="str">
        <f>_xlfn.CONCAT("https://www.fangraphs.com/statss.aspx?playerid=",AI612)</f>
        <v>https://www.fangraphs.com/statss.aspx?playerid=19995</v>
      </c>
    </row>
    <row r="613" spans="1:41" x14ac:dyDescent="0.25">
      <c r="A613" s="8"/>
      <c r="B613" t="s">
        <v>1018</v>
      </c>
      <c r="D613" s="15" t="s">
        <v>4865</v>
      </c>
      <c r="E613" s="14" t="s">
        <v>1074</v>
      </c>
      <c r="F613" s="26">
        <v>35914</v>
      </c>
      <c r="G613" s="12">
        <f>IF(MONTH(F613)&lt;7,2025-YEAR(F613),2025-YEAR(F613)-1)</f>
        <v>27</v>
      </c>
      <c r="H613" s="14">
        <v>18</v>
      </c>
      <c r="I613" s="14">
        <v>18</v>
      </c>
      <c r="J613" s="14">
        <v>10</v>
      </c>
      <c r="K613" s="14">
        <v>19.100000000000001</v>
      </c>
      <c r="L613" s="14">
        <v>29.1</v>
      </c>
      <c r="M613" s="14">
        <v>28.8</v>
      </c>
      <c r="N613" s="14">
        <v>3.2</v>
      </c>
      <c r="O613" s="14">
        <v>6</v>
      </c>
      <c r="P613" s="14">
        <v>0</v>
      </c>
      <c r="Q613" s="14">
        <v>18</v>
      </c>
      <c r="R613" s="14">
        <v>0</v>
      </c>
      <c r="S613" s="14">
        <v>15.9</v>
      </c>
      <c r="T613" s="14">
        <v>15.9</v>
      </c>
      <c r="U613" s="14">
        <v>35.9</v>
      </c>
      <c r="V613" s="14">
        <v>6.7</v>
      </c>
      <c r="W613" s="14">
        <v>8</v>
      </c>
      <c r="X613" s="14">
        <v>0</v>
      </c>
      <c r="Y613" s="14">
        <v>7</v>
      </c>
      <c r="Z613" s="14" t="s">
        <v>869</v>
      </c>
      <c r="AA613" s="34" t="s">
        <v>859</v>
      </c>
      <c r="AB613" s="14">
        <v>0</v>
      </c>
      <c r="AC613" s="14">
        <v>0</v>
      </c>
      <c r="AD613" s="14" t="s">
        <v>865</v>
      </c>
      <c r="AE613" s="14" t="s">
        <v>47</v>
      </c>
      <c r="AF613" s="14">
        <v>10</v>
      </c>
      <c r="AG613" s="35" t="s">
        <v>6063</v>
      </c>
      <c r="AH613" s="27">
        <v>144284</v>
      </c>
      <c r="AI613" s="27">
        <v>25481</v>
      </c>
      <c r="AJ613" s="13" t="str">
        <f>HYPERLINK(AM613,_xlfn.CONCAT("BR:",D613))</f>
        <v>BR:La Sorsa,Joe*</v>
      </c>
      <c r="AK613" s="13" t="str">
        <f>HYPERLINK(AN613,_xlfn.CONCAT("BP:",D613))</f>
        <v>BP:La Sorsa,Joe*</v>
      </c>
      <c r="AL613" s="13" t="str">
        <f>HYPERLINK(AO613,_xlfn.CONCAT("FG:",D613))</f>
        <v>FG:La Sorsa,Joe*</v>
      </c>
      <c r="AM613" t="s">
        <v>6064</v>
      </c>
      <c r="AN613" t="s">
        <v>6065</v>
      </c>
      <c r="AO613" t="str">
        <f>_xlfn.CONCAT("https://www.fangraphs.com/statss.aspx?playerid=",AI613)</f>
        <v>https://www.fangraphs.com/statss.aspx?playerid=25481</v>
      </c>
    </row>
    <row r="614" spans="1:41" x14ac:dyDescent="0.25">
      <c r="A614" s="8"/>
      <c r="D614" s="15" t="s">
        <v>4866</v>
      </c>
      <c r="E614" s="14" t="s">
        <v>4582</v>
      </c>
      <c r="F614" s="26">
        <v>35538</v>
      </c>
      <c r="G614" s="12">
        <f>IF(MONTH(F614)&lt;7,2025-YEAR(F614),2025-YEAR(F614)-1)</f>
        <v>28</v>
      </c>
      <c r="H614" s="14">
        <v>61</v>
      </c>
      <c r="I614" s="14">
        <v>19</v>
      </c>
      <c r="J614" s="14">
        <v>12</v>
      </c>
      <c r="K614" s="14">
        <v>25.9</v>
      </c>
      <c r="L614" s="14">
        <v>37.9</v>
      </c>
      <c r="M614" s="14">
        <v>42.3</v>
      </c>
      <c r="N614" s="14">
        <v>1.2</v>
      </c>
      <c r="O614" s="14">
        <v>2</v>
      </c>
      <c r="P614" s="14">
        <v>4</v>
      </c>
      <c r="Q614" s="14">
        <v>13</v>
      </c>
      <c r="R614" s="14">
        <v>13</v>
      </c>
      <c r="S614" s="14">
        <v>26.2</v>
      </c>
      <c r="T614" s="14">
        <v>39.200000000000003</v>
      </c>
      <c r="U614" s="14">
        <v>38.6</v>
      </c>
      <c r="V614" s="14">
        <v>1.2</v>
      </c>
      <c r="W614" s="14">
        <v>2</v>
      </c>
      <c r="X614" s="14">
        <v>6</v>
      </c>
      <c r="Y614" s="14">
        <v>1</v>
      </c>
      <c r="Z614" s="14" t="s">
        <v>861</v>
      </c>
      <c r="AA614" s="34" t="s">
        <v>927</v>
      </c>
      <c r="AB614" s="14">
        <v>0</v>
      </c>
      <c r="AC614" s="14">
        <v>17</v>
      </c>
      <c r="AD614" s="14" t="s">
        <v>860</v>
      </c>
      <c r="AE614" s="14" t="s">
        <v>47</v>
      </c>
      <c r="AF614" s="14">
        <v>10</v>
      </c>
      <c r="AG614" s="35" t="s">
        <v>6066</v>
      </c>
      <c r="AH614" s="27">
        <v>106280</v>
      </c>
      <c r="AI614" s="27">
        <v>17969</v>
      </c>
      <c r="AJ614" s="13" t="str">
        <f>HYPERLINK(AM614,_xlfn.CONCAT("BR:",D614))</f>
        <v>BR:Lambert,Peter</v>
      </c>
      <c r="AK614" s="13" t="str">
        <f>HYPERLINK(AN614,_xlfn.CONCAT("BP:",D614))</f>
        <v>BP:Lambert,Peter</v>
      </c>
      <c r="AL614" s="13" t="str">
        <f>HYPERLINK(AO614,_xlfn.CONCAT("FG:",D614))</f>
        <v>FG:Lambert,Peter</v>
      </c>
      <c r="AM614" t="s">
        <v>6067</v>
      </c>
      <c r="AN614" t="s">
        <v>6068</v>
      </c>
      <c r="AO614" t="str">
        <f>_xlfn.CONCAT("https://www.fangraphs.com/statss.aspx?playerid=",AI614)</f>
        <v>https://www.fangraphs.com/statss.aspx?playerid=17969</v>
      </c>
    </row>
    <row r="615" spans="1:41" x14ac:dyDescent="0.25">
      <c r="A615" s="8"/>
      <c r="B615" t="s">
        <v>1018</v>
      </c>
      <c r="D615" s="15" t="s">
        <v>4867</v>
      </c>
      <c r="E615" s="14" t="s">
        <v>1148</v>
      </c>
      <c r="F615" s="26">
        <v>33803</v>
      </c>
      <c r="G615" s="12">
        <f>IF(MONTH(F615)&lt;7,2025-YEAR(F615),2025-YEAR(F615)-1)</f>
        <v>32</v>
      </c>
      <c r="H615" s="14">
        <v>4</v>
      </c>
      <c r="I615" s="14">
        <v>0</v>
      </c>
      <c r="J615" s="14">
        <v>26</v>
      </c>
      <c r="K615" s="14">
        <v>28.8</v>
      </c>
      <c r="L615" s="14">
        <v>54.8</v>
      </c>
      <c r="M615" s="14">
        <v>114.3</v>
      </c>
      <c r="N615" s="14">
        <v>28.5</v>
      </c>
      <c r="O615" s="14" t="s">
        <v>52</v>
      </c>
      <c r="P615" s="14">
        <v>0</v>
      </c>
      <c r="Q615" s="14">
        <v>37</v>
      </c>
      <c r="R615" s="14">
        <v>0</v>
      </c>
      <c r="S615" s="14">
        <v>0</v>
      </c>
      <c r="T615" s="14">
        <v>0</v>
      </c>
      <c r="U615" s="14">
        <v>0</v>
      </c>
      <c r="V615" s="14">
        <v>0</v>
      </c>
      <c r="W615" s="14" t="s">
        <v>84</v>
      </c>
      <c r="X615" s="14">
        <v>0</v>
      </c>
      <c r="Y615" s="14">
        <v>9</v>
      </c>
      <c r="Z615" s="14" t="s">
        <v>896</v>
      </c>
      <c r="AA615" s="34" t="s">
        <v>891</v>
      </c>
      <c r="AB615" s="14">
        <v>0</v>
      </c>
      <c r="AC615" s="14">
        <v>20</v>
      </c>
      <c r="AD615" s="14" t="s">
        <v>860</v>
      </c>
      <c r="AE615" s="14" t="s">
        <v>47</v>
      </c>
      <c r="AF615" s="14">
        <v>10</v>
      </c>
      <c r="AG615" s="35" t="s">
        <v>6069</v>
      </c>
      <c r="AH615" s="27">
        <v>105417</v>
      </c>
      <c r="AI615" s="27">
        <v>17186</v>
      </c>
      <c r="AJ615" s="13" t="str">
        <f>HYPERLINK(AM615,_xlfn.CONCAT("BR:",D615))</f>
        <v>BR:Lamet,Dinelson</v>
      </c>
      <c r="AK615" s="13" t="str">
        <f>HYPERLINK(AN615,_xlfn.CONCAT("BP:",D615))</f>
        <v>BP:Lamet,Dinelson</v>
      </c>
      <c r="AL615" s="13" t="str">
        <f>HYPERLINK(AO615,_xlfn.CONCAT("FG:",D615))</f>
        <v>FG:Lamet,Dinelson</v>
      </c>
      <c r="AM615" t="s">
        <v>6070</v>
      </c>
      <c r="AN615" t="s">
        <v>6071</v>
      </c>
      <c r="AO615" t="str">
        <f>_xlfn.CONCAT("https://www.fangraphs.com/statss.aspx?playerid=",AI615)</f>
        <v>https://www.fangraphs.com/statss.aspx?playerid=17186</v>
      </c>
    </row>
    <row r="616" spans="1:41" x14ac:dyDescent="0.25">
      <c r="A616" s="8"/>
      <c r="B616" t="s">
        <v>1018</v>
      </c>
      <c r="D616" s="15" t="s">
        <v>4868</v>
      </c>
      <c r="E616" s="14" t="s">
        <v>4575</v>
      </c>
      <c r="F616" s="26">
        <v>34974</v>
      </c>
      <c r="G616" s="12">
        <f>IF(MONTH(F616)&lt;7,2025-YEAR(F616),2025-YEAR(F616)-1)</f>
        <v>29</v>
      </c>
      <c r="H616" s="14">
        <v>19</v>
      </c>
      <c r="I616" s="14">
        <v>18</v>
      </c>
      <c r="J616" s="14">
        <v>44</v>
      </c>
      <c r="K616" s="14">
        <v>12</v>
      </c>
      <c r="L616" s="14">
        <v>56</v>
      </c>
      <c r="M616" s="14">
        <v>24</v>
      </c>
      <c r="N616" s="14">
        <v>0</v>
      </c>
      <c r="O616" s="14" t="s">
        <v>84</v>
      </c>
      <c r="P616" s="14">
        <v>2</v>
      </c>
      <c r="Q616" s="14">
        <v>35</v>
      </c>
      <c r="R616" s="14">
        <v>27</v>
      </c>
      <c r="S616" s="14">
        <v>6.4</v>
      </c>
      <c r="T616" s="14">
        <v>33.4</v>
      </c>
      <c r="U616" s="14">
        <v>7.4</v>
      </c>
      <c r="V616" s="14">
        <v>0</v>
      </c>
      <c r="W616" s="14">
        <v>0</v>
      </c>
      <c r="X616" s="14">
        <v>4</v>
      </c>
      <c r="Y616" s="14">
        <v>0</v>
      </c>
      <c r="Z616" s="14" t="s">
        <v>885</v>
      </c>
      <c r="AA616" s="34" t="s">
        <v>859</v>
      </c>
      <c r="AB616" s="14">
        <v>0</v>
      </c>
      <c r="AC616" s="14">
        <v>20</v>
      </c>
      <c r="AD616" s="14" t="s">
        <v>860</v>
      </c>
      <c r="AE616" s="14" t="s">
        <v>47</v>
      </c>
      <c r="AF616" s="14">
        <v>10</v>
      </c>
      <c r="AG616" s="35" t="s">
        <v>6072</v>
      </c>
      <c r="AH616" s="27">
        <v>111164</v>
      </c>
      <c r="AI616" s="27">
        <v>19883</v>
      </c>
      <c r="AJ616" s="13" t="str">
        <f>HYPERLINK(AM616,_xlfn.CONCAT("BR:",D616))</f>
        <v>BR:Lange,Alex</v>
      </c>
      <c r="AK616" s="13" t="str">
        <f>HYPERLINK(AN616,_xlfn.CONCAT("BP:",D616))</f>
        <v>BP:Lange,Alex</v>
      </c>
      <c r="AL616" s="13" t="str">
        <f>HYPERLINK(AO616,_xlfn.CONCAT("FG:",D616))</f>
        <v>FG:Lange,Alex</v>
      </c>
      <c r="AM616" t="s">
        <v>6073</v>
      </c>
      <c r="AN616" t="s">
        <v>6074</v>
      </c>
      <c r="AO616" t="str">
        <f>_xlfn.CONCAT("https://www.fangraphs.com/statss.aspx?playerid=",AI616)</f>
        <v>https://www.fangraphs.com/statss.aspx?playerid=19883</v>
      </c>
    </row>
    <row r="617" spans="1:41" x14ac:dyDescent="0.25">
      <c r="A617" s="8"/>
      <c r="D617" s="15" t="s">
        <v>4869</v>
      </c>
      <c r="E617" s="14" t="s">
        <v>1168</v>
      </c>
      <c r="F617" s="26">
        <v>35163</v>
      </c>
      <c r="G617" s="12">
        <f>IF(MONTH(F617)&lt;7,2025-YEAR(F617),2025-YEAR(F617)-1)</f>
        <v>29</v>
      </c>
      <c r="H617" s="14">
        <v>44</v>
      </c>
      <c r="I617" s="14">
        <v>24</v>
      </c>
      <c r="J617" s="14">
        <v>22</v>
      </c>
      <c r="K617" s="14">
        <v>16.5</v>
      </c>
      <c r="L617" s="14">
        <v>38.6</v>
      </c>
      <c r="M617" s="14">
        <v>20.3</v>
      </c>
      <c r="N617" s="14">
        <v>0</v>
      </c>
      <c r="O617" s="14">
        <v>0</v>
      </c>
      <c r="P617" s="14">
        <v>2</v>
      </c>
      <c r="Q617" s="14">
        <v>18</v>
      </c>
      <c r="R617" s="14">
        <v>18</v>
      </c>
      <c r="S617" s="14">
        <v>11.8</v>
      </c>
      <c r="T617" s="14">
        <v>29.8</v>
      </c>
      <c r="U617" s="14">
        <v>22.6</v>
      </c>
      <c r="V617" s="14">
        <v>3.6</v>
      </c>
      <c r="W617" s="14">
        <v>6</v>
      </c>
      <c r="X617" s="14">
        <v>0</v>
      </c>
      <c r="Y617" s="14">
        <v>-3</v>
      </c>
      <c r="Z617" s="14" t="s">
        <v>864</v>
      </c>
      <c r="AA617" s="34" t="s">
        <v>867</v>
      </c>
      <c r="AB617" s="14">
        <v>0</v>
      </c>
      <c r="AC617" s="14">
        <v>20</v>
      </c>
      <c r="AD617" s="14" t="s">
        <v>860</v>
      </c>
      <c r="AE617" s="14" t="s">
        <v>47</v>
      </c>
      <c r="AF617" s="14">
        <v>10</v>
      </c>
      <c r="AG617" s="35" t="s">
        <v>6075</v>
      </c>
      <c r="AH617" s="27">
        <v>110167</v>
      </c>
      <c r="AI617" s="27">
        <v>21306</v>
      </c>
      <c r="AJ617" s="13" t="str">
        <f>HYPERLINK(AM617,_xlfn.CONCAT("BR:",D617))</f>
        <v>BR:Latz,Jake*</v>
      </c>
      <c r="AK617" s="13" t="str">
        <f>HYPERLINK(AN617,_xlfn.CONCAT("BP:",D617))</f>
        <v>BP:Latz,Jake*</v>
      </c>
      <c r="AL617" s="13" t="str">
        <f>HYPERLINK(AO617,_xlfn.CONCAT("FG:",D617))</f>
        <v>FG:Latz,Jake*</v>
      </c>
      <c r="AM617" t="s">
        <v>6076</v>
      </c>
      <c r="AN617" t="s">
        <v>6077</v>
      </c>
      <c r="AO617" t="str">
        <f>_xlfn.CONCAT("https://www.fangraphs.com/statss.aspx?playerid=",AI617)</f>
        <v>https://www.fangraphs.com/statss.aspx?playerid=21306</v>
      </c>
    </row>
    <row r="618" spans="1:41" x14ac:dyDescent="0.25">
      <c r="A618" s="8"/>
      <c r="D618" s="15" t="s">
        <v>4871</v>
      </c>
      <c r="E618" s="14" t="s">
        <v>4582</v>
      </c>
      <c r="F618" s="26">
        <v>34663</v>
      </c>
      <c r="G618" s="12">
        <f>IF(MONTH(F618)&lt;7,2025-YEAR(F618),2025-YEAR(F618)-1)</f>
        <v>30</v>
      </c>
      <c r="H618" s="14">
        <v>60</v>
      </c>
      <c r="I618" s="14">
        <v>0</v>
      </c>
      <c r="J618" s="14">
        <v>19</v>
      </c>
      <c r="K618" s="14">
        <v>26.9</v>
      </c>
      <c r="L618" s="14">
        <v>45.8</v>
      </c>
      <c r="M618" s="14">
        <v>43.4</v>
      </c>
      <c r="N618" s="14">
        <v>3.8</v>
      </c>
      <c r="O618" s="14">
        <v>6</v>
      </c>
      <c r="P618" s="14">
        <v>13</v>
      </c>
      <c r="Q618" s="14">
        <v>22</v>
      </c>
      <c r="R618" s="14">
        <v>16</v>
      </c>
      <c r="S618" s="14">
        <v>25.7</v>
      </c>
      <c r="T618" s="14">
        <v>41.7</v>
      </c>
      <c r="U618" s="14">
        <v>35</v>
      </c>
      <c r="V618" s="14">
        <v>1.2</v>
      </c>
      <c r="W618" s="14">
        <v>2</v>
      </c>
      <c r="X618" s="14">
        <v>6</v>
      </c>
      <c r="Y618" s="14">
        <v>2</v>
      </c>
      <c r="Z618" s="14" t="s">
        <v>885</v>
      </c>
      <c r="AA618" s="34" t="s">
        <v>891</v>
      </c>
      <c r="AB618" s="14">
        <v>0</v>
      </c>
      <c r="AC618" s="14">
        <v>10</v>
      </c>
      <c r="AD618" s="14" t="s">
        <v>860</v>
      </c>
      <c r="AE618" s="14" t="s">
        <v>47</v>
      </c>
      <c r="AF618" s="14">
        <v>10</v>
      </c>
      <c r="AG618" s="35" t="s">
        <v>6081</v>
      </c>
      <c r="AH618" s="27">
        <v>106294</v>
      </c>
      <c r="AI618" s="27">
        <v>17639</v>
      </c>
      <c r="AJ618" s="13" t="str">
        <f>HYPERLINK(AM618,_xlfn.CONCAT("BR:",D618))</f>
        <v>BR:Lawrence,Justin</v>
      </c>
      <c r="AK618" s="13" t="str">
        <f>HYPERLINK(AN618,_xlfn.CONCAT("BP:",D618))</f>
        <v>BP:Lawrence,Justin</v>
      </c>
      <c r="AL618" s="13" t="str">
        <f>HYPERLINK(AO618,_xlfn.CONCAT("FG:",D618))</f>
        <v>FG:Lawrence,Justin</v>
      </c>
      <c r="AM618" t="s">
        <v>6082</v>
      </c>
      <c r="AN618" t="s">
        <v>6083</v>
      </c>
      <c r="AO618" t="str">
        <f>_xlfn.CONCAT("https://www.fangraphs.com/statss.aspx?playerid=",AI618)</f>
        <v>https://www.fangraphs.com/statss.aspx?playerid=17639</v>
      </c>
    </row>
    <row r="619" spans="1:41" x14ac:dyDescent="0.25">
      <c r="A619" s="8"/>
      <c r="B619" t="s">
        <v>1018</v>
      </c>
      <c r="D619" s="15" t="s">
        <v>7379</v>
      </c>
      <c r="E619" s="14" t="s">
        <v>1067</v>
      </c>
      <c r="F619" s="26">
        <v>36314</v>
      </c>
      <c r="G619" s="12">
        <f>IF(MONTH(F619)&lt;7,2025-YEAR(F619),2025-YEAR(F619)-1)</f>
        <v>26</v>
      </c>
      <c r="H619" s="14">
        <v>14</v>
      </c>
      <c r="I619" s="14">
        <v>17</v>
      </c>
      <c r="J619" s="14">
        <v>0</v>
      </c>
      <c r="K619" s="14">
        <v>37</v>
      </c>
      <c r="L619" s="14">
        <v>37</v>
      </c>
      <c r="M619" s="14">
        <v>65.3</v>
      </c>
      <c r="N619" s="14">
        <v>0</v>
      </c>
      <c r="O619" s="14">
        <v>0</v>
      </c>
      <c r="P619" s="14">
        <v>12</v>
      </c>
      <c r="Q619" s="14">
        <v>7</v>
      </c>
      <c r="R619" s="14">
        <v>0</v>
      </c>
      <c r="S619" s="14">
        <v>7.8</v>
      </c>
      <c r="T619" s="14">
        <v>7.8</v>
      </c>
      <c r="U619" s="14">
        <v>24.9</v>
      </c>
      <c r="V619" s="14">
        <v>5.5</v>
      </c>
      <c r="W619" s="14">
        <v>8</v>
      </c>
      <c r="X619" s="14">
        <v>12</v>
      </c>
      <c r="Y619" s="14">
        <v>-1</v>
      </c>
      <c r="Z619" s="14" t="s">
        <v>864</v>
      </c>
      <c r="AA619" s="34" t="s">
        <v>859</v>
      </c>
      <c r="AB619" s="14">
        <v>0</v>
      </c>
      <c r="AC619" s="14">
        <v>0</v>
      </c>
      <c r="AD619" s="14" t="s">
        <v>860</v>
      </c>
      <c r="AE619" s="14" t="s">
        <v>47</v>
      </c>
      <c r="AF619" s="14">
        <v>10</v>
      </c>
      <c r="AG619" s="35" t="s">
        <v>7382</v>
      </c>
      <c r="AH619" s="27">
        <v>111121</v>
      </c>
      <c r="AI619" s="27">
        <v>23426</v>
      </c>
      <c r="AJ619" s="13" t="str">
        <f>HYPERLINK(AM619,_xlfn.CONCAT("BR:",D619))</f>
        <v>BR:Lazar,Max</v>
      </c>
      <c r="AK619" s="13" t="str">
        <f>HYPERLINK(AN619,_xlfn.CONCAT("BP:",D619))</f>
        <v>BP:Lazar,Max</v>
      </c>
      <c r="AL619" s="13" t="str">
        <f>HYPERLINK(AO619,_xlfn.CONCAT("FG:",D619))</f>
        <v>FG:Lazar,Max</v>
      </c>
      <c r="AM619" t="s">
        <v>7381</v>
      </c>
      <c r="AN619" t="s">
        <v>7380</v>
      </c>
      <c r="AO619" t="str">
        <f>_xlfn.CONCAT("https://www.fangraphs.com/statss.aspx?playerid=",AI619)</f>
        <v>https://www.fangraphs.com/statss.aspx?playerid=23426</v>
      </c>
    </row>
    <row r="620" spans="1:41" x14ac:dyDescent="0.25">
      <c r="A620" s="8"/>
      <c r="D620" s="15" t="s">
        <v>7383</v>
      </c>
      <c r="E620" s="14" t="s">
        <v>1133</v>
      </c>
      <c r="F620" s="26">
        <v>36022</v>
      </c>
      <c r="G620" s="12">
        <f>IF(MONTH(F620)&lt;7,2025-YEAR(F620),2025-YEAR(F620)-1)</f>
        <v>26</v>
      </c>
      <c r="H620" s="14">
        <v>31</v>
      </c>
      <c r="I620" s="14">
        <v>14</v>
      </c>
      <c r="J620" s="14">
        <v>21</v>
      </c>
      <c r="K620" s="14">
        <v>15.1</v>
      </c>
      <c r="L620" s="14">
        <v>36</v>
      </c>
      <c r="M620" s="14">
        <v>42</v>
      </c>
      <c r="N620" s="14">
        <v>6</v>
      </c>
      <c r="O620" s="14" t="s">
        <v>52</v>
      </c>
      <c r="P620" s="14">
        <v>0</v>
      </c>
      <c r="Q620" s="14">
        <v>18</v>
      </c>
      <c r="R620" s="14">
        <v>18</v>
      </c>
      <c r="S620" s="14">
        <v>17.399999999999999</v>
      </c>
      <c r="T620" s="14">
        <v>35.4</v>
      </c>
      <c r="U620" s="14">
        <v>31.1</v>
      </c>
      <c r="V620" s="14">
        <v>1.6</v>
      </c>
      <c r="W620" s="14">
        <v>2</v>
      </c>
      <c r="X620" s="14">
        <v>0</v>
      </c>
      <c r="Y620" s="14">
        <v>-6</v>
      </c>
      <c r="Z620" s="14" t="s">
        <v>885</v>
      </c>
      <c r="AA620" s="34" t="s">
        <v>891</v>
      </c>
      <c r="AB620" s="14">
        <v>0</v>
      </c>
      <c r="AC620" s="14">
        <v>20</v>
      </c>
      <c r="AD620" s="14" t="s">
        <v>860</v>
      </c>
      <c r="AE620" s="14" t="s">
        <v>47</v>
      </c>
      <c r="AF620" s="14">
        <v>10</v>
      </c>
      <c r="AG620" s="35" t="s">
        <v>7386</v>
      </c>
      <c r="AH620" s="27">
        <v>126356</v>
      </c>
      <c r="AI620" s="27">
        <v>29950</v>
      </c>
      <c r="AJ620" s="13" t="str">
        <f>HYPERLINK(AM620,_xlfn.CONCAT("BR:",D620))</f>
        <v>BR:Leasure,Jordan</v>
      </c>
      <c r="AK620" s="13" t="str">
        <f>HYPERLINK(AN620,_xlfn.CONCAT("BP:",D620))</f>
        <v>BP:Leasure,Jordan</v>
      </c>
      <c r="AL620" s="13" t="str">
        <f>HYPERLINK(AO620,_xlfn.CONCAT("FG:",D620))</f>
        <v>FG:Leasure,Jordan</v>
      </c>
      <c r="AM620" t="s">
        <v>7385</v>
      </c>
      <c r="AN620" t="s">
        <v>7384</v>
      </c>
      <c r="AO620" t="str">
        <f>_xlfn.CONCAT("https://www.fangraphs.com/statss.aspx?playerid=",AI620)</f>
        <v>https://www.fangraphs.com/statss.aspx?playerid=29950</v>
      </c>
    </row>
    <row r="621" spans="1:41" x14ac:dyDescent="0.25">
      <c r="A621" s="8"/>
      <c r="D621" s="15" t="s">
        <v>4873</v>
      </c>
      <c r="E621" s="14" t="s">
        <v>1168</v>
      </c>
      <c r="F621" s="26">
        <v>34322</v>
      </c>
      <c r="G621" s="12">
        <f>IF(MONTH(F621)&lt;7,2025-YEAR(F621),2025-YEAR(F621)-1)</f>
        <v>31</v>
      </c>
      <c r="H621" s="14">
        <v>67</v>
      </c>
      <c r="I621" s="14">
        <v>19</v>
      </c>
      <c r="J621" s="14">
        <v>27</v>
      </c>
      <c r="K621" s="14">
        <v>22.8</v>
      </c>
      <c r="L621" s="14">
        <v>49.8</v>
      </c>
      <c r="M621" s="14">
        <v>24.5</v>
      </c>
      <c r="N621" s="14">
        <v>0.6</v>
      </c>
      <c r="O621" s="14">
        <v>0</v>
      </c>
      <c r="P621" s="14">
        <v>0</v>
      </c>
      <c r="Q621" s="14">
        <v>53</v>
      </c>
      <c r="R621" s="14">
        <v>9</v>
      </c>
      <c r="S621" s="14">
        <v>8.3000000000000007</v>
      </c>
      <c r="T621" s="14">
        <v>17.3</v>
      </c>
      <c r="U621" s="14">
        <v>18.3</v>
      </c>
      <c r="V621" s="14">
        <v>2</v>
      </c>
      <c r="W621" s="14">
        <v>2</v>
      </c>
      <c r="X621" s="14">
        <v>0</v>
      </c>
      <c r="Y621" s="14">
        <v>5</v>
      </c>
      <c r="Z621" s="14" t="s">
        <v>896</v>
      </c>
      <c r="AA621" s="34" t="s">
        <v>995</v>
      </c>
      <c r="AB621" s="14">
        <v>9</v>
      </c>
      <c r="AC621" s="14">
        <v>16</v>
      </c>
      <c r="AD621" s="14" t="s">
        <v>860</v>
      </c>
      <c r="AE621" s="14" t="s">
        <v>47</v>
      </c>
      <c r="AF621" s="14">
        <v>10</v>
      </c>
      <c r="AG621" s="35" t="s">
        <v>6087</v>
      </c>
      <c r="AH621" s="27">
        <v>69377</v>
      </c>
      <c r="AI621" s="27">
        <v>14524</v>
      </c>
      <c r="AJ621" s="13" t="str">
        <f>HYPERLINK(AM621,_xlfn.CONCAT("BR:",D621))</f>
        <v>BR:Leclerc,Jose</v>
      </c>
      <c r="AK621" s="13" t="str">
        <f>HYPERLINK(AN621,_xlfn.CONCAT("BP:",D621))</f>
        <v>BP:Leclerc,Jose</v>
      </c>
      <c r="AL621" s="13" t="str">
        <f>HYPERLINK(AO621,_xlfn.CONCAT("FG:",D621))</f>
        <v>FG:Leclerc,Jose</v>
      </c>
      <c r="AM621" t="s">
        <v>6088</v>
      </c>
      <c r="AN621" t="s">
        <v>6089</v>
      </c>
      <c r="AO621" t="str">
        <f>_xlfn.CONCAT("https://www.fangraphs.com/statss.aspx?playerid=",AI621)</f>
        <v>https://www.fangraphs.com/statss.aspx?playerid=14524</v>
      </c>
    </row>
    <row r="622" spans="1:41" x14ac:dyDescent="0.25">
      <c r="A622" s="8"/>
      <c r="B622" t="s">
        <v>1018</v>
      </c>
      <c r="D622" s="15" t="s">
        <v>4875</v>
      </c>
      <c r="E622" s="14" t="s">
        <v>220</v>
      </c>
      <c r="F622" s="26">
        <v>35600</v>
      </c>
      <c r="G622" s="12">
        <f>IF(MONTH(F622)&lt;7,2025-YEAR(F622),2025-YEAR(F622)-1)</f>
        <v>28</v>
      </c>
      <c r="H622" s="14">
        <v>9</v>
      </c>
      <c r="I622" s="14">
        <v>1</v>
      </c>
      <c r="J622" s="14">
        <v>15</v>
      </c>
      <c r="K622" s="14">
        <v>40.299999999999997</v>
      </c>
      <c r="L622" s="14">
        <v>55.3</v>
      </c>
      <c r="M622" s="14">
        <v>88.5</v>
      </c>
      <c r="N622" s="14">
        <v>5.2</v>
      </c>
      <c r="O622" s="14">
        <v>6</v>
      </c>
      <c r="P622" s="14">
        <v>5</v>
      </c>
      <c r="Q622" s="14">
        <v>10</v>
      </c>
      <c r="R622" s="14">
        <v>0</v>
      </c>
      <c r="S622" s="14">
        <v>31</v>
      </c>
      <c r="T622" s="14">
        <v>31</v>
      </c>
      <c r="U622" s="14">
        <v>40.6</v>
      </c>
      <c r="V622" s="14">
        <v>2.4</v>
      </c>
      <c r="W622" s="14">
        <v>2</v>
      </c>
      <c r="X622" s="14">
        <v>5</v>
      </c>
      <c r="Y622" s="14">
        <v>-1</v>
      </c>
      <c r="Z622" s="14" t="s">
        <v>869</v>
      </c>
      <c r="AA622" s="34" t="s">
        <v>899</v>
      </c>
      <c r="AB622" s="14">
        <v>0</v>
      </c>
      <c r="AC622" s="14">
        <v>0</v>
      </c>
      <c r="AD622" s="14" t="s">
        <v>860</v>
      </c>
      <c r="AE622" s="14" t="s">
        <v>47</v>
      </c>
      <c r="AF622" s="14">
        <v>10</v>
      </c>
      <c r="AG622" s="35" t="s">
        <v>6093</v>
      </c>
      <c r="AH622" s="27">
        <v>126464</v>
      </c>
      <c r="AI622" s="27">
        <v>25921</v>
      </c>
      <c r="AJ622" s="13" t="str">
        <f>HYPERLINK(AM622,_xlfn.CONCAT("BR:",D622))</f>
        <v>BR:Legumina,Casey</v>
      </c>
      <c r="AK622" s="13" t="str">
        <f>HYPERLINK(AN622,_xlfn.CONCAT("BP:",D622))</f>
        <v>BP:Legumina,Casey</v>
      </c>
      <c r="AL622" s="13" t="str">
        <f>HYPERLINK(AO622,_xlfn.CONCAT("FG:",D622))</f>
        <v>FG:Legumina,Casey</v>
      </c>
      <c r="AM622" t="s">
        <v>6094</v>
      </c>
      <c r="AN622" t="s">
        <v>6095</v>
      </c>
      <c r="AO622" t="str">
        <f>_xlfn.CONCAT("https://www.fangraphs.com/statss.aspx?playerid=",AI622)</f>
        <v>https://www.fangraphs.com/statss.aspx?playerid=25921</v>
      </c>
    </row>
    <row r="623" spans="1:41" x14ac:dyDescent="0.25">
      <c r="A623" s="8"/>
      <c r="B623" t="s">
        <v>1018</v>
      </c>
      <c r="D623" s="15" t="s">
        <v>7387</v>
      </c>
      <c r="E623" s="14" t="s">
        <v>220</v>
      </c>
      <c r="F623" s="26">
        <v>33951</v>
      </c>
      <c r="G623" s="12">
        <f>IF(MONTH(F623)&lt;7,2025-YEAR(F623),2025-YEAR(F623)-1)</f>
        <v>32</v>
      </c>
      <c r="H623" s="14">
        <v>6</v>
      </c>
      <c r="I623" s="14">
        <v>0</v>
      </c>
      <c r="J623" s="14">
        <v>14</v>
      </c>
      <c r="K623" s="14">
        <v>48.8</v>
      </c>
      <c r="L623" s="14">
        <v>62.8</v>
      </c>
      <c r="M623" s="14">
        <v>121.6</v>
      </c>
      <c r="N623" s="14">
        <v>24.3</v>
      </c>
      <c r="O623" s="14">
        <v>8</v>
      </c>
      <c r="P623" s="14">
        <v>0</v>
      </c>
      <c r="Q623" s="14">
        <v>15</v>
      </c>
      <c r="R623" s="14">
        <v>1</v>
      </c>
      <c r="S623" s="14">
        <v>31.4</v>
      </c>
      <c r="T623" s="14">
        <v>32.4</v>
      </c>
      <c r="U623" s="14">
        <v>50.2</v>
      </c>
      <c r="V623" s="14">
        <v>6.3</v>
      </c>
      <c r="W623" s="14">
        <v>7</v>
      </c>
      <c r="X623" s="14">
        <v>0</v>
      </c>
      <c r="Y623" s="14">
        <v>-1</v>
      </c>
      <c r="Z623" s="14" t="s">
        <v>922</v>
      </c>
      <c r="AA623" s="34" t="s">
        <v>891</v>
      </c>
      <c r="AB623" s="14">
        <v>0</v>
      </c>
      <c r="AC623" s="14">
        <v>0</v>
      </c>
      <c r="AD623" s="14" t="s">
        <v>865</v>
      </c>
      <c r="AE623" s="14" t="s">
        <v>47</v>
      </c>
      <c r="AF623" s="14">
        <v>10</v>
      </c>
      <c r="AG623" s="35" t="s">
        <v>7390</v>
      </c>
      <c r="AH623" s="27">
        <v>71349</v>
      </c>
      <c r="AI623" s="27">
        <v>16135</v>
      </c>
      <c r="AJ623" s="13" t="str">
        <f>HYPERLINK(AM623,_xlfn.CONCAT("BR:",D623))</f>
        <v>BR:Leibrandt,Brandon*</v>
      </c>
      <c r="AK623" s="13" t="str">
        <f>HYPERLINK(AN623,_xlfn.CONCAT("BP:",D623))</f>
        <v>BP:Leibrandt,Brandon*</v>
      </c>
      <c r="AL623" s="13" t="str">
        <f>HYPERLINK(AO623,_xlfn.CONCAT("FG:",D623))</f>
        <v>FG:Leibrandt,Brandon*</v>
      </c>
      <c r="AM623" t="s">
        <v>7389</v>
      </c>
      <c r="AN623" t="s">
        <v>7388</v>
      </c>
      <c r="AO623" t="str">
        <f>_xlfn.CONCAT("https://www.fangraphs.com/statss.aspx?playerid=",AI623)</f>
        <v>https://www.fangraphs.com/statss.aspx?playerid=16135</v>
      </c>
    </row>
    <row r="624" spans="1:41" x14ac:dyDescent="0.25">
      <c r="A624" s="8"/>
      <c r="D624" s="15" t="s">
        <v>4877</v>
      </c>
      <c r="E624" s="14" t="s">
        <v>1092</v>
      </c>
      <c r="F624" s="26">
        <v>33310</v>
      </c>
      <c r="G624" s="12">
        <f>IF(MONTH(F624)&lt;7,2025-YEAR(F624),2025-YEAR(F624)-1)</f>
        <v>34</v>
      </c>
      <c r="H624" s="14">
        <v>58</v>
      </c>
      <c r="I624" s="14">
        <v>45</v>
      </c>
      <c r="J624" s="14">
        <v>7</v>
      </c>
      <c r="K624" s="14">
        <v>18</v>
      </c>
      <c r="L624" s="14">
        <v>25</v>
      </c>
      <c r="M624" s="14">
        <v>24.8</v>
      </c>
      <c r="N624" s="14">
        <v>0.6</v>
      </c>
      <c r="O624" s="14">
        <v>1</v>
      </c>
      <c r="P624" s="14">
        <v>0</v>
      </c>
      <c r="Q624" s="14">
        <v>37</v>
      </c>
      <c r="R624" s="14">
        <v>12</v>
      </c>
      <c r="S624" s="14">
        <v>14.1</v>
      </c>
      <c r="T624" s="14">
        <v>26.1</v>
      </c>
      <c r="U624" s="14">
        <v>28.5</v>
      </c>
      <c r="V624" s="14">
        <v>3.8</v>
      </c>
      <c r="W624" s="14">
        <v>6</v>
      </c>
      <c r="X624" s="14">
        <v>0</v>
      </c>
      <c r="Y624" s="14">
        <v>1</v>
      </c>
      <c r="Z624" s="14" t="s">
        <v>864</v>
      </c>
      <c r="AA624" s="34" t="s">
        <v>897</v>
      </c>
      <c r="AB624" s="14">
        <v>0</v>
      </c>
      <c r="AC624" s="14">
        <v>18</v>
      </c>
      <c r="AD624" s="14" t="s">
        <v>860</v>
      </c>
      <c r="AE624" s="14" t="s">
        <v>47</v>
      </c>
      <c r="AF624" s="14">
        <v>10</v>
      </c>
      <c r="AG624" s="35" t="s">
        <v>6097</v>
      </c>
      <c r="AH624" s="27">
        <v>103426</v>
      </c>
      <c r="AI624" s="27">
        <v>15551</v>
      </c>
      <c r="AJ624" s="13" t="str">
        <f>HYPERLINK(AM624,_xlfn.CONCAT("BR:",D624))</f>
        <v>BR:Leiter Jr,Mark</v>
      </c>
      <c r="AK624" s="13" t="str">
        <f>HYPERLINK(AN624,_xlfn.CONCAT("BP:",D624))</f>
        <v>BP:Leiter Jr,Mark</v>
      </c>
      <c r="AL624" s="13" t="str">
        <f>HYPERLINK(AO624,_xlfn.CONCAT("FG:",D624))</f>
        <v>FG:Leiter Jr,Mark</v>
      </c>
      <c r="AM624" t="s">
        <v>6098</v>
      </c>
      <c r="AN624" t="s">
        <v>6099</v>
      </c>
      <c r="AO624" t="str">
        <f>_xlfn.CONCAT("https://www.fangraphs.com/statss.aspx?playerid=",AI624)</f>
        <v>https://www.fangraphs.com/statss.aspx?playerid=15551</v>
      </c>
    </row>
    <row r="625" spans="1:41" x14ac:dyDescent="0.25">
      <c r="A625" s="8"/>
      <c r="B625" t="s">
        <v>1018</v>
      </c>
      <c r="D625" s="15" t="s">
        <v>4878</v>
      </c>
      <c r="E625" s="14" t="s">
        <v>1133</v>
      </c>
      <c r="F625" s="26">
        <v>33537</v>
      </c>
      <c r="G625" s="12">
        <f>IF(MONTH(F625)&lt;7,2025-YEAR(F625),2025-YEAR(F625)-1)</f>
        <v>33</v>
      </c>
      <c r="H625" s="14">
        <v>19</v>
      </c>
      <c r="I625" s="14">
        <v>11</v>
      </c>
      <c r="J625" s="14">
        <v>25</v>
      </c>
      <c r="K625" s="14">
        <v>10.7</v>
      </c>
      <c r="L625" s="14">
        <v>35.700000000000003</v>
      </c>
      <c r="M625" s="14">
        <v>26</v>
      </c>
      <c r="N625" s="14">
        <v>4.5</v>
      </c>
      <c r="O625" s="14">
        <v>7</v>
      </c>
      <c r="P625" s="14">
        <v>10</v>
      </c>
      <c r="Q625" s="14">
        <v>23</v>
      </c>
      <c r="R625" s="14">
        <v>23</v>
      </c>
      <c r="S625" s="14">
        <v>20.399999999999999</v>
      </c>
      <c r="T625" s="14">
        <v>43.4</v>
      </c>
      <c r="U625" s="14">
        <v>47.5</v>
      </c>
      <c r="V625" s="14">
        <v>3.4</v>
      </c>
      <c r="W625" s="14" t="s">
        <v>192</v>
      </c>
      <c r="X625" s="14">
        <v>5</v>
      </c>
      <c r="Y625" s="14">
        <v>9</v>
      </c>
      <c r="Z625" s="14" t="s">
        <v>864</v>
      </c>
      <c r="AA625" s="34" t="s">
        <v>917</v>
      </c>
      <c r="AB625" s="14">
        <v>0</v>
      </c>
      <c r="AC625" s="14">
        <v>20</v>
      </c>
      <c r="AD625" s="14" t="s">
        <v>860</v>
      </c>
      <c r="AE625" s="14" t="s">
        <v>47</v>
      </c>
      <c r="AF625" s="14">
        <v>10</v>
      </c>
      <c r="AG625" s="35" t="s">
        <v>6100</v>
      </c>
      <c r="AH625" s="27">
        <v>100305</v>
      </c>
      <c r="AI625" s="27">
        <v>13763</v>
      </c>
      <c r="AJ625" s="13" t="str">
        <f>HYPERLINK(AM625,_xlfn.CONCAT("BR:",D625))</f>
        <v>BR:Leone,Dominic</v>
      </c>
      <c r="AK625" s="13" t="str">
        <f>HYPERLINK(AN625,_xlfn.CONCAT("BP:",D625))</f>
        <v>BP:Leone,Dominic</v>
      </c>
      <c r="AL625" s="13" t="str">
        <f>HYPERLINK(AO625,_xlfn.CONCAT("FG:",D625))</f>
        <v>FG:Leone,Dominic</v>
      </c>
      <c r="AM625" t="s">
        <v>6101</v>
      </c>
      <c r="AN625" t="s">
        <v>6102</v>
      </c>
      <c r="AO625" t="str">
        <f>_xlfn.CONCAT("https://www.fangraphs.com/statss.aspx?playerid=",AI625)</f>
        <v>https://www.fangraphs.com/statss.aspx?playerid=13763</v>
      </c>
    </row>
    <row r="626" spans="1:41" x14ac:dyDescent="0.25">
      <c r="A626" s="8"/>
      <c r="D626" s="15" t="s">
        <v>7391</v>
      </c>
      <c r="E626" s="14" t="s">
        <v>4554</v>
      </c>
      <c r="F626" s="26">
        <v>35288</v>
      </c>
      <c r="G626" s="12">
        <f>IF(MONTH(F626)&lt;7,2025-YEAR(F626),2025-YEAR(F626)-1)</f>
        <v>28</v>
      </c>
      <c r="H626" s="14">
        <v>46</v>
      </c>
      <c r="I626" s="14">
        <v>20</v>
      </c>
      <c r="J626" s="14">
        <v>10</v>
      </c>
      <c r="K626" s="14">
        <v>9.1</v>
      </c>
      <c r="L626" s="14">
        <v>19.100000000000001</v>
      </c>
      <c r="M626" s="14">
        <v>9.1</v>
      </c>
      <c r="N626" s="14">
        <v>0</v>
      </c>
      <c r="O626" s="14">
        <v>0</v>
      </c>
      <c r="P626" s="14">
        <v>12</v>
      </c>
      <c r="Q626" s="14">
        <v>11</v>
      </c>
      <c r="R626" s="14">
        <v>11</v>
      </c>
      <c r="S626" s="14">
        <v>18</v>
      </c>
      <c r="T626" s="14">
        <v>29</v>
      </c>
      <c r="U626" s="14">
        <v>42.7</v>
      </c>
      <c r="V626" s="14">
        <v>6.3</v>
      </c>
      <c r="W626" s="14">
        <v>8</v>
      </c>
      <c r="X626" s="14">
        <v>12</v>
      </c>
      <c r="Y626" s="14">
        <v>2</v>
      </c>
      <c r="Z626" s="14" t="s">
        <v>896</v>
      </c>
      <c r="AA626" s="34" t="s">
        <v>867</v>
      </c>
      <c r="AB626" s="14">
        <v>0</v>
      </c>
      <c r="AC626" s="14">
        <v>20</v>
      </c>
      <c r="AD626" s="14" t="s">
        <v>865</v>
      </c>
      <c r="AE626" s="14" t="s">
        <v>47</v>
      </c>
      <c r="AF626" s="14">
        <v>10</v>
      </c>
      <c r="AG626" s="35" t="s">
        <v>7394</v>
      </c>
      <c r="AH626" s="27">
        <v>111222</v>
      </c>
      <c r="AI626" s="27">
        <v>21574</v>
      </c>
      <c r="AJ626" s="13" t="str">
        <f>HYPERLINK(AM626,_xlfn.CONCAT("BR:",D626))</f>
        <v>BR:Little,Brendon*</v>
      </c>
      <c r="AK626" s="13" t="str">
        <f>HYPERLINK(AN626,_xlfn.CONCAT("BP:",D626))</f>
        <v>BP:Little,Brendon*</v>
      </c>
      <c r="AL626" s="13" t="str">
        <f>HYPERLINK(AO626,_xlfn.CONCAT("FG:",D626))</f>
        <v>FG:Little,Brendon*</v>
      </c>
      <c r="AM626" t="s">
        <v>7393</v>
      </c>
      <c r="AN626" t="s">
        <v>7392</v>
      </c>
      <c r="AO626" t="str">
        <f>_xlfn.CONCAT("https://www.fangraphs.com/statss.aspx?playerid=",AI626)</f>
        <v>https://www.fangraphs.com/statss.aspx?playerid=21574</v>
      </c>
    </row>
    <row r="627" spans="1:41" x14ac:dyDescent="0.25">
      <c r="A627" s="8"/>
      <c r="D627" s="15" t="s">
        <v>4881</v>
      </c>
      <c r="E627" s="14" t="s">
        <v>1035</v>
      </c>
      <c r="F627" s="26">
        <v>36768</v>
      </c>
      <c r="G627" s="12">
        <f>IF(MONTH(F627)&lt;7,2025-YEAR(F627),2025-YEAR(F627)-1)</f>
        <v>24</v>
      </c>
      <c r="H627" s="14">
        <v>26</v>
      </c>
      <c r="I627" s="14">
        <v>41</v>
      </c>
      <c r="J627" s="14">
        <v>19</v>
      </c>
      <c r="K627" s="14">
        <v>5.0999999999999996</v>
      </c>
      <c r="L627" s="14">
        <v>24.1</v>
      </c>
      <c r="M627" s="14">
        <v>10.1</v>
      </c>
      <c r="N627" s="14">
        <v>0</v>
      </c>
      <c r="O627" s="14" t="s">
        <v>84</v>
      </c>
      <c r="P627" s="14">
        <v>11</v>
      </c>
      <c r="Q627" s="14">
        <v>27</v>
      </c>
      <c r="R627" s="14">
        <v>34</v>
      </c>
      <c r="S627" s="14">
        <v>4.0999999999999996</v>
      </c>
      <c r="T627" s="14">
        <v>38.1</v>
      </c>
      <c r="U627" s="14">
        <v>6.9</v>
      </c>
      <c r="V627" s="14">
        <v>0</v>
      </c>
      <c r="W627" s="14" t="s">
        <v>84</v>
      </c>
      <c r="X627" s="14">
        <v>11</v>
      </c>
      <c r="Y627" s="14">
        <v>2</v>
      </c>
      <c r="Z627" s="14" t="s">
        <v>864</v>
      </c>
      <c r="AA627" s="34" t="s">
        <v>891</v>
      </c>
      <c r="AB627" s="14">
        <v>0</v>
      </c>
      <c r="AC627" s="14">
        <v>20</v>
      </c>
      <c r="AD627" s="14" t="s">
        <v>865</v>
      </c>
      <c r="AE627" s="14" t="s">
        <v>47</v>
      </c>
      <c r="AF627" s="14">
        <v>10</v>
      </c>
      <c r="AG627" s="35" t="s">
        <v>6109</v>
      </c>
      <c r="AH627" s="27">
        <v>126791</v>
      </c>
      <c r="AI627" s="27">
        <v>28036</v>
      </c>
      <c r="AJ627" s="13" t="str">
        <f>HYPERLINK(AM627,_xlfn.CONCAT("BR:",D627))</f>
        <v>BR:Little,Luke*</v>
      </c>
      <c r="AK627" s="13" t="str">
        <f>HYPERLINK(AN627,_xlfn.CONCAT("BP:",D627))</f>
        <v>BP:Little,Luke*</v>
      </c>
      <c r="AL627" s="13" t="str">
        <f>HYPERLINK(AO627,_xlfn.CONCAT("FG:",D627))</f>
        <v>FG:Little,Luke*</v>
      </c>
      <c r="AM627" t="s">
        <v>6110</v>
      </c>
      <c r="AN627" t="s">
        <v>6111</v>
      </c>
      <c r="AO627" t="str">
        <f>_xlfn.CONCAT("https://www.fangraphs.com/statss.aspx?playerid=",AI627)</f>
        <v>https://www.fangraphs.com/statss.aspx?playerid=28036</v>
      </c>
    </row>
    <row r="628" spans="1:41" x14ac:dyDescent="0.25">
      <c r="A628" s="8"/>
      <c r="B628" t="s">
        <v>1018</v>
      </c>
      <c r="D628" s="15" t="s">
        <v>4883</v>
      </c>
      <c r="E628" s="14" t="s">
        <v>1092</v>
      </c>
      <c r="F628" s="26">
        <v>34640</v>
      </c>
      <c r="G628" s="12">
        <f>IF(MONTH(F628)&lt;7,2025-YEAR(F628),2025-YEAR(F628)-1)</f>
        <v>30</v>
      </c>
      <c r="H628" s="14">
        <v>4</v>
      </c>
      <c r="I628" s="14">
        <v>0</v>
      </c>
      <c r="J628" s="14">
        <v>0</v>
      </c>
      <c r="K628" s="14">
        <v>38.799999999999997</v>
      </c>
      <c r="L628" s="14">
        <v>38.799999999999997</v>
      </c>
      <c r="M628" s="14">
        <v>38.799999999999997</v>
      </c>
      <c r="N628" s="14">
        <v>0</v>
      </c>
      <c r="O628" s="14">
        <v>0</v>
      </c>
      <c r="P628" s="14">
        <v>0</v>
      </c>
      <c r="Q628" s="14">
        <v>17</v>
      </c>
      <c r="R628" s="14">
        <v>8</v>
      </c>
      <c r="S628" s="14">
        <v>47.2</v>
      </c>
      <c r="T628" s="14">
        <v>55.2</v>
      </c>
      <c r="U628" s="14">
        <v>47.2</v>
      </c>
      <c r="V628" s="14">
        <v>0</v>
      </c>
      <c r="W628" s="14">
        <v>0</v>
      </c>
      <c r="X628" s="14">
        <v>0</v>
      </c>
      <c r="Y628" s="14">
        <v>0</v>
      </c>
      <c r="Z628" s="14" t="s">
        <v>864</v>
      </c>
      <c r="AA628" s="34" t="s">
        <v>859</v>
      </c>
      <c r="AB628" s="14">
        <v>0</v>
      </c>
      <c r="AC628" s="14">
        <v>0</v>
      </c>
      <c r="AD628" s="14" t="s">
        <v>860</v>
      </c>
      <c r="AE628" s="14" t="s">
        <v>47</v>
      </c>
      <c r="AF628" s="14">
        <v>10</v>
      </c>
      <c r="AG628" s="35" t="s">
        <v>6115</v>
      </c>
      <c r="AH628" s="27">
        <v>103038</v>
      </c>
      <c r="AI628" s="27">
        <v>19753</v>
      </c>
      <c r="AJ628" s="13" t="str">
        <f>HYPERLINK(AM628,_xlfn.CONCAT("BR:",D628))</f>
        <v>BR:Loaisiga,Jonathan</v>
      </c>
      <c r="AK628" s="13" t="str">
        <f>HYPERLINK(AN628,_xlfn.CONCAT("BP:",D628))</f>
        <v>BP:Loaisiga,Jonathan</v>
      </c>
      <c r="AL628" s="13" t="str">
        <f>HYPERLINK(AO628,_xlfn.CONCAT("FG:",D628))</f>
        <v>FG:Loaisiga,Jonathan</v>
      </c>
      <c r="AM628" t="s">
        <v>6116</v>
      </c>
      <c r="AN628" t="s">
        <v>6117</v>
      </c>
      <c r="AO628" t="str">
        <f>_xlfn.CONCAT("https://www.fangraphs.com/statss.aspx?playerid=",AI628)</f>
        <v>https://www.fangraphs.com/statss.aspx?playerid=19753</v>
      </c>
    </row>
    <row r="629" spans="1:41" x14ac:dyDescent="0.25">
      <c r="A629" s="8"/>
      <c r="B629" t="s">
        <v>1018</v>
      </c>
      <c r="D629" s="15" t="s">
        <v>4885</v>
      </c>
      <c r="E629" s="14" t="s">
        <v>1148</v>
      </c>
      <c r="F629" s="26">
        <v>35178</v>
      </c>
      <c r="G629" s="12">
        <f>IF(MONTH(F629)&lt;7,2025-YEAR(F629),2025-YEAR(F629)-1)</f>
        <v>29</v>
      </c>
      <c r="H629" s="14">
        <v>2</v>
      </c>
      <c r="I629" s="14">
        <v>20</v>
      </c>
      <c r="J629" s="14">
        <v>0</v>
      </c>
      <c r="K629" s="14">
        <v>52.5</v>
      </c>
      <c r="L629" s="14">
        <v>52.5</v>
      </c>
      <c r="M629" s="14">
        <v>79.8</v>
      </c>
      <c r="N629" s="14">
        <v>0</v>
      </c>
      <c r="O629" s="14">
        <v>0</v>
      </c>
      <c r="P629" s="14">
        <v>0</v>
      </c>
      <c r="Q629" s="14">
        <v>16</v>
      </c>
      <c r="R629" s="14">
        <v>0</v>
      </c>
      <c r="S629" s="14">
        <v>47.9</v>
      </c>
      <c r="T629" s="14">
        <v>47.9</v>
      </c>
      <c r="U629" s="14">
        <v>94.9</v>
      </c>
      <c r="V629" s="14">
        <v>12.5</v>
      </c>
      <c r="W629" s="14">
        <v>8</v>
      </c>
      <c r="X629" s="14">
        <v>0</v>
      </c>
      <c r="Y629" s="14">
        <v>0</v>
      </c>
      <c r="Z629" s="14" t="s">
        <v>864</v>
      </c>
      <c r="AA629" s="34" t="s">
        <v>859</v>
      </c>
      <c r="AB629" s="14">
        <v>0</v>
      </c>
      <c r="AC629" s="14">
        <v>0</v>
      </c>
      <c r="AD629" s="14" t="s">
        <v>865</v>
      </c>
      <c r="AE629" s="14" t="s">
        <v>47</v>
      </c>
      <c r="AF629" s="14">
        <v>10</v>
      </c>
      <c r="AG629" s="35" t="s">
        <v>6121</v>
      </c>
      <c r="AH629" s="27">
        <v>110193</v>
      </c>
      <c r="AI629" s="27">
        <v>20231</v>
      </c>
      <c r="AJ629" s="13" t="str">
        <f>HYPERLINK(AM629,_xlfn.CONCAT("BR:",D629))</f>
        <v>BR:Logue,Zach*</v>
      </c>
      <c r="AK629" s="13" t="str">
        <f>HYPERLINK(AN629,_xlfn.CONCAT("BP:",D629))</f>
        <v>BP:Logue,Zach*</v>
      </c>
      <c r="AL629" s="13" t="str">
        <f>HYPERLINK(AO629,_xlfn.CONCAT("FG:",D629))</f>
        <v>FG:Logue,Zach*</v>
      </c>
      <c r="AM629" t="s">
        <v>6122</v>
      </c>
      <c r="AN629" t="s">
        <v>6123</v>
      </c>
      <c r="AO629" t="str">
        <f>_xlfn.CONCAT("https://www.fangraphs.com/statss.aspx?playerid=",AI629)</f>
        <v>https://www.fangraphs.com/statss.aspx?playerid=20231</v>
      </c>
    </row>
    <row r="630" spans="1:41" x14ac:dyDescent="0.25">
      <c r="A630" s="8"/>
      <c r="B630" t="s">
        <v>1018</v>
      </c>
      <c r="D630" s="15" t="s">
        <v>4888</v>
      </c>
      <c r="E630" s="14" t="s">
        <v>1080</v>
      </c>
      <c r="F630" s="26">
        <v>35865</v>
      </c>
      <c r="G630" s="12">
        <f>IF(MONTH(F630)&lt;7,2025-YEAR(F630),2025-YEAR(F630)-1)</f>
        <v>27</v>
      </c>
      <c r="H630" s="14">
        <v>10</v>
      </c>
      <c r="I630" s="14">
        <v>14</v>
      </c>
      <c r="J630" s="14">
        <v>32</v>
      </c>
      <c r="K630" s="14">
        <v>7</v>
      </c>
      <c r="L630" s="14">
        <v>39</v>
      </c>
      <c r="M630" s="14">
        <v>14</v>
      </c>
      <c r="N630" s="14">
        <v>0</v>
      </c>
      <c r="O630" s="14" t="s">
        <v>84</v>
      </c>
      <c r="P630" s="14">
        <v>0</v>
      </c>
      <c r="Q630" s="14">
        <v>14</v>
      </c>
      <c r="R630" s="14">
        <v>22</v>
      </c>
      <c r="S630" s="14">
        <v>8.1999999999999993</v>
      </c>
      <c r="T630" s="14">
        <v>30.2</v>
      </c>
      <c r="U630" s="14">
        <v>32.799999999999997</v>
      </c>
      <c r="V630" s="14">
        <v>8.1999999999999993</v>
      </c>
      <c r="W630" s="14" t="s">
        <v>52</v>
      </c>
      <c r="X630" s="14">
        <v>0</v>
      </c>
      <c r="Y630" s="14">
        <v>9</v>
      </c>
      <c r="Z630" s="14" t="s">
        <v>861</v>
      </c>
      <c r="AA630" s="34" t="s">
        <v>867</v>
      </c>
      <c r="AB630" s="14">
        <v>0</v>
      </c>
      <c r="AC630" s="14">
        <v>0</v>
      </c>
      <c r="AD630" s="14" t="s">
        <v>865</v>
      </c>
      <c r="AE630" s="14" t="s">
        <v>47</v>
      </c>
      <c r="AF630" s="14">
        <v>10</v>
      </c>
      <c r="AG630" s="35" t="s">
        <v>6130</v>
      </c>
      <c r="AH630" s="27">
        <v>126961</v>
      </c>
      <c r="AI630" s="27">
        <v>25098</v>
      </c>
      <c r="AJ630" s="13" t="str">
        <f>HYPERLINK(AM630,_xlfn.CONCAT("BR:",D630))</f>
        <v>BR:Lopez,Jacob*</v>
      </c>
      <c r="AK630" s="13" t="str">
        <f>HYPERLINK(AN630,_xlfn.CONCAT("BP:",D630))</f>
        <v>BP:Lopez,Jacob*</v>
      </c>
      <c r="AL630" s="13" t="str">
        <f>HYPERLINK(AO630,_xlfn.CONCAT("FG:",D630))</f>
        <v>FG:Lopez,Jacob*</v>
      </c>
      <c r="AM630" t="s">
        <v>6131</v>
      </c>
      <c r="AN630" t="s">
        <v>6132</v>
      </c>
      <c r="AO630" t="str">
        <f>_xlfn.CONCAT("https://www.fangraphs.com/statss.aspx?playerid=",AI630)</f>
        <v>https://www.fangraphs.com/statss.aspx?playerid=25098</v>
      </c>
    </row>
    <row r="631" spans="1:41" x14ac:dyDescent="0.25">
      <c r="A631" s="8"/>
      <c r="D631" s="15" t="s">
        <v>4887</v>
      </c>
      <c r="E631" s="14" t="s">
        <v>1035</v>
      </c>
      <c r="F631" s="26">
        <v>34010</v>
      </c>
      <c r="G631" s="12">
        <f>IF(MONTH(F631)&lt;7,2025-YEAR(F631),2025-YEAR(F631)-1)</f>
        <v>32</v>
      </c>
      <c r="H631" s="14">
        <v>53</v>
      </c>
      <c r="I631" s="14">
        <v>36</v>
      </c>
      <c r="J631" s="14">
        <v>6</v>
      </c>
      <c r="K631" s="14">
        <v>18.5</v>
      </c>
      <c r="L631" s="14">
        <v>24.5</v>
      </c>
      <c r="M631" s="14">
        <v>41.3</v>
      </c>
      <c r="N631" s="14">
        <v>5.8</v>
      </c>
      <c r="O631" s="14">
        <v>8</v>
      </c>
      <c r="P631" s="14">
        <v>3</v>
      </c>
      <c r="Q631" s="14">
        <v>18</v>
      </c>
      <c r="R631" s="14">
        <v>12</v>
      </c>
      <c r="S631" s="14">
        <v>14.8</v>
      </c>
      <c r="T631" s="14">
        <v>26.8</v>
      </c>
      <c r="U631" s="14">
        <v>18.5</v>
      </c>
      <c r="V631" s="14">
        <v>0</v>
      </c>
      <c r="W631" s="14">
        <v>0</v>
      </c>
      <c r="X631" s="14">
        <v>12</v>
      </c>
      <c r="Y631" s="14">
        <v>2</v>
      </c>
      <c r="Z631" s="14" t="s">
        <v>925</v>
      </c>
      <c r="AA631" s="34" t="s">
        <v>863</v>
      </c>
      <c r="AB631" s="14">
        <v>0</v>
      </c>
      <c r="AC631" s="14">
        <v>8</v>
      </c>
      <c r="AD631" s="14" t="s">
        <v>860</v>
      </c>
      <c r="AE631" s="14" t="s">
        <v>47</v>
      </c>
      <c r="AF631" s="14">
        <v>10</v>
      </c>
      <c r="AG631" s="35" t="s">
        <v>6127</v>
      </c>
      <c r="AH631" s="27">
        <v>70464</v>
      </c>
      <c r="AI631" s="27">
        <v>14527</v>
      </c>
      <c r="AJ631" s="13" t="str">
        <f>HYPERLINK(AM631,_xlfn.CONCAT("BR:",D631))</f>
        <v>BR:Lopez,Jorge</v>
      </c>
      <c r="AK631" s="13" t="str">
        <f>HYPERLINK(AN631,_xlfn.CONCAT("BP:",D631))</f>
        <v>BP:Lopez,Jorge</v>
      </c>
      <c r="AL631" s="13" t="str">
        <f>HYPERLINK(AO631,_xlfn.CONCAT("FG:",D631))</f>
        <v>FG:Lopez,Jorge</v>
      </c>
      <c r="AM631" t="s">
        <v>6128</v>
      </c>
      <c r="AN631" t="s">
        <v>6129</v>
      </c>
      <c r="AO631" t="str">
        <f>_xlfn.CONCAT("https://www.fangraphs.com/statss.aspx?playerid=",AI631)</f>
        <v>https://www.fangraphs.com/statss.aspx?playerid=14527</v>
      </c>
    </row>
    <row r="632" spans="1:41" x14ac:dyDescent="0.25">
      <c r="A632" s="8"/>
      <c r="B632" t="s">
        <v>1018</v>
      </c>
      <c r="D632" s="15" t="s">
        <v>7395</v>
      </c>
      <c r="E632" s="14" t="s">
        <v>23</v>
      </c>
      <c r="F632" s="26">
        <v>36189</v>
      </c>
      <c r="G632" s="12">
        <f>IF(MONTH(F632)&lt;7,2025-YEAR(F632),2025-YEAR(F632)-1)</f>
        <v>26</v>
      </c>
      <c r="H632" s="14">
        <v>2</v>
      </c>
      <c r="I632" s="14">
        <v>0</v>
      </c>
      <c r="J632" s="14">
        <v>44</v>
      </c>
      <c r="K632" s="14">
        <v>0</v>
      </c>
      <c r="L632" s="14">
        <v>44</v>
      </c>
      <c r="M632" s="14">
        <v>0</v>
      </c>
      <c r="N632" s="14">
        <v>0</v>
      </c>
      <c r="O632" s="14" t="s">
        <v>84</v>
      </c>
      <c r="P632" s="14">
        <v>0</v>
      </c>
      <c r="Q632" s="14">
        <v>0</v>
      </c>
      <c r="R632" s="14">
        <v>0</v>
      </c>
      <c r="S632" s="14">
        <v>38.5</v>
      </c>
      <c r="T632" s="14">
        <v>38.5</v>
      </c>
      <c r="U632" s="14">
        <v>68.8</v>
      </c>
      <c r="V632" s="14">
        <v>0</v>
      </c>
      <c r="W632" s="14">
        <v>0</v>
      </c>
      <c r="X632" s="14">
        <v>0</v>
      </c>
      <c r="Y632" s="14">
        <v>9</v>
      </c>
      <c r="Z632" s="14" t="s">
        <v>864</v>
      </c>
      <c r="AA632" s="34" t="s">
        <v>867</v>
      </c>
      <c r="AB632" s="14">
        <v>0</v>
      </c>
      <c r="AC632" s="14">
        <v>0</v>
      </c>
      <c r="AD632" s="14" t="s">
        <v>860</v>
      </c>
      <c r="AE632" s="14" t="s">
        <v>47</v>
      </c>
      <c r="AF632" s="14">
        <v>10</v>
      </c>
      <c r="AG632" s="35" t="s">
        <v>7398</v>
      </c>
      <c r="AH632" s="27">
        <v>151232</v>
      </c>
      <c r="AI632" s="27">
        <v>29521</v>
      </c>
      <c r="AJ632" s="13" t="str">
        <f>HYPERLINK(AM632,_xlfn.CONCAT("BR:",D632))</f>
        <v>BR:Loutos,Ryan</v>
      </c>
      <c r="AK632" s="13" t="str">
        <f>HYPERLINK(AN632,_xlfn.CONCAT("BP:",D632))</f>
        <v>BP:Loutos,Ryan</v>
      </c>
      <c r="AL632" s="13" t="str">
        <f>HYPERLINK(AO632,_xlfn.CONCAT("FG:",D632))</f>
        <v>FG:Loutos,Ryan</v>
      </c>
      <c r="AM632" t="s">
        <v>7397</v>
      </c>
      <c r="AN632" t="s">
        <v>7396</v>
      </c>
      <c r="AO632" t="str">
        <f>_xlfn.CONCAT("https://www.fangraphs.com/statss.aspx?playerid=",AI632)</f>
        <v>https://www.fangraphs.com/statss.aspx?playerid=29521</v>
      </c>
    </row>
    <row r="633" spans="1:41" x14ac:dyDescent="0.25">
      <c r="A633" s="8"/>
      <c r="D633" s="15" t="s">
        <v>4892</v>
      </c>
      <c r="E633" s="14" t="s">
        <v>1080</v>
      </c>
      <c r="F633" s="26">
        <v>34887</v>
      </c>
      <c r="G633" s="12">
        <f>IF(MONTH(F633)&lt;7,2025-YEAR(F633),2025-YEAR(F633)-1)</f>
        <v>29</v>
      </c>
      <c r="H633" s="14">
        <v>34</v>
      </c>
      <c r="I633" s="14">
        <v>12</v>
      </c>
      <c r="J633" s="14">
        <v>9</v>
      </c>
      <c r="K633" s="14">
        <v>17</v>
      </c>
      <c r="L633" s="14">
        <v>26</v>
      </c>
      <c r="M633" s="14">
        <v>23.3</v>
      </c>
      <c r="N633" s="14">
        <v>1</v>
      </c>
      <c r="O633" s="14">
        <v>0</v>
      </c>
      <c r="P633" s="14">
        <v>5</v>
      </c>
      <c r="Q633" s="14">
        <v>15</v>
      </c>
      <c r="R633" s="14">
        <v>4</v>
      </c>
      <c r="S633" s="14">
        <v>25.4</v>
      </c>
      <c r="T633" s="14">
        <v>29.4</v>
      </c>
      <c r="U633" s="14">
        <v>35.4</v>
      </c>
      <c r="V633" s="14">
        <v>1.4</v>
      </c>
      <c r="W633" s="14">
        <v>1</v>
      </c>
      <c r="X633" s="14">
        <v>5</v>
      </c>
      <c r="Y633" s="14">
        <v>3</v>
      </c>
      <c r="Z633" s="14" t="s">
        <v>885</v>
      </c>
      <c r="AA633" s="34" t="s">
        <v>895</v>
      </c>
      <c r="AB633" s="14">
        <v>0</v>
      </c>
      <c r="AC633" s="14">
        <v>6</v>
      </c>
      <c r="AD633" s="14" t="s">
        <v>865</v>
      </c>
      <c r="AE633" s="14" t="s">
        <v>47</v>
      </c>
      <c r="AF633" s="14">
        <v>10</v>
      </c>
      <c r="AG633" s="35" t="s">
        <v>6142</v>
      </c>
      <c r="AH633" s="27">
        <v>108116</v>
      </c>
      <c r="AI633" s="27">
        <v>19337</v>
      </c>
      <c r="AJ633" s="13" t="str">
        <f>HYPERLINK(AM633,_xlfn.CONCAT("BR:",D633))</f>
        <v>BR:Lovelady,Richard*</v>
      </c>
      <c r="AK633" s="13" t="str">
        <f>HYPERLINK(AN633,_xlfn.CONCAT("BP:",D633))</f>
        <v>BP:Lovelady,Richard*</v>
      </c>
      <c r="AL633" s="13" t="str">
        <f>HYPERLINK(AO633,_xlfn.CONCAT("FG:",D633))</f>
        <v>FG:Lovelady,Richard*</v>
      </c>
      <c r="AM633" t="s">
        <v>6143</v>
      </c>
      <c r="AN633" t="s">
        <v>6144</v>
      </c>
      <c r="AO633" t="str">
        <f>_xlfn.CONCAT("https://www.fangraphs.com/statss.aspx?playerid=",AI633)</f>
        <v>https://www.fangraphs.com/statss.aspx?playerid=19337</v>
      </c>
    </row>
    <row r="634" spans="1:41" x14ac:dyDescent="0.25">
      <c r="A634" s="8"/>
      <c r="B634" t="s">
        <v>1018</v>
      </c>
      <c r="D634" s="15" t="s">
        <v>4894</v>
      </c>
      <c r="E634" s="14" t="s">
        <v>4554</v>
      </c>
      <c r="F634" s="26">
        <v>35331</v>
      </c>
      <c r="G634" s="12">
        <f>IF(MONTH(F634)&lt;7,2025-YEAR(F634),2025-YEAR(F634)-1)</f>
        <v>28</v>
      </c>
      <c r="H634" s="14">
        <v>12</v>
      </c>
      <c r="I634" s="14">
        <v>0</v>
      </c>
      <c r="J634" s="14">
        <v>29</v>
      </c>
      <c r="K634" s="14">
        <v>39</v>
      </c>
      <c r="L634" s="14">
        <v>68</v>
      </c>
      <c r="M634" s="14">
        <v>51.6</v>
      </c>
      <c r="N634" s="14">
        <v>4.2</v>
      </c>
      <c r="O634" s="14" t="s">
        <v>52</v>
      </c>
      <c r="P634" s="14">
        <v>0</v>
      </c>
      <c r="Q634" s="14">
        <v>23</v>
      </c>
      <c r="R634" s="14">
        <v>21</v>
      </c>
      <c r="S634" s="14">
        <v>25.1</v>
      </c>
      <c r="T634" s="14">
        <v>46.1</v>
      </c>
      <c r="U634" s="14">
        <v>43.4</v>
      </c>
      <c r="V634" s="14">
        <v>0</v>
      </c>
      <c r="W634" s="14">
        <v>0</v>
      </c>
      <c r="X634" s="14">
        <v>0</v>
      </c>
      <c r="Y634" s="14">
        <v>-1</v>
      </c>
      <c r="Z634" s="14" t="s">
        <v>869</v>
      </c>
      <c r="AA634" s="34" t="s">
        <v>859</v>
      </c>
      <c r="AB634" s="14">
        <v>0</v>
      </c>
      <c r="AC634" s="14">
        <v>0</v>
      </c>
      <c r="AD634" s="14" t="s">
        <v>865</v>
      </c>
      <c r="AE634" s="14" t="s">
        <v>47</v>
      </c>
      <c r="AF634" s="14">
        <v>10</v>
      </c>
      <c r="AG634" s="35" t="s">
        <v>6145</v>
      </c>
      <c r="AH634" s="27">
        <v>144917</v>
      </c>
      <c r="AI634" s="27">
        <v>26058</v>
      </c>
      <c r="AJ634" s="13" t="str">
        <f>HYPERLINK(AM634,_xlfn.CONCAT("BR:",D634))</f>
        <v>BR:Lucas,Easton*</v>
      </c>
      <c r="AK634" s="13" t="str">
        <f>HYPERLINK(AN634,_xlfn.CONCAT("BP:",D634))</f>
        <v>BP:Lucas,Easton*</v>
      </c>
      <c r="AL634" s="13" t="str">
        <f>HYPERLINK(AO634,_xlfn.CONCAT("FG:",D634))</f>
        <v>FG:Lucas,Easton*</v>
      </c>
      <c r="AM634" t="s">
        <v>6146</v>
      </c>
      <c r="AN634" t="s">
        <v>6147</v>
      </c>
      <c r="AO634" t="str">
        <f>_xlfn.CONCAT("https://www.fangraphs.com/statss.aspx?playerid=",AI634)</f>
        <v>https://www.fangraphs.com/statss.aspx?playerid=26058</v>
      </c>
    </row>
    <row r="635" spans="1:41" x14ac:dyDescent="0.25">
      <c r="A635" s="8"/>
      <c r="B635" t="s">
        <v>1018</v>
      </c>
      <c r="D635" s="15" t="s">
        <v>4895</v>
      </c>
      <c r="E635" s="14" t="s">
        <v>1113</v>
      </c>
      <c r="F635" s="26">
        <v>34126</v>
      </c>
      <c r="G635" s="12">
        <f>IF(MONTH(F635)&lt;7,2025-YEAR(F635),2025-YEAR(F635)-1)</f>
        <v>32</v>
      </c>
      <c r="H635" s="14">
        <v>10</v>
      </c>
      <c r="I635" s="14">
        <v>4</v>
      </c>
      <c r="J635" s="14">
        <v>7</v>
      </c>
      <c r="K635" s="14">
        <v>15.3</v>
      </c>
      <c r="L635" s="14">
        <v>22.3</v>
      </c>
      <c r="M635" s="14">
        <v>49.7</v>
      </c>
      <c r="N635" s="14">
        <v>9.6</v>
      </c>
      <c r="O635" s="14" t="s">
        <v>52</v>
      </c>
      <c r="P635" s="14">
        <v>0</v>
      </c>
      <c r="Q635" s="14">
        <v>11</v>
      </c>
      <c r="R635" s="14">
        <v>40</v>
      </c>
      <c r="S635" s="14">
        <v>6.3</v>
      </c>
      <c r="T635" s="14">
        <v>46.3</v>
      </c>
      <c r="U635" s="14">
        <v>12.5</v>
      </c>
      <c r="V635" s="14">
        <v>0</v>
      </c>
      <c r="W635" s="14" t="s">
        <v>84</v>
      </c>
      <c r="X635" s="14">
        <v>0</v>
      </c>
      <c r="Y635" s="14">
        <v>-1</v>
      </c>
      <c r="Z635" s="14" t="s">
        <v>900</v>
      </c>
      <c r="AA635" s="34" t="s">
        <v>867</v>
      </c>
      <c r="AB635" s="14">
        <v>0</v>
      </c>
      <c r="AC635" s="14">
        <v>20</v>
      </c>
      <c r="AD635" s="14" t="s">
        <v>865</v>
      </c>
      <c r="AE635" s="14" t="s">
        <v>47</v>
      </c>
      <c r="AF635" s="14">
        <v>10</v>
      </c>
      <c r="AG635" s="35" t="s">
        <v>6148</v>
      </c>
      <c r="AH635" s="27">
        <v>108123</v>
      </c>
      <c r="AI635" s="27">
        <v>19320</v>
      </c>
      <c r="AJ635" s="13" t="str">
        <f>HYPERLINK(AM635,_xlfn.CONCAT("BR:",D635))</f>
        <v>BR:Lucchesi,Joey*</v>
      </c>
      <c r="AK635" s="13" t="str">
        <f>HYPERLINK(AN635,_xlfn.CONCAT("BP:",D635))</f>
        <v>BP:Lucchesi,Joey*</v>
      </c>
      <c r="AL635" s="13" t="str">
        <f>HYPERLINK(AO635,_xlfn.CONCAT("FG:",D635))</f>
        <v>FG:Lucchesi,Joey*</v>
      </c>
      <c r="AM635" t="s">
        <v>6149</v>
      </c>
      <c r="AN635" t="s">
        <v>6150</v>
      </c>
      <c r="AO635" t="str">
        <f>_xlfn.CONCAT("https://www.fangraphs.com/statss.aspx?playerid=",AI635)</f>
        <v>https://www.fangraphs.com/statss.aspx?playerid=19320</v>
      </c>
    </row>
    <row r="636" spans="1:41" x14ac:dyDescent="0.25">
      <c r="A636" s="8"/>
      <c r="B636" t="s">
        <v>1018</v>
      </c>
      <c r="D636" s="15" t="s">
        <v>4898</v>
      </c>
      <c r="E636" s="14" t="s">
        <v>4623</v>
      </c>
      <c r="F636" s="26">
        <v>33165</v>
      </c>
      <c r="G636" s="12">
        <f>IF(MONTH(F636)&lt;7,2025-YEAR(F636),2025-YEAR(F636)-1)</f>
        <v>34</v>
      </c>
      <c r="H636" s="14">
        <v>5</v>
      </c>
      <c r="I636" s="14">
        <v>21</v>
      </c>
      <c r="J636" s="14">
        <v>38</v>
      </c>
      <c r="K636" s="14">
        <v>18.8</v>
      </c>
      <c r="L636" s="14">
        <v>56.8</v>
      </c>
      <c r="M636" s="14">
        <v>37.6</v>
      </c>
      <c r="N636" s="14">
        <v>0</v>
      </c>
      <c r="O636" s="14" t="s">
        <v>84</v>
      </c>
      <c r="P636" s="14">
        <v>0</v>
      </c>
      <c r="Q636" s="14">
        <v>4</v>
      </c>
      <c r="R636" s="14">
        <v>0</v>
      </c>
      <c r="S636" s="14">
        <v>0</v>
      </c>
      <c r="T636" s="14">
        <v>0</v>
      </c>
      <c r="U636" s="14">
        <v>0</v>
      </c>
      <c r="V636" s="14">
        <v>0</v>
      </c>
      <c r="W636" s="14" t="s">
        <v>84</v>
      </c>
      <c r="X636" s="14">
        <v>0</v>
      </c>
      <c r="Y636" s="14">
        <v>-1</v>
      </c>
      <c r="Z636" s="14" t="s">
        <v>864</v>
      </c>
      <c r="AA636" s="34" t="s">
        <v>867</v>
      </c>
      <c r="AB636" s="14">
        <v>0</v>
      </c>
      <c r="AC636" s="14">
        <v>0</v>
      </c>
      <c r="AD636" s="14" t="s">
        <v>860</v>
      </c>
      <c r="AE636" s="14" t="s">
        <v>47</v>
      </c>
      <c r="AF636" s="14">
        <v>10</v>
      </c>
      <c r="AG636" s="35" t="s">
        <v>6157</v>
      </c>
      <c r="AH636" s="27">
        <v>58407</v>
      </c>
      <c r="AI636" s="27">
        <v>7593</v>
      </c>
      <c r="AJ636" s="13" t="str">
        <f>HYPERLINK(AM636,_xlfn.CONCAT("BR:",D636))</f>
        <v>BR:Lyles,Jordan</v>
      </c>
      <c r="AK636" s="13" t="str">
        <f>HYPERLINK(AN636,_xlfn.CONCAT("BP:",D636))</f>
        <v>BP:Lyles,Jordan</v>
      </c>
      <c r="AL636" s="13" t="str">
        <f>HYPERLINK(AO636,_xlfn.CONCAT("FG:",D636))</f>
        <v>FG:Lyles,Jordan</v>
      </c>
      <c r="AM636" t="s">
        <v>6158</v>
      </c>
      <c r="AN636" t="s">
        <v>6159</v>
      </c>
      <c r="AO636" t="str">
        <f>_xlfn.CONCAT("https://www.fangraphs.com/statss.aspx?playerid=",AI636)</f>
        <v>https://www.fangraphs.com/statss.aspx?playerid=7593</v>
      </c>
    </row>
    <row r="637" spans="1:41" x14ac:dyDescent="0.25">
      <c r="A637" s="8"/>
      <c r="B637" t="s">
        <v>1018</v>
      </c>
      <c r="D637" s="15" t="s">
        <v>7399</v>
      </c>
      <c r="E637" s="14" t="s">
        <v>1092</v>
      </c>
      <c r="F637" s="26">
        <v>34925</v>
      </c>
      <c r="G637" s="12">
        <f>IF(MONTH(F637)&lt;7,2025-YEAR(F637),2025-YEAR(F637)-1)</f>
        <v>29</v>
      </c>
      <c r="H637" s="14">
        <v>7</v>
      </c>
      <c r="I637" s="14">
        <v>62</v>
      </c>
      <c r="J637" s="14">
        <v>0</v>
      </c>
      <c r="K637" s="14">
        <v>0</v>
      </c>
      <c r="L637" s="14">
        <v>0</v>
      </c>
      <c r="M637" s="14">
        <v>0</v>
      </c>
      <c r="N637" s="14">
        <v>0</v>
      </c>
      <c r="O637" s="14" t="s">
        <v>84</v>
      </c>
      <c r="P637" s="14">
        <v>0</v>
      </c>
      <c r="Q637" s="14">
        <v>18</v>
      </c>
      <c r="R637" s="14">
        <v>13</v>
      </c>
      <c r="S637" s="14">
        <v>10.1</v>
      </c>
      <c r="T637" s="14">
        <v>23</v>
      </c>
      <c r="U637" s="14">
        <v>27.8</v>
      </c>
      <c r="V637" s="14">
        <v>4</v>
      </c>
      <c r="W637" s="14" t="s">
        <v>281</v>
      </c>
      <c r="X637" s="14">
        <v>0</v>
      </c>
      <c r="Y637" s="14">
        <v>-1</v>
      </c>
      <c r="Z637" s="14" t="s">
        <v>869</v>
      </c>
      <c r="AA637" s="34" t="s">
        <v>867</v>
      </c>
      <c r="AB637" s="14">
        <v>0</v>
      </c>
      <c r="AC637" s="14">
        <v>0</v>
      </c>
      <c r="AD637" s="14" t="s">
        <v>860</v>
      </c>
      <c r="AE637" s="14" t="s">
        <v>47</v>
      </c>
      <c r="AF637" s="14">
        <v>10</v>
      </c>
      <c r="AG637" s="35" t="s">
        <v>7402</v>
      </c>
      <c r="AH637" s="27">
        <v>127334</v>
      </c>
      <c r="AI637" s="27">
        <v>21310</v>
      </c>
      <c r="AJ637" s="13" t="str">
        <f>HYPERLINK(AM637,_xlfn.CONCAT("BR:",D637))</f>
        <v>BR:Maciejewski,Josh*</v>
      </c>
      <c r="AK637" s="13" t="str">
        <f>HYPERLINK(AN637,_xlfn.CONCAT("BP:",D637))</f>
        <v>BP:Maciejewski,Josh*</v>
      </c>
      <c r="AL637" s="13" t="str">
        <f>HYPERLINK(AO637,_xlfn.CONCAT("FG:",D637))</f>
        <v>FG:Maciejewski,Josh*</v>
      </c>
      <c r="AM637" t="s">
        <v>7401</v>
      </c>
      <c r="AN637" t="s">
        <v>7400</v>
      </c>
      <c r="AO637" t="str">
        <f>_xlfn.CONCAT("https://www.fangraphs.com/statss.aspx?playerid=",AI637)</f>
        <v>https://www.fangraphs.com/statss.aspx?playerid=21310</v>
      </c>
    </row>
    <row r="638" spans="1:41" x14ac:dyDescent="0.25">
      <c r="A638" s="8"/>
      <c r="D638" s="15" t="s">
        <v>7403</v>
      </c>
      <c r="E638" s="14" t="s">
        <v>4575</v>
      </c>
      <c r="F638" s="26">
        <v>36577</v>
      </c>
      <c r="G638" s="12">
        <f>IF(MONTH(F638)&lt;7,2025-YEAR(F638),2025-YEAR(F638)-1)</f>
        <v>25</v>
      </c>
      <c r="H638" s="14">
        <v>23</v>
      </c>
      <c r="I638" s="14">
        <v>23</v>
      </c>
      <c r="J638" s="14">
        <v>11</v>
      </c>
      <c r="K638" s="14">
        <v>25.4</v>
      </c>
      <c r="L638" s="14">
        <v>36.4</v>
      </c>
      <c r="M638" s="14">
        <v>41.1</v>
      </c>
      <c r="N638" s="14">
        <v>2.6</v>
      </c>
      <c r="O638" s="14">
        <v>5</v>
      </c>
      <c r="P638" s="14">
        <v>7</v>
      </c>
      <c r="Q638" s="14">
        <v>2</v>
      </c>
      <c r="R638" s="14">
        <v>6</v>
      </c>
      <c r="S638" s="14">
        <v>16.600000000000001</v>
      </c>
      <c r="T638" s="14">
        <v>22.6</v>
      </c>
      <c r="U638" s="14">
        <v>20.9</v>
      </c>
      <c r="V638" s="14">
        <v>0</v>
      </c>
      <c r="W638" s="14">
        <v>0</v>
      </c>
      <c r="X638" s="14">
        <v>7</v>
      </c>
      <c r="Y638" s="14">
        <v>8</v>
      </c>
      <c r="Z638" s="14" t="s">
        <v>936</v>
      </c>
      <c r="AA638" s="34" t="s">
        <v>867</v>
      </c>
      <c r="AB638" s="14">
        <v>0</v>
      </c>
      <c r="AC638" s="14">
        <v>0</v>
      </c>
      <c r="AD638" s="14" t="s">
        <v>860</v>
      </c>
      <c r="AE638" s="14" t="s">
        <v>47</v>
      </c>
      <c r="AF638" s="14">
        <v>10</v>
      </c>
      <c r="AG638" s="35" t="s">
        <v>7406</v>
      </c>
      <c r="AH638" s="27">
        <v>127375</v>
      </c>
      <c r="AI638" s="27">
        <v>30140</v>
      </c>
      <c r="AJ638" s="13" t="str">
        <f>HYPERLINK(AM638,_xlfn.CONCAT("BR:",D638))</f>
        <v>BR:Madden,Ty</v>
      </c>
      <c r="AK638" s="13" t="str">
        <f>HYPERLINK(AN638,_xlfn.CONCAT("BP:",D638))</f>
        <v>BP:Madden,Ty</v>
      </c>
      <c r="AL638" s="13" t="str">
        <f>HYPERLINK(AO638,_xlfn.CONCAT("FG:",D638))</f>
        <v>FG:Madden,Ty</v>
      </c>
      <c r="AM638" t="s">
        <v>7405</v>
      </c>
      <c r="AN638" t="s">
        <v>7404</v>
      </c>
      <c r="AO638" t="str">
        <f>_xlfn.CONCAT("https://www.fangraphs.com/statss.aspx?playerid=",AI638)</f>
        <v>https://www.fangraphs.com/statss.aspx?playerid=30140</v>
      </c>
    </row>
    <row r="639" spans="1:41" x14ac:dyDescent="0.25">
      <c r="A639" s="8"/>
      <c r="D639" s="15" t="s">
        <v>4901</v>
      </c>
      <c r="E639" s="14" t="s">
        <v>4575</v>
      </c>
      <c r="F639" s="26">
        <v>35896</v>
      </c>
      <c r="G639" s="12">
        <f>IF(MONTH(F639)&lt;7,2025-YEAR(F639),2025-YEAR(F639)-1)</f>
        <v>27</v>
      </c>
      <c r="H639" s="14">
        <v>112</v>
      </c>
      <c r="I639" s="14">
        <v>25</v>
      </c>
      <c r="J639" s="14">
        <v>7</v>
      </c>
      <c r="K639" s="14">
        <v>20.399999999999999</v>
      </c>
      <c r="L639" s="14">
        <v>27.4</v>
      </c>
      <c r="M639" s="14">
        <v>37.700000000000003</v>
      </c>
      <c r="N639" s="14">
        <v>2.8</v>
      </c>
      <c r="O639" s="14">
        <v>5</v>
      </c>
      <c r="P639" s="14">
        <v>4</v>
      </c>
      <c r="Q639" s="14">
        <v>14</v>
      </c>
      <c r="R639" s="14">
        <v>5</v>
      </c>
      <c r="S639" s="14">
        <v>22.4</v>
      </c>
      <c r="T639" s="14">
        <v>27.4</v>
      </c>
      <c r="U639" s="14">
        <v>41.7</v>
      </c>
      <c r="V639" s="14">
        <v>4.5</v>
      </c>
      <c r="W639" s="14">
        <v>8</v>
      </c>
      <c r="X639" s="14">
        <v>5</v>
      </c>
      <c r="Y639" s="14">
        <v>2</v>
      </c>
      <c r="Z639" s="14" t="s">
        <v>912</v>
      </c>
      <c r="AA639" s="34" t="s">
        <v>943</v>
      </c>
      <c r="AB639" s="14">
        <v>0</v>
      </c>
      <c r="AC639" s="14">
        <v>5</v>
      </c>
      <c r="AD639" s="14" t="s">
        <v>860</v>
      </c>
      <c r="AE639" s="14" t="s">
        <v>47</v>
      </c>
      <c r="AF639" s="14">
        <v>12</v>
      </c>
      <c r="AG639" s="35" t="s">
        <v>6166</v>
      </c>
      <c r="AH639" s="27">
        <v>102254</v>
      </c>
      <c r="AI639" s="27">
        <v>18498</v>
      </c>
      <c r="AJ639" s="13" t="str">
        <f>HYPERLINK(AM639,_xlfn.CONCAT("BR:",D639))</f>
        <v>BR:Maeda,Kenta</v>
      </c>
      <c r="AK639" s="13" t="str">
        <f>HYPERLINK(AN639,_xlfn.CONCAT("BP:",D639))</f>
        <v>BP:Maeda,Kenta</v>
      </c>
      <c r="AL639" s="13" t="str">
        <f>HYPERLINK(AO639,_xlfn.CONCAT("FG:",D639))</f>
        <v>FG:Maeda,Kenta</v>
      </c>
      <c r="AM639" t="s">
        <v>6167</v>
      </c>
      <c r="AN639" t="s">
        <v>6168</v>
      </c>
      <c r="AO639" t="str">
        <f>_xlfn.CONCAT("https://www.fangraphs.com/statss.aspx?playerid=",AI639)</f>
        <v>https://www.fangraphs.com/statss.aspx?playerid=18498</v>
      </c>
    </row>
    <row r="640" spans="1:41" x14ac:dyDescent="0.25">
      <c r="A640" s="8"/>
      <c r="B640" t="s">
        <v>1018</v>
      </c>
      <c r="D640" s="15" t="s">
        <v>4902</v>
      </c>
      <c r="E640" s="14" t="s">
        <v>1168</v>
      </c>
      <c r="F640" s="26">
        <v>34606</v>
      </c>
      <c r="G640" s="12">
        <f>IF(MONTH(F640)&lt;7,2025-YEAR(F640),2025-YEAR(F640)-1)</f>
        <v>30</v>
      </c>
      <c r="H640" s="14">
        <v>13</v>
      </c>
      <c r="I640" s="14">
        <v>36</v>
      </c>
      <c r="J640" s="14">
        <v>7</v>
      </c>
      <c r="K640" s="14">
        <v>28.6</v>
      </c>
      <c r="L640" s="14">
        <v>35.700000000000003</v>
      </c>
      <c r="M640" s="14">
        <v>32.299999999999997</v>
      </c>
      <c r="N640" s="14">
        <v>0</v>
      </c>
      <c r="O640" s="14">
        <v>0</v>
      </c>
      <c r="P640" s="14">
        <v>0</v>
      </c>
      <c r="Q640" s="14">
        <v>0</v>
      </c>
      <c r="R640" s="14">
        <v>8</v>
      </c>
      <c r="S640" s="14">
        <v>22.3</v>
      </c>
      <c r="T640" s="14">
        <v>30.3</v>
      </c>
      <c r="U640" s="14">
        <v>46.8</v>
      </c>
      <c r="V640" s="14">
        <v>2.2000000000000002</v>
      </c>
      <c r="W640" s="14">
        <v>4</v>
      </c>
      <c r="X640" s="14">
        <v>3</v>
      </c>
      <c r="Y640" s="14">
        <v>5</v>
      </c>
      <c r="Z640" s="14" t="s">
        <v>900</v>
      </c>
      <c r="AA640" s="34" t="s">
        <v>867</v>
      </c>
      <c r="AB640" s="14">
        <v>0</v>
      </c>
      <c r="AC640" s="14">
        <v>17</v>
      </c>
      <c r="AD640" s="14" t="s">
        <v>860</v>
      </c>
      <c r="AE640" s="14" t="s">
        <v>47</v>
      </c>
      <c r="AF640" s="14">
        <v>10</v>
      </c>
      <c r="AG640" s="35" t="s">
        <v>6169</v>
      </c>
      <c r="AH640" s="27">
        <v>102652</v>
      </c>
      <c r="AI640" s="27">
        <v>16358</v>
      </c>
      <c r="AJ640" s="13" t="str">
        <f>HYPERLINK(AM640,_xlfn.CONCAT("BR:",D640))</f>
        <v>BR:Mahle,Tyler</v>
      </c>
      <c r="AK640" s="13" t="str">
        <f>HYPERLINK(AN640,_xlfn.CONCAT("BP:",D640))</f>
        <v>BP:Mahle,Tyler</v>
      </c>
      <c r="AL640" s="13" t="str">
        <f>HYPERLINK(AO640,_xlfn.CONCAT("FG:",D640))</f>
        <v>FG:Mahle,Tyler</v>
      </c>
      <c r="AM640" t="s">
        <v>6170</v>
      </c>
      <c r="AN640" t="s">
        <v>6171</v>
      </c>
      <c r="AO640" t="str">
        <f>_xlfn.CONCAT("https://www.fangraphs.com/statss.aspx?playerid=",AI640)</f>
        <v>https://www.fangraphs.com/statss.aspx?playerid=16358</v>
      </c>
    </row>
    <row r="641" spans="1:41" x14ac:dyDescent="0.25">
      <c r="A641" s="8"/>
      <c r="B641" t="s">
        <v>1018</v>
      </c>
      <c r="D641" s="15" t="s">
        <v>7407</v>
      </c>
      <c r="E641" s="14" t="s">
        <v>4484</v>
      </c>
      <c r="F641" s="26">
        <v>35832</v>
      </c>
      <c r="G641" s="12">
        <f>IF(MONTH(F641)&lt;7,2025-YEAR(F641),2025-YEAR(F641)-1)</f>
        <v>27</v>
      </c>
      <c r="H641" s="14">
        <v>19</v>
      </c>
      <c r="I641" s="14">
        <v>6</v>
      </c>
      <c r="J641" s="14">
        <v>2</v>
      </c>
      <c r="K641" s="14">
        <v>14.6</v>
      </c>
      <c r="L641" s="14">
        <v>16.600000000000001</v>
      </c>
      <c r="M641" s="14">
        <v>38.799999999999997</v>
      </c>
      <c r="N641" s="14">
        <v>0</v>
      </c>
      <c r="O641" s="14">
        <v>0</v>
      </c>
      <c r="P641" s="14">
        <v>2</v>
      </c>
      <c r="Q641" s="14">
        <v>5</v>
      </c>
      <c r="R641" s="14">
        <v>2</v>
      </c>
      <c r="S641" s="14">
        <v>32</v>
      </c>
      <c r="T641" s="14">
        <v>34</v>
      </c>
      <c r="U641" s="14">
        <v>42.5</v>
      </c>
      <c r="V641" s="14">
        <v>0</v>
      </c>
      <c r="W641" s="14">
        <v>0</v>
      </c>
      <c r="X641" s="14">
        <v>2</v>
      </c>
      <c r="Y641" s="14">
        <v>2</v>
      </c>
      <c r="Z641" s="14" t="s">
        <v>896</v>
      </c>
      <c r="AA641" s="34" t="s">
        <v>917</v>
      </c>
      <c r="AB641" s="14">
        <v>0</v>
      </c>
      <c r="AC641" s="14">
        <v>11</v>
      </c>
      <c r="AD641" s="14" t="s">
        <v>860</v>
      </c>
      <c r="AE641" s="14" t="s">
        <v>47</v>
      </c>
      <c r="AF641" s="14">
        <v>10</v>
      </c>
      <c r="AG641" s="35" t="s">
        <v>7409</v>
      </c>
      <c r="AH641" s="27">
        <v>144318</v>
      </c>
      <c r="AI641" s="27">
        <v>26034</v>
      </c>
      <c r="AJ641" s="13" t="str">
        <f>HYPERLINK(AM641,_xlfn.CONCAT("BR:",D641))</f>
        <v>BR:Maldonado,Anthony</v>
      </c>
      <c r="AK641" s="13" t="str">
        <f>HYPERLINK(AN641,_xlfn.CONCAT("BP:",D641))</f>
        <v>BP:Maldonado,Anthony</v>
      </c>
      <c r="AL641" s="13" t="str">
        <f>HYPERLINK(AO641,_xlfn.CONCAT("FG:",D641))</f>
        <v>FG:Maldonado,Anthony</v>
      </c>
      <c r="AM641" t="s">
        <v>7408</v>
      </c>
      <c r="AN641" t="s">
        <v>7410</v>
      </c>
      <c r="AO641" t="str">
        <f>_xlfn.CONCAT("https://www.fangraphs.com/statss.aspx?playerid=",AI641)</f>
        <v>https://www.fangraphs.com/statss.aspx?playerid=26034</v>
      </c>
    </row>
    <row r="642" spans="1:41" x14ac:dyDescent="0.25">
      <c r="A642" s="8"/>
      <c r="D642" s="15" t="s">
        <v>4904</v>
      </c>
      <c r="E642" s="14" t="s">
        <v>4575</v>
      </c>
      <c r="F642" s="26">
        <v>35823</v>
      </c>
      <c r="G642" s="12">
        <f>IF(MONTH(F642)&lt;7,2025-YEAR(F642),2025-YEAR(F642)-1)</f>
        <v>27</v>
      </c>
      <c r="H642" s="14">
        <v>28</v>
      </c>
      <c r="I642" s="14">
        <v>13</v>
      </c>
      <c r="J642" s="14">
        <v>15</v>
      </c>
      <c r="K642" s="14">
        <v>26.1</v>
      </c>
      <c r="L642" s="14">
        <v>41.2</v>
      </c>
      <c r="M642" s="14">
        <v>46.8</v>
      </c>
      <c r="N642" s="14">
        <v>3.6</v>
      </c>
      <c r="O642" s="14">
        <v>5</v>
      </c>
      <c r="P642" s="14">
        <v>0</v>
      </c>
      <c r="Q642" s="14">
        <v>22</v>
      </c>
      <c r="R642" s="14">
        <v>10</v>
      </c>
      <c r="S642" s="14">
        <v>16.399999999999999</v>
      </c>
      <c r="T642" s="14">
        <v>26.4</v>
      </c>
      <c r="U642" s="14">
        <v>16.399999999999999</v>
      </c>
      <c r="V642" s="14">
        <v>0</v>
      </c>
      <c r="W642" s="14">
        <v>0</v>
      </c>
      <c r="X642" s="14">
        <v>0</v>
      </c>
      <c r="Y642" s="14">
        <v>0</v>
      </c>
      <c r="Z642" s="14" t="s">
        <v>866</v>
      </c>
      <c r="AA642" s="34" t="s">
        <v>867</v>
      </c>
      <c r="AB642" s="14">
        <v>0</v>
      </c>
      <c r="AC642" s="14">
        <v>7</v>
      </c>
      <c r="AD642" s="14" t="s">
        <v>860</v>
      </c>
      <c r="AE642" s="14" t="s">
        <v>47</v>
      </c>
      <c r="AF642" s="14">
        <v>10</v>
      </c>
      <c r="AG642" s="35" t="s">
        <v>6175</v>
      </c>
      <c r="AH642" s="27">
        <v>108966</v>
      </c>
      <c r="AI642" s="27">
        <v>20369</v>
      </c>
      <c r="AJ642" s="13" t="str">
        <f>HYPERLINK(AM642,_xlfn.CONCAT("BR:",D642))</f>
        <v>BR:Manning,Matt</v>
      </c>
      <c r="AK642" s="13" t="str">
        <f>HYPERLINK(AN642,_xlfn.CONCAT("BP:",D642))</f>
        <v>BP:Manning,Matt</v>
      </c>
      <c r="AL642" s="13" t="str">
        <f>HYPERLINK(AO642,_xlfn.CONCAT("FG:",D642))</f>
        <v>FG:Manning,Matt</v>
      </c>
      <c r="AM642" t="s">
        <v>6176</v>
      </c>
      <c r="AN642" t="s">
        <v>6177</v>
      </c>
      <c r="AO642" t="str">
        <f>_xlfn.CONCAT("https://www.fangraphs.com/statss.aspx?playerid=",AI642)</f>
        <v>https://www.fangraphs.com/statss.aspx?playerid=20369</v>
      </c>
    </row>
    <row r="643" spans="1:41" x14ac:dyDescent="0.25">
      <c r="A643" s="8"/>
      <c r="D643" s="15" t="s">
        <v>4907</v>
      </c>
      <c r="E643" s="14" t="s">
        <v>1092</v>
      </c>
      <c r="F643" s="26">
        <v>34881</v>
      </c>
      <c r="G643" s="12">
        <f>IF(MONTH(F643)&lt;7,2025-YEAR(F643),2025-YEAR(F643)-1)</f>
        <v>29</v>
      </c>
      <c r="H643" s="14">
        <v>23</v>
      </c>
      <c r="I643" s="14">
        <v>37</v>
      </c>
      <c r="J643" s="14">
        <v>11</v>
      </c>
      <c r="K643" s="14">
        <v>7.1</v>
      </c>
      <c r="L643" s="14">
        <v>18.2</v>
      </c>
      <c r="M643" s="14">
        <v>19</v>
      </c>
      <c r="N643" s="14">
        <v>2.8</v>
      </c>
      <c r="O643" s="14">
        <v>3</v>
      </c>
      <c r="P643" s="14">
        <v>11</v>
      </c>
      <c r="Q643" s="14">
        <v>27</v>
      </c>
      <c r="R643" s="14">
        <v>19</v>
      </c>
      <c r="S643" s="14">
        <v>11.7</v>
      </c>
      <c r="T643" s="14">
        <v>30.6</v>
      </c>
      <c r="U643" s="14">
        <v>30.1</v>
      </c>
      <c r="V643" s="14">
        <v>4.0999999999999996</v>
      </c>
      <c r="W643" s="14">
        <v>7</v>
      </c>
      <c r="X643" s="14">
        <v>6</v>
      </c>
      <c r="Y643" s="14">
        <v>9</v>
      </c>
      <c r="Z643" s="14" t="s">
        <v>869</v>
      </c>
      <c r="AA643" s="34" t="s">
        <v>899</v>
      </c>
      <c r="AB643" s="14">
        <v>13</v>
      </c>
      <c r="AC643" s="14">
        <v>0</v>
      </c>
      <c r="AD643" s="14" t="s">
        <v>860</v>
      </c>
      <c r="AE643" s="14" t="s">
        <v>47</v>
      </c>
      <c r="AF643" s="14">
        <v>10</v>
      </c>
      <c r="AG643" s="35" t="s">
        <v>6184</v>
      </c>
      <c r="AH643" s="27">
        <v>110249</v>
      </c>
      <c r="AI643" s="27">
        <v>23488</v>
      </c>
      <c r="AJ643" s="13" t="str">
        <f>HYPERLINK(AM643,_xlfn.CONCAT("BR:",D643))</f>
        <v>BR:Marinaccio,Ron</v>
      </c>
      <c r="AK643" s="13" t="str">
        <f>HYPERLINK(AN643,_xlfn.CONCAT("BP:",D643))</f>
        <v>BP:Marinaccio,Ron</v>
      </c>
      <c r="AL643" s="13" t="str">
        <f>HYPERLINK(AO643,_xlfn.CONCAT("FG:",D643))</f>
        <v>FG:Marinaccio,Ron</v>
      </c>
      <c r="AM643" t="s">
        <v>6185</v>
      </c>
      <c r="AN643" t="s">
        <v>6186</v>
      </c>
      <c r="AO643" t="str">
        <f>_xlfn.CONCAT("https://www.fangraphs.com/statss.aspx?playerid=",AI643)</f>
        <v>https://www.fangraphs.com/statss.aspx?playerid=23488</v>
      </c>
    </row>
    <row r="644" spans="1:41" x14ac:dyDescent="0.25">
      <c r="A644" s="8"/>
      <c r="B644" t="s">
        <v>1018</v>
      </c>
      <c r="D644" s="15" t="s">
        <v>4908</v>
      </c>
      <c r="E644" s="14" t="s">
        <v>4582</v>
      </c>
      <c r="F644" s="26">
        <v>34752</v>
      </c>
      <c r="G644" s="12">
        <f>IF(MONTH(F644)&lt;7,2025-YEAR(F644),2025-YEAR(F644)-1)</f>
        <v>30</v>
      </c>
      <c r="H644" s="14">
        <v>4</v>
      </c>
      <c r="I644" s="14">
        <v>3</v>
      </c>
      <c r="J644" s="14">
        <v>44</v>
      </c>
      <c r="K644" s="14">
        <v>14.1</v>
      </c>
      <c r="L644" s="14">
        <v>58.1</v>
      </c>
      <c r="M644" s="14">
        <v>14.1</v>
      </c>
      <c r="N644" s="14">
        <v>0</v>
      </c>
      <c r="O644" s="14">
        <v>0</v>
      </c>
      <c r="P644" s="14">
        <v>0</v>
      </c>
      <c r="Q644" s="14">
        <v>8</v>
      </c>
      <c r="R644" s="14">
        <v>28</v>
      </c>
      <c r="S644" s="14">
        <v>23.1</v>
      </c>
      <c r="T644" s="14">
        <v>51.1</v>
      </c>
      <c r="U644" s="14">
        <v>52.8</v>
      </c>
      <c r="V644" s="14">
        <v>9.9</v>
      </c>
      <c r="W644" s="14">
        <v>8</v>
      </c>
      <c r="X644" s="14">
        <v>0</v>
      </c>
      <c r="Y644" s="14">
        <v>-1</v>
      </c>
      <c r="Z644" s="14" t="s">
        <v>900</v>
      </c>
      <c r="AA644" s="34" t="s">
        <v>891</v>
      </c>
      <c r="AB644" s="14">
        <v>0</v>
      </c>
      <c r="AC644" s="14">
        <v>0</v>
      </c>
      <c r="AD644" s="14" t="s">
        <v>860</v>
      </c>
      <c r="AE644" s="14" t="s">
        <v>47</v>
      </c>
      <c r="AF644" s="14">
        <v>10</v>
      </c>
      <c r="AG644" s="35" t="s">
        <v>6187</v>
      </c>
      <c r="AH644" s="27">
        <v>100273</v>
      </c>
      <c r="AI644" s="27">
        <v>15038</v>
      </c>
      <c r="AJ644" s="13" t="str">
        <f>HYPERLINK(AM644,_xlfn.CONCAT("BR:",D644))</f>
        <v>BR:Marquez,German</v>
      </c>
      <c r="AK644" s="13" t="str">
        <f>HYPERLINK(AN644,_xlfn.CONCAT("BP:",D644))</f>
        <v>BP:Marquez,German</v>
      </c>
      <c r="AL644" s="13" t="str">
        <f>HYPERLINK(AO644,_xlfn.CONCAT("FG:",D644))</f>
        <v>FG:Marquez,German</v>
      </c>
      <c r="AM644" t="s">
        <v>6188</v>
      </c>
      <c r="AN644" t="s">
        <v>6189</v>
      </c>
      <c r="AO644" t="str">
        <f>_xlfn.CONCAT("https://www.fangraphs.com/statss.aspx?playerid=",AI644)</f>
        <v>https://www.fangraphs.com/statss.aspx?playerid=15038</v>
      </c>
    </row>
    <row r="645" spans="1:41" x14ac:dyDescent="0.25">
      <c r="A645" s="8"/>
      <c r="B645" t="s">
        <v>1018</v>
      </c>
      <c r="D645" s="15" t="s">
        <v>4910</v>
      </c>
      <c r="E645" s="14" t="s">
        <v>369</v>
      </c>
      <c r="F645" s="26">
        <v>35230</v>
      </c>
      <c r="G645" s="12">
        <f>IF(MONTH(F645)&lt;7,2025-YEAR(F645),2025-YEAR(F645)-1)</f>
        <v>29</v>
      </c>
      <c r="H645" s="14">
        <v>19</v>
      </c>
      <c r="I645" s="14">
        <v>0</v>
      </c>
      <c r="J645" s="14">
        <v>19</v>
      </c>
      <c r="K645" s="14">
        <v>10.5</v>
      </c>
      <c r="L645" s="14">
        <v>29.5</v>
      </c>
      <c r="M645" s="14">
        <v>17.5</v>
      </c>
      <c r="N645" s="14">
        <v>0</v>
      </c>
      <c r="O645" s="14">
        <v>0</v>
      </c>
      <c r="P645" s="14">
        <v>12</v>
      </c>
      <c r="Q645" s="14">
        <v>27</v>
      </c>
      <c r="R645" s="14">
        <v>19</v>
      </c>
      <c r="S645" s="14">
        <v>7.5</v>
      </c>
      <c r="T645" s="14">
        <v>26.5</v>
      </c>
      <c r="U645" s="14">
        <v>13.5</v>
      </c>
      <c r="V645" s="14">
        <v>0</v>
      </c>
      <c r="W645" s="14" t="s">
        <v>84</v>
      </c>
      <c r="X645" s="14">
        <v>12</v>
      </c>
      <c r="Y645" s="14">
        <v>-1</v>
      </c>
      <c r="Z645" s="14" t="s">
        <v>869</v>
      </c>
      <c r="AA645" s="34" t="s">
        <v>891</v>
      </c>
      <c r="AB645" s="14">
        <v>0</v>
      </c>
      <c r="AC645" s="14">
        <v>20</v>
      </c>
      <c r="AD645" s="14" t="s">
        <v>860</v>
      </c>
      <c r="AE645" s="14" t="s">
        <v>47</v>
      </c>
      <c r="AF645" s="14">
        <v>10</v>
      </c>
      <c r="AG645" s="35" t="s">
        <v>6193</v>
      </c>
      <c r="AH645" s="27">
        <v>108152</v>
      </c>
      <c r="AI645" s="27">
        <v>21761</v>
      </c>
      <c r="AJ645" s="13" t="str">
        <f>HYPERLINK(AM645,_xlfn.CONCAT("BR:",D645))</f>
        <v>BR:Marte,Jose</v>
      </c>
      <c r="AK645" s="13" t="str">
        <f>HYPERLINK(AN645,_xlfn.CONCAT("BP:",D645))</f>
        <v>BP:Marte,Jose</v>
      </c>
      <c r="AL645" s="13" t="str">
        <f>HYPERLINK(AO645,_xlfn.CONCAT("FG:",D645))</f>
        <v>FG:Marte,Jose</v>
      </c>
      <c r="AM645" t="s">
        <v>6194</v>
      </c>
      <c r="AN645" t="s">
        <v>6195</v>
      </c>
      <c r="AO645" t="str">
        <f>_xlfn.CONCAT("https://www.fangraphs.com/statss.aspx?playerid=",AI645)</f>
        <v>https://www.fangraphs.com/statss.aspx?playerid=21761</v>
      </c>
    </row>
    <row r="646" spans="1:41" x14ac:dyDescent="0.25">
      <c r="A646" s="8"/>
      <c r="D646" s="15" t="s">
        <v>4911</v>
      </c>
      <c r="E646" s="14" t="s">
        <v>1067</v>
      </c>
      <c r="F646" s="26">
        <v>34732</v>
      </c>
      <c r="G646" s="12">
        <f>IF(MONTH(F646)&lt;7,2025-YEAR(F646),2025-YEAR(F646)-1)</f>
        <v>30</v>
      </c>
      <c r="H646" s="14">
        <v>26</v>
      </c>
      <c r="I646" s="14">
        <v>5</v>
      </c>
      <c r="J646" s="14">
        <v>19</v>
      </c>
      <c r="K646" s="14">
        <v>26.9</v>
      </c>
      <c r="L646" s="14">
        <v>45.8</v>
      </c>
      <c r="M646" s="14">
        <v>68.3</v>
      </c>
      <c r="N646" s="14">
        <v>8.5</v>
      </c>
      <c r="O646" s="14">
        <v>8</v>
      </c>
      <c r="P646" s="14">
        <v>0</v>
      </c>
      <c r="Q646" s="14">
        <v>21</v>
      </c>
      <c r="R646" s="14">
        <v>16</v>
      </c>
      <c r="S646" s="14">
        <v>25</v>
      </c>
      <c r="T646" s="14">
        <v>41</v>
      </c>
      <c r="U646" s="14">
        <v>25</v>
      </c>
      <c r="V646" s="14">
        <v>0</v>
      </c>
      <c r="W646" s="14">
        <v>0</v>
      </c>
      <c r="X646" s="14">
        <v>0</v>
      </c>
      <c r="Y646" s="14">
        <v>9</v>
      </c>
      <c r="Z646" s="14" t="s">
        <v>864</v>
      </c>
      <c r="AA646" s="34" t="s">
        <v>895</v>
      </c>
      <c r="AB646" s="14">
        <v>0</v>
      </c>
      <c r="AC646" s="14">
        <v>20</v>
      </c>
      <c r="AD646" s="14" t="s">
        <v>860</v>
      </c>
      <c r="AE646" s="14" t="s">
        <v>47</v>
      </c>
      <c r="AF646" s="14">
        <v>10</v>
      </c>
      <c r="AG646" s="35" t="s">
        <v>6196</v>
      </c>
      <c r="AH646" s="27">
        <v>102308</v>
      </c>
      <c r="AI646" s="27">
        <v>14416</v>
      </c>
      <c r="AJ646" s="13" t="str">
        <f>HYPERLINK(AM646,_xlfn.CONCAT("BR:",D646))</f>
        <v>BR:Marte,Yunior</v>
      </c>
      <c r="AK646" s="13" t="str">
        <f>HYPERLINK(AN646,_xlfn.CONCAT("BP:",D646))</f>
        <v>BP:Marte,Yunior</v>
      </c>
      <c r="AL646" s="13" t="str">
        <f>HYPERLINK(AO646,_xlfn.CONCAT("FG:",D646))</f>
        <v>FG:Marte,Yunior</v>
      </c>
      <c r="AM646" t="s">
        <v>6197</v>
      </c>
      <c r="AN646" t="s">
        <v>6198</v>
      </c>
      <c r="AO646" t="str">
        <f>_xlfn.CONCAT("https://www.fangraphs.com/statss.aspx?playerid=",AI646)</f>
        <v>https://www.fangraphs.com/statss.aspx?playerid=14416</v>
      </c>
    </row>
    <row r="647" spans="1:41" x14ac:dyDescent="0.25">
      <c r="A647" s="8"/>
      <c r="D647" s="15" t="s">
        <v>4915</v>
      </c>
      <c r="E647" s="14" t="s">
        <v>4528</v>
      </c>
      <c r="F647" s="26">
        <v>34575</v>
      </c>
      <c r="G647" s="12">
        <f>IF(MONTH(F647)&lt;7,2025-YEAR(F647),2025-YEAR(F647)-1)</f>
        <v>30</v>
      </c>
      <c r="H647" s="14">
        <v>53</v>
      </c>
      <c r="I647" s="14">
        <v>0</v>
      </c>
      <c r="J647" s="14">
        <v>7</v>
      </c>
      <c r="K647" s="14">
        <v>27</v>
      </c>
      <c r="L647" s="14">
        <v>34</v>
      </c>
      <c r="M647" s="14">
        <v>48</v>
      </c>
      <c r="N647" s="14">
        <v>3.8</v>
      </c>
      <c r="O647" s="14">
        <v>6</v>
      </c>
      <c r="P647" s="14">
        <v>12</v>
      </c>
      <c r="Q647" s="14">
        <v>21</v>
      </c>
      <c r="R647" s="14">
        <v>9</v>
      </c>
      <c r="S647" s="14">
        <v>11.3</v>
      </c>
      <c r="T647" s="14">
        <v>20.3</v>
      </c>
      <c r="U647" s="14">
        <v>23.6</v>
      </c>
      <c r="V647" s="14">
        <v>1.2</v>
      </c>
      <c r="W647" s="14">
        <v>1</v>
      </c>
      <c r="X647" s="14">
        <v>12</v>
      </c>
      <c r="Y647" s="14">
        <v>-1</v>
      </c>
      <c r="Z647" s="14" t="s">
        <v>887</v>
      </c>
      <c r="AA647" s="34" t="s">
        <v>891</v>
      </c>
      <c r="AB647" s="14">
        <v>13</v>
      </c>
      <c r="AC647" s="14">
        <v>0</v>
      </c>
      <c r="AD647" s="14" t="s">
        <v>860</v>
      </c>
      <c r="AE647" s="14" t="s">
        <v>47</v>
      </c>
      <c r="AF647" s="14">
        <v>10</v>
      </c>
      <c r="AG647" s="35" t="s">
        <v>6208</v>
      </c>
      <c r="AH647" s="27">
        <v>108169</v>
      </c>
      <c r="AI647" s="27">
        <v>21045</v>
      </c>
      <c r="AJ647" s="13" t="str">
        <f>HYPERLINK(AM647,_xlfn.CONCAT("BR:",D647))</f>
        <v>BR:Martinez,Seth</v>
      </c>
      <c r="AK647" s="13" t="str">
        <f>HYPERLINK(AN647,_xlfn.CONCAT("BP:",D647))</f>
        <v>BP:Martinez,Seth</v>
      </c>
      <c r="AL647" s="13" t="str">
        <f>HYPERLINK(AO647,_xlfn.CONCAT("FG:",D647))</f>
        <v>FG:Martinez,Seth</v>
      </c>
      <c r="AM647" t="s">
        <v>6209</v>
      </c>
      <c r="AN647" t="s">
        <v>6210</v>
      </c>
      <c r="AO647" t="str">
        <f>_xlfn.CONCAT("https://www.fangraphs.com/statss.aspx?playerid=",AI647)</f>
        <v>https://www.fangraphs.com/statss.aspx?playerid=21045</v>
      </c>
    </row>
    <row r="648" spans="1:41" x14ac:dyDescent="0.25">
      <c r="A648" s="8"/>
      <c r="B648" t="s">
        <v>1018</v>
      </c>
      <c r="D648" s="15" t="s">
        <v>7423</v>
      </c>
      <c r="E648" s="14" t="s">
        <v>1099</v>
      </c>
      <c r="F648" s="26">
        <v>34894</v>
      </c>
      <c r="G648" s="12">
        <f>IF(MONTH(F648)&lt;7,2025-YEAR(F648),2025-YEAR(F648)-1)</f>
        <v>29</v>
      </c>
      <c r="H648" s="14">
        <v>5</v>
      </c>
      <c r="I648" s="14">
        <v>46</v>
      </c>
      <c r="J648" s="14">
        <v>29</v>
      </c>
      <c r="K648" s="14">
        <v>0</v>
      </c>
      <c r="L648" s="14">
        <v>29</v>
      </c>
      <c r="M648" s="14">
        <v>0</v>
      </c>
      <c r="N648" s="14">
        <v>0</v>
      </c>
      <c r="O648" s="14" t="s">
        <v>84</v>
      </c>
      <c r="P648" s="14">
        <v>0</v>
      </c>
      <c r="Q648" s="14">
        <v>20</v>
      </c>
      <c r="R648" s="14">
        <v>51</v>
      </c>
      <c r="S648" s="14">
        <v>0</v>
      </c>
      <c r="T648" s="14">
        <v>51</v>
      </c>
      <c r="U648" s="14">
        <v>0</v>
      </c>
      <c r="V648" s="14">
        <v>0</v>
      </c>
      <c r="W648" s="14" t="s">
        <v>84</v>
      </c>
      <c r="X648" s="14">
        <v>0</v>
      </c>
      <c r="Y648" s="14">
        <v>-1</v>
      </c>
      <c r="Z648" s="14" t="s">
        <v>869</v>
      </c>
      <c r="AA648" s="34" t="s">
        <v>859</v>
      </c>
      <c r="AB648" s="14">
        <v>0</v>
      </c>
      <c r="AC648" s="14">
        <v>0</v>
      </c>
      <c r="AD648" s="14" t="s">
        <v>860</v>
      </c>
      <c r="AE648" s="14" t="s">
        <v>47</v>
      </c>
      <c r="AF648" s="14">
        <v>10</v>
      </c>
      <c r="AG648" s="35" t="s">
        <v>7426</v>
      </c>
      <c r="AH648" s="27">
        <v>110284</v>
      </c>
      <c r="AI648" s="27">
        <v>20385</v>
      </c>
      <c r="AJ648" s="13" t="str">
        <f>HYPERLINK(AM648,_xlfn.CONCAT("BR:",D648))</f>
        <v>BR:Mattson,Isaac</v>
      </c>
      <c r="AK648" s="13" t="str">
        <f>HYPERLINK(AN648,_xlfn.CONCAT("BP:",D648))</f>
        <v>BP:Mattson,Isaac</v>
      </c>
      <c r="AL648" s="13" t="str">
        <f>HYPERLINK(AO648,_xlfn.CONCAT("FG:",D648))</f>
        <v>FG:Mattson,Isaac</v>
      </c>
      <c r="AM648" t="s">
        <v>7425</v>
      </c>
      <c r="AN648" t="s">
        <v>7424</v>
      </c>
      <c r="AO648" t="str">
        <f>_xlfn.CONCAT("https://www.fangraphs.com/statss.aspx?playerid=",AI648)</f>
        <v>https://www.fangraphs.com/statss.aspx?playerid=20385</v>
      </c>
    </row>
    <row r="649" spans="1:41" x14ac:dyDescent="0.25">
      <c r="A649" s="8"/>
      <c r="D649" s="15" t="s">
        <v>4917</v>
      </c>
      <c r="E649" s="14" t="s">
        <v>23</v>
      </c>
      <c r="F649" s="26">
        <v>33387</v>
      </c>
      <c r="G649" s="12">
        <f>IF(MONTH(F649)&lt;7,2025-YEAR(F649),2025-YEAR(F649)-1)</f>
        <v>34</v>
      </c>
      <c r="H649" s="14">
        <v>44</v>
      </c>
      <c r="I649" s="14">
        <v>2</v>
      </c>
      <c r="J649" s="14">
        <v>2</v>
      </c>
      <c r="K649" s="14">
        <v>16.8</v>
      </c>
      <c r="L649" s="14">
        <v>18.8</v>
      </c>
      <c r="M649" s="14">
        <v>31.5</v>
      </c>
      <c r="N649" s="14">
        <v>0</v>
      </c>
      <c r="O649" s="14">
        <v>0</v>
      </c>
      <c r="P649" s="14">
        <v>12</v>
      </c>
      <c r="Q649" s="14">
        <v>17</v>
      </c>
      <c r="R649" s="14">
        <v>10</v>
      </c>
      <c r="S649" s="14">
        <v>26</v>
      </c>
      <c r="T649" s="14">
        <v>36</v>
      </c>
      <c r="U649" s="14">
        <v>42.3</v>
      </c>
      <c r="V649" s="14">
        <v>4.0999999999999996</v>
      </c>
      <c r="W649" s="14">
        <v>8</v>
      </c>
      <c r="X649" s="14">
        <v>11</v>
      </c>
      <c r="Y649" s="14">
        <v>-2</v>
      </c>
      <c r="Z649" s="14" t="s">
        <v>862</v>
      </c>
      <c r="AA649" s="34" t="s">
        <v>911</v>
      </c>
      <c r="AB649" s="14">
        <v>0</v>
      </c>
      <c r="AC649" s="14">
        <v>4</v>
      </c>
      <c r="AD649" s="14" t="s">
        <v>860</v>
      </c>
      <c r="AE649" s="14" t="s">
        <v>47</v>
      </c>
      <c r="AF649" s="14">
        <v>10</v>
      </c>
      <c r="AG649" s="35" t="s">
        <v>6214</v>
      </c>
      <c r="AH649" s="27">
        <v>99821</v>
      </c>
      <c r="AI649" s="27">
        <v>13361</v>
      </c>
      <c r="AJ649" s="13" t="str">
        <f>HYPERLINK(AM649,_xlfn.CONCAT("BR:",D649))</f>
        <v>BR:Matz,Steven*</v>
      </c>
      <c r="AK649" s="13" t="str">
        <f>HYPERLINK(AN649,_xlfn.CONCAT("BP:",D649))</f>
        <v>BP:Matz,Steven*</v>
      </c>
      <c r="AL649" s="13" t="str">
        <f>HYPERLINK(AO649,_xlfn.CONCAT("FG:",D649))</f>
        <v>FG:Matz,Steven*</v>
      </c>
      <c r="AM649" t="s">
        <v>6215</v>
      </c>
      <c r="AN649" t="s">
        <v>6216</v>
      </c>
      <c r="AO649" t="str">
        <f>_xlfn.CONCAT("https://www.fangraphs.com/statss.aspx?playerid=",AI649)</f>
        <v>https://www.fangraphs.com/statss.aspx?playerid=13361</v>
      </c>
    </row>
    <row r="650" spans="1:41" x14ac:dyDescent="0.25">
      <c r="A650" s="8"/>
      <c r="B650" t="s">
        <v>1018</v>
      </c>
      <c r="D650" s="15" t="s">
        <v>7427</v>
      </c>
      <c r="E650" s="14" t="s">
        <v>4489</v>
      </c>
      <c r="F650" s="26">
        <v>33165</v>
      </c>
      <c r="G650" s="12">
        <f>IF(MONTH(F650)&lt;7,2025-YEAR(F650),2025-YEAR(F650)-1)</f>
        <v>34</v>
      </c>
      <c r="H650" s="14">
        <v>10</v>
      </c>
      <c r="I650" s="14">
        <v>27</v>
      </c>
      <c r="J650" s="14">
        <v>3</v>
      </c>
      <c r="K650" s="14">
        <v>30.6</v>
      </c>
      <c r="L650" s="14">
        <v>33.700000000000003</v>
      </c>
      <c r="M650" s="14">
        <v>66.2</v>
      </c>
      <c r="N650" s="14">
        <v>5</v>
      </c>
      <c r="O650" s="14">
        <v>8</v>
      </c>
      <c r="P650" s="14">
        <v>4</v>
      </c>
      <c r="Q650" s="14">
        <v>15</v>
      </c>
      <c r="R650" s="14">
        <v>7</v>
      </c>
      <c r="S650" s="14">
        <v>42</v>
      </c>
      <c r="T650" s="14">
        <v>49</v>
      </c>
      <c r="U650" s="14">
        <v>69.8</v>
      </c>
      <c r="V650" s="14">
        <v>8.5</v>
      </c>
      <c r="W650" s="14">
        <v>8</v>
      </c>
      <c r="X650" s="14">
        <v>0</v>
      </c>
      <c r="Y650" s="14">
        <v>-1</v>
      </c>
      <c r="Z650" s="14" t="s">
        <v>864</v>
      </c>
      <c r="AA650" s="34" t="s">
        <v>867</v>
      </c>
      <c r="AB650" s="14">
        <v>0</v>
      </c>
      <c r="AC650" s="14">
        <v>20</v>
      </c>
      <c r="AD650" s="14" t="s">
        <v>865</v>
      </c>
      <c r="AE650" s="14" t="s">
        <v>47</v>
      </c>
      <c r="AF650" s="14">
        <v>10</v>
      </c>
      <c r="AG650" s="35" t="s">
        <v>7430</v>
      </c>
      <c r="AH650" s="27">
        <v>66214</v>
      </c>
      <c r="AI650" s="27">
        <v>10058</v>
      </c>
      <c r="AJ650" s="13" t="str">
        <f>HYPERLINK(AM650,_xlfn.CONCAT("BR:",D650))</f>
        <v>BR:Matzek,Tyler*</v>
      </c>
      <c r="AK650" s="13" t="str">
        <f>HYPERLINK(AN650,_xlfn.CONCAT("BP:",D650))</f>
        <v>BP:Matzek,Tyler*</v>
      </c>
      <c r="AL650" s="13" t="str">
        <f>HYPERLINK(AO650,_xlfn.CONCAT("FG:",D650))</f>
        <v>FG:Matzek,Tyler*</v>
      </c>
      <c r="AM650" t="s">
        <v>7429</v>
      </c>
      <c r="AN650" t="s">
        <v>7428</v>
      </c>
      <c r="AO650" t="str">
        <f>_xlfn.CONCAT("https://www.fangraphs.com/statss.aspx?playerid=",AI650)</f>
        <v>https://www.fangraphs.com/statss.aspx?playerid=10058</v>
      </c>
    </row>
    <row r="651" spans="1:41" x14ac:dyDescent="0.25">
      <c r="A651" s="8"/>
      <c r="D651" s="15" t="s">
        <v>4918</v>
      </c>
      <c r="E651" s="14" t="s">
        <v>1092</v>
      </c>
      <c r="F651" s="26">
        <v>33618</v>
      </c>
      <c r="G651" s="12">
        <f>IF(MONTH(F651)&lt;7,2025-YEAR(F651),2025-YEAR(F651)-1)</f>
        <v>33</v>
      </c>
      <c r="H651" s="14">
        <v>43</v>
      </c>
      <c r="I651" s="14">
        <v>0</v>
      </c>
      <c r="J651" s="14">
        <v>8</v>
      </c>
      <c r="K651" s="14">
        <v>22.5</v>
      </c>
      <c r="L651" s="14">
        <v>30.5</v>
      </c>
      <c r="M651" s="14">
        <v>25.5</v>
      </c>
      <c r="N651" s="14">
        <v>0</v>
      </c>
      <c r="O651" s="14">
        <v>0</v>
      </c>
      <c r="P651" s="14">
        <v>1</v>
      </c>
      <c r="Q651" s="14">
        <v>15</v>
      </c>
      <c r="R651" s="14">
        <v>5</v>
      </c>
      <c r="S651" s="14">
        <v>37.6</v>
      </c>
      <c r="T651" s="14">
        <v>42.6</v>
      </c>
      <c r="U651" s="14">
        <v>71.3</v>
      </c>
      <c r="V651" s="14">
        <v>3.4</v>
      </c>
      <c r="W651" s="14">
        <v>5</v>
      </c>
      <c r="X651" s="14">
        <v>0</v>
      </c>
      <c r="Y651" s="14">
        <v>9</v>
      </c>
      <c r="Z651" s="14" t="s">
        <v>864</v>
      </c>
      <c r="AA651" s="34" t="s">
        <v>859</v>
      </c>
      <c r="AB651" s="14">
        <v>0</v>
      </c>
      <c r="AC651" s="14">
        <v>4</v>
      </c>
      <c r="AD651" s="14" t="s">
        <v>865</v>
      </c>
      <c r="AE651" s="14" t="s">
        <v>47</v>
      </c>
      <c r="AF651" s="14">
        <v>10</v>
      </c>
      <c r="AG651" s="35" t="s">
        <v>6217</v>
      </c>
      <c r="AH651" s="27">
        <v>102658</v>
      </c>
      <c r="AI651" s="27">
        <v>15042</v>
      </c>
      <c r="AJ651" s="13" t="str">
        <f>HYPERLINK(AM651,_xlfn.CONCAT("BR:",D651))</f>
        <v>BR:Mayza,Tim*</v>
      </c>
      <c r="AK651" s="13" t="str">
        <f>HYPERLINK(AN651,_xlfn.CONCAT("BP:",D651))</f>
        <v>BP:Mayza,Tim*</v>
      </c>
      <c r="AL651" s="13" t="str">
        <f>HYPERLINK(AO651,_xlfn.CONCAT("FG:",D651))</f>
        <v>FG:Mayza,Tim*</v>
      </c>
      <c r="AM651" t="s">
        <v>6218</v>
      </c>
      <c r="AN651" t="s">
        <v>6219</v>
      </c>
      <c r="AO651" t="str">
        <f>_xlfn.CONCAT("https://www.fangraphs.com/statss.aspx?playerid=",AI651)</f>
        <v>https://www.fangraphs.com/statss.aspx?playerid=15042</v>
      </c>
    </row>
    <row r="652" spans="1:41" x14ac:dyDescent="0.25">
      <c r="A652" s="8"/>
      <c r="D652" s="15" t="s">
        <v>7431</v>
      </c>
      <c r="E652" s="14" t="s">
        <v>1049</v>
      </c>
      <c r="F652" s="26">
        <v>37001</v>
      </c>
      <c r="G652" s="12">
        <f>IF(MONTH(F652)&lt;7,2025-YEAR(F652),2025-YEAR(F652)-1)</f>
        <v>24</v>
      </c>
      <c r="H652" s="14">
        <v>34</v>
      </c>
      <c r="I652" s="14">
        <v>2</v>
      </c>
      <c r="J652" s="14">
        <v>31</v>
      </c>
      <c r="K652" s="14">
        <v>25.4</v>
      </c>
      <c r="L652" s="14">
        <v>56.4</v>
      </c>
      <c r="M652" s="14">
        <v>45.9</v>
      </c>
      <c r="N652" s="14">
        <v>2</v>
      </c>
      <c r="O652" s="14">
        <v>3</v>
      </c>
      <c r="P652" s="14">
        <v>4</v>
      </c>
      <c r="Q652" s="14">
        <v>11</v>
      </c>
      <c r="R652" s="14">
        <v>6</v>
      </c>
      <c r="S652" s="14">
        <v>20.6</v>
      </c>
      <c r="T652" s="14">
        <v>26.6</v>
      </c>
      <c r="U652" s="14">
        <v>44.5</v>
      </c>
      <c r="V652" s="14">
        <v>4</v>
      </c>
      <c r="W652" s="14">
        <v>6</v>
      </c>
      <c r="X652" s="14">
        <v>8</v>
      </c>
      <c r="Y652" s="14">
        <v>-3</v>
      </c>
      <c r="Z652" s="14" t="s">
        <v>900</v>
      </c>
      <c r="AA652" s="34" t="s">
        <v>859</v>
      </c>
      <c r="AB652" s="14">
        <v>0</v>
      </c>
      <c r="AC652" s="14">
        <v>0</v>
      </c>
      <c r="AD652" s="14" t="s">
        <v>860</v>
      </c>
      <c r="AE652" s="14" t="s">
        <v>47</v>
      </c>
      <c r="AF652" s="14">
        <v>10</v>
      </c>
      <c r="AG652" s="35" t="s">
        <v>7434</v>
      </c>
      <c r="AH652" s="27">
        <v>158580</v>
      </c>
      <c r="AI652" s="27">
        <v>31900</v>
      </c>
      <c r="AJ652" s="13" t="str">
        <f>HYPERLINK(AM652,_xlfn.CONCAT("BR:",D652))</f>
        <v>BR:Mazur,Adam</v>
      </c>
      <c r="AK652" s="13" t="str">
        <f>HYPERLINK(AN652,_xlfn.CONCAT("BP:",D652))</f>
        <v>BP:Mazur,Adam</v>
      </c>
      <c r="AL652" s="13" t="str">
        <f>HYPERLINK(AO652,_xlfn.CONCAT("FG:",D652))</f>
        <v>FG:Mazur,Adam</v>
      </c>
      <c r="AM652" t="s">
        <v>7433</v>
      </c>
      <c r="AN652" t="s">
        <v>7432</v>
      </c>
      <c r="AO652" t="str">
        <f>_xlfn.CONCAT("https://www.fangraphs.com/statss.aspx?playerid=",AI652)</f>
        <v>https://www.fangraphs.com/statss.aspx?playerid=31900</v>
      </c>
    </row>
    <row r="653" spans="1:41" x14ac:dyDescent="0.25">
      <c r="A653" s="8"/>
      <c r="D653" s="15" t="s">
        <v>4919</v>
      </c>
      <c r="E653" s="14" t="s">
        <v>4623</v>
      </c>
      <c r="F653" s="26">
        <v>35410</v>
      </c>
      <c r="G653" s="12">
        <f>IF(MONTH(F653)&lt;7,2025-YEAR(F653),2025-YEAR(F653)-1)</f>
        <v>28</v>
      </c>
      <c r="H653" s="14">
        <v>57</v>
      </c>
      <c r="I653" s="14">
        <v>23</v>
      </c>
      <c r="J653" s="14">
        <v>0</v>
      </c>
      <c r="K653" s="14">
        <v>27.5</v>
      </c>
      <c r="L653" s="14">
        <v>27.5</v>
      </c>
      <c r="M653" s="14">
        <v>39.299999999999997</v>
      </c>
      <c r="N653" s="14">
        <v>2.8</v>
      </c>
      <c r="O653" s="14">
        <v>5</v>
      </c>
      <c r="P653" s="14">
        <v>7</v>
      </c>
      <c r="Q653" s="14">
        <v>16</v>
      </c>
      <c r="R653" s="14">
        <v>4</v>
      </c>
      <c r="S653" s="14">
        <v>28.4</v>
      </c>
      <c r="T653" s="14">
        <v>32.4</v>
      </c>
      <c r="U653" s="14">
        <v>44.3</v>
      </c>
      <c r="V653" s="14">
        <v>2.4</v>
      </c>
      <c r="W653" s="14">
        <v>3</v>
      </c>
      <c r="X653" s="14">
        <v>9</v>
      </c>
      <c r="Y653" s="14">
        <v>0</v>
      </c>
      <c r="Z653" s="14" t="s">
        <v>873</v>
      </c>
      <c r="AA653" s="34" t="s">
        <v>897</v>
      </c>
      <c r="AB653" s="14">
        <v>0</v>
      </c>
      <c r="AC653" s="14">
        <v>3</v>
      </c>
      <c r="AD653" s="14" t="s">
        <v>860</v>
      </c>
      <c r="AE653" s="14" t="s">
        <v>47</v>
      </c>
      <c r="AF653" s="14">
        <v>10</v>
      </c>
      <c r="AG653" s="35" t="s">
        <v>6220</v>
      </c>
      <c r="AH653" s="27">
        <v>128445</v>
      </c>
      <c r="AI653" s="27">
        <v>21527</v>
      </c>
      <c r="AJ653" s="13" t="str">
        <f>HYPERLINK(AM653,_xlfn.CONCAT("BR:",D653))</f>
        <v>BR:McArthur,James</v>
      </c>
      <c r="AK653" s="13" t="str">
        <f>HYPERLINK(AN653,_xlfn.CONCAT("BP:",D653))</f>
        <v>BP:McArthur,James</v>
      </c>
      <c r="AL653" s="13" t="str">
        <f>HYPERLINK(AO653,_xlfn.CONCAT("FG:",D653))</f>
        <v>FG:McArthur,James</v>
      </c>
      <c r="AM653" t="s">
        <v>6221</v>
      </c>
      <c r="AN653" t="s">
        <v>6222</v>
      </c>
      <c r="AO653" t="str">
        <f>_xlfn.CONCAT("https://www.fangraphs.com/statss.aspx?playerid=",AI653)</f>
        <v>https://www.fangraphs.com/statss.aspx?playerid=21527</v>
      </c>
    </row>
    <row r="654" spans="1:41" x14ac:dyDescent="0.25">
      <c r="A654" s="8"/>
      <c r="D654" s="15" t="s">
        <v>4920</v>
      </c>
      <c r="E654" s="14" t="s">
        <v>4484</v>
      </c>
      <c r="F654" s="26">
        <v>35142</v>
      </c>
      <c r="G654" s="12">
        <f>IF(MONTH(F654)&lt;7,2025-YEAR(F654),2025-YEAR(F654)-1)</f>
        <v>29</v>
      </c>
      <c r="H654" s="14">
        <v>42</v>
      </c>
      <c r="I654" s="14">
        <v>9</v>
      </c>
      <c r="J654" s="14">
        <v>2</v>
      </c>
      <c r="K654" s="14">
        <v>21.9</v>
      </c>
      <c r="L654" s="14">
        <v>23.9</v>
      </c>
      <c r="M654" s="14">
        <v>41.1</v>
      </c>
      <c r="N654" s="14">
        <v>3.2</v>
      </c>
      <c r="O654" s="14">
        <v>5</v>
      </c>
      <c r="P654" s="14">
        <v>0</v>
      </c>
      <c r="Q654" s="14">
        <v>6</v>
      </c>
      <c r="R654" s="14">
        <v>15</v>
      </c>
      <c r="S654" s="14">
        <v>29</v>
      </c>
      <c r="T654" s="14">
        <v>43.9</v>
      </c>
      <c r="U654" s="14">
        <v>49.3</v>
      </c>
      <c r="V654" s="14">
        <v>4.8</v>
      </c>
      <c r="W654" s="14">
        <v>8</v>
      </c>
      <c r="X654" s="14">
        <v>0</v>
      </c>
      <c r="Y654" s="14">
        <v>1</v>
      </c>
      <c r="Z654" s="14" t="s">
        <v>962</v>
      </c>
      <c r="AA654" s="34" t="s">
        <v>908</v>
      </c>
      <c r="AB654" s="14">
        <v>0</v>
      </c>
      <c r="AC654" s="14">
        <v>9</v>
      </c>
      <c r="AD654" s="14" t="s">
        <v>860</v>
      </c>
      <c r="AE654" s="14" t="s">
        <v>47</v>
      </c>
      <c r="AF654" s="14">
        <v>10</v>
      </c>
      <c r="AG654" s="35" t="s">
        <v>6223</v>
      </c>
      <c r="AH654" s="27">
        <v>110297</v>
      </c>
      <c r="AI654" s="27">
        <v>20038</v>
      </c>
      <c r="AJ654" s="13" t="str">
        <f>HYPERLINK(AM654,_xlfn.CONCAT("BR:",D654))</f>
        <v>BR:McCaughan,Darren</v>
      </c>
      <c r="AK654" s="13" t="str">
        <f>HYPERLINK(AN654,_xlfn.CONCAT("BP:",D654))</f>
        <v>BP:McCaughan,Darren</v>
      </c>
      <c r="AL654" s="13" t="str">
        <f>HYPERLINK(AO654,_xlfn.CONCAT("FG:",D654))</f>
        <v>FG:McCaughan,Darren</v>
      </c>
      <c r="AM654" t="s">
        <v>6224</v>
      </c>
      <c r="AN654" t="s">
        <v>6225</v>
      </c>
      <c r="AO654" t="str">
        <f>_xlfn.CONCAT("https://www.fangraphs.com/statss.aspx?playerid=",AI654)</f>
        <v>https://www.fangraphs.com/statss.aspx?playerid=20038</v>
      </c>
    </row>
    <row r="655" spans="1:41" x14ac:dyDescent="0.25">
      <c r="A655" s="8"/>
      <c r="B655" t="s">
        <v>1018</v>
      </c>
      <c r="D655" s="15" t="s">
        <v>7435</v>
      </c>
      <c r="E655" s="14" t="s">
        <v>1029</v>
      </c>
      <c r="F655" s="26">
        <v>36029</v>
      </c>
      <c r="G655" s="12">
        <f>IF(MONTH(F655)&lt;7,2025-YEAR(F655),2025-YEAR(F655)-1)</f>
        <v>26</v>
      </c>
      <c r="H655" s="14">
        <v>4</v>
      </c>
      <c r="I655" s="14">
        <v>0</v>
      </c>
      <c r="J655" s="14">
        <v>17</v>
      </c>
      <c r="K655" s="14">
        <v>49</v>
      </c>
      <c r="L655" s="14">
        <v>66.099999999999994</v>
      </c>
      <c r="M655" s="14">
        <v>106.8</v>
      </c>
      <c r="N655" s="14">
        <v>19.3</v>
      </c>
      <c r="O655" s="14" t="s">
        <v>52</v>
      </c>
      <c r="P655" s="14">
        <v>3</v>
      </c>
      <c r="Q655" s="14">
        <v>23</v>
      </c>
      <c r="R655" s="14">
        <v>16</v>
      </c>
      <c r="S655" s="14">
        <v>17.399999999999999</v>
      </c>
      <c r="T655" s="14">
        <v>33.4</v>
      </c>
      <c r="U655" s="14">
        <v>17.399999999999999</v>
      </c>
      <c r="V655" s="14">
        <v>0</v>
      </c>
      <c r="W655" s="14">
        <v>0</v>
      </c>
      <c r="X655" s="14">
        <v>13</v>
      </c>
      <c r="Y655" s="14">
        <v>-1</v>
      </c>
      <c r="Z655" s="14" t="s">
        <v>900</v>
      </c>
      <c r="AA655" s="34" t="s">
        <v>867</v>
      </c>
      <c r="AB655" s="14">
        <v>0</v>
      </c>
      <c r="AC655" s="14">
        <v>0</v>
      </c>
      <c r="AD655" s="14" t="s">
        <v>865</v>
      </c>
      <c r="AE655" s="14" t="s">
        <v>47</v>
      </c>
      <c r="AF655" s="14">
        <v>10</v>
      </c>
      <c r="AG655" s="35" t="s">
        <v>7438</v>
      </c>
      <c r="AH655" s="27">
        <v>151424</v>
      </c>
      <c r="AI655" s="27">
        <v>29866</v>
      </c>
      <c r="AJ655" s="13" t="str">
        <f>HYPERLINK(AM655,_xlfn.CONCAT("BR:",D655))</f>
        <v>BR:McDermott,Chayce</v>
      </c>
      <c r="AK655" s="13" t="str">
        <f>HYPERLINK(AN655,_xlfn.CONCAT("BP:",D655))</f>
        <v>BP:McDermott,Chayce</v>
      </c>
      <c r="AL655" s="13" t="str">
        <f>HYPERLINK(AO655,_xlfn.CONCAT("FG:",D655))</f>
        <v>FG:McDermott,Chayce</v>
      </c>
      <c r="AM655" t="s">
        <v>7437</v>
      </c>
      <c r="AN655" t="s">
        <v>7436</v>
      </c>
      <c r="AO655" t="str">
        <f>_xlfn.CONCAT("https://www.fangraphs.com/statss.aspx?playerid=",AI655)</f>
        <v>https://www.fangraphs.com/statss.aspx?playerid=29866</v>
      </c>
    </row>
    <row r="656" spans="1:41" x14ac:dyDescent="0.25">
      <c r="A656" s="8"/>
      <c r="B656" t="s">
        <v>1018</v>
      </c>
      <c r="D656" s="15" t="s">
        <v>7439</v>
      </c>
      <c r="E656" s="14" t="s">
        <v>4573</v>
      </c>
      <c r="F656" s="26">
        <v>36948</v>
      </c>
      <c r="G656" s="12">
        <f>IF(MONTH(F656)&lt;7,2025-YEAR(F656),2025-YEAR(F656)-1)</f>
        <v>24</v>
      </c>
      <c r="H656" s="14">
        <v>3</v>
      </c>
      <c r="I656" s="14">
        <v>0</v>
      </c>
      <c r="J656" s="14">
        <v>44</v>
      </c>
      <c r="K656" s="14">
        <v>0</v>
      </c>
      <c r="L656" s="14">
        <v>44</v>
      </c>
      <c r="M656" s="14">
        <v>0</v>
      </c>
      <c r="N656" s="14">
        <v>0</v>
      </c>
      <c r="O656" s="14" t="s">
        <v>84</v>
      </c>
      <c r="P656" s="14">
        <v>0</v>
      </c>
      <c r="Q656" s="14">
        <v>0</v>
      </c>
      <c r="R656" s="14">
        <v>0</v>
      </c>
      <c r="S656" s="14">
        <v>0</v>
      </c>
      <c r="T656" s="14">
        <v>0</v>
      </c>
      <c r="U656" s="14">
        <v>0</v>
      </c>
      <c r="V656" s="14">
        <v>0</v>
      </c>
      <c r="W656" s="14" t="s">
        <v>84</v>
      </c>
      <c r="X656" s="14">
        <v>0</v>
      </c>
      <c r="Y656" s="14">
        <v>-1</v>
      </c>
      <c r="Z656" s="14" t="s">
        <v>864</v>
      </c>
      <c r="AA656" s="34" t="s">
        <v>891</v>
      </c>
      <c r="AB656" s="14">
        <v>0</v>
      </c>
      <c r="AC656" s="14">
        <v>0</v>
      </c>
      <c r="AD656" s="14" t="s">
        <v>860</v>
      </c>
      <c r="AE656" s="14" t="s">
        <v>47</v>
      </c>
      <c r="AF656" s="14">
        <v>10</v>
      </c>
      <c r="AG656" s="35" t="s">
        <v>7442</v>
      </c>
      <c r="AH656" s="27">
        <v>144355</v>
      </c>
      <c r="AI656" s="27">
        <v>26448</v>
      </c>
      <c r="AJ656" s="13" t="str">
        <f>HYPERLINK(AM656,_xlfn.CONCAT("BR:",D656))</f>
        <v>BR:McDonald,Trevor</v>
      </c>
      <c r="AK656" s="13" t="str">
        <f>HYPERLINK(AN656,_xlfn.CONCAT("BP:",D656))</f>
        <v>BP:McDonald,Trevor</v>
      </c>
      <c r="AL656" s="13" t="str">
        <f>HYPERLINK(AO656,_xlfn.CONCAT("FG:",D656))</f>
        <v>FG:McDonald,Trevor</v>
      </c>
      <c r="AM656" t="s">
        <v>7441</v>
      </c>
      <c r="AN656" t="s">
        <v>7440</v>
      </c>
      <c r="AO656" t="str">
        <f>_xlfn.CONCAT("https://www.fangraphs.com/statss.aspx?playerid=",AI656)</f>
        <v>https://www.fangraphs.com/statss.aspx?playerid=26448</v>
      </c>
    </row>
    <row r="657" spans="1:41" x14ac:dyDescent="0.25">
      <c r="A657" s="8"/>
      <c r="D657" s="15" t="s">
        <v>4922</v>
      </c>
      <c r="E657" s="14" t="s">
        <v>1107</v>
      </c>
      <c r="F657" s="26">
        <v>32812</v>
      </c>
      <c r="G657" s="12">
        <f>IF(MONTH(F657)&lt;7,2025-YEAR(F657),2025-YEAR(F657)-1)</f>
        <v>35</v>
      </c>
      <c r="H657" s="14">
        <v>33</v>
      </c>
      <c r="I657" s="14">
        <v>10</v>
      </c>
      <c r="J657" s="14">
        <v>40</v>
      </c>
      <c r="K657" s="14">
        <v>11.6</v>
      </c>
      <c r="L657" s="14">
        <v>51.6</v>
      </c>
      <c r="M657" s="14">
        <v>19.100000000000001</v>
      </c>
      <c r="N657" s="14">
        <v>0</v>
      </c>
      <c r="O657" s="14">
        <v>0</v>
      </c>
      <c r="P657" s="14">
        <v>10</v>
      </c>
      <c r="Q657" s="14">
        <v>13</v>
      </c>
      <c r="R657" s="14">
        <v>12</v>
      </c>
      <c r="S657" s="14">
        <v>24.7</v>
      </c>
      <c r="T657" s="14">
        <v>36.700000000000003</v>
      </c>
      <c r="U657" s="14">
        <v>71</v>
      </c>
      <c r="V657" s="14">
        <v>8.5</v>
      </c>
      <c r="W657" s="14" t="s">
        <v>52</v>
      </c>
      <c r="X657" s="14">
        <v>9</v>
      </c>
      <c r="Y657" s="14">
        <v>4</v>
      </c>
      <c r="Z657" s="14" t="s">
        <v>875</v>
      </c>
      <c r="AA657" s="34" t="s">
        <v>859</v>
      </c>
      <c r="AB657" s="14">
        <v>9</v>
      </c>
      <c r="AC657" s="14">
        <v>6</v>
      </c>
      <c r="AD657" s="14" t="s">
        <v>860</v>
      </c>
      <c r="AE657" s="14" t="s">
        <v>47</v>
      </c>
      <c r="AF657" s="14">
        <v>10</v>
      </c>
      <c r="AG657" s="35" t="s">
        <v>6229</v>
      </c>
      <c r="AH657" s="27">
        <v>69177</v>
      </c>
      <c r="AI657" s="27">
        <v>12056</v>
      </c>
      <c r="AJ657" s="13" t="str">
        <f>HYPERLINK(AM657,_xlfn.CONCAT("BR:",D657))</f>
        <v>BR:McGough,Scott</v>
      </c>
      <c r="AK657" s="13" t="str">
        <f>HYPERLINK(AN657,_xlfn.CONCAT("BP:",D657))</f>
        <v>BP:McGough,Scott</v>
      </c>
      <c r="AL657" s="13" t="str">
        <f>HYPERLINK(AO657,_xlfn.CONCAT("FG:",D657))</f>
        <v>FG:McGough,Scott</v>
      </c>
      <c r="AM657" t="s">
        <v>6230</v>
      </c>
      <c r="AN657" t="s">
        <v>6231</v>
      </c>
      <c r="AO657" t="str">
        <f>_xlfn.CONCAT("https://www.fangraphs.com/statss.aspx?playerid=",AI657)</f>
        <v>https://www.fangraphs.com/statss.aspx?playerid=12056</v>
      </c>
    </row>
    <row r="658" spans="1:41" x14ac:dyDescent="0.25">
      <c r="A658" s="8"/>
      <c r="B658" t="s">
        <v>1018</v>
      </c>
      <c r="D658" s="15" t="s">
        <v>4924</v>
      </c>
      <c r="E658" s="14" t="s">
        <v>4484</v>
      </c>
      <c r="F658" s="26">
        <v>35822</v>
      </c>
      <c r="G658" s="12">
        <f>IF(MONTH(F658)&lt;7,2025-YEAR(F658),2025-YEAR(F658)-1)</f>
        <v>27</v>
      </c>
      <c r="H658" s="14">
        <v>12</v>
      </c>
      <c r="I658" s="14">
        <v>17</v>
      </c>
      <c r="J658" s="14">
        <v>16</v>
      </c>
      <c r="K658" s="14">
        <v>4.3</v>
      </c>
      <c r="L658" s="14">
        <v>20.399999999999999</v>
      </c>
      <c r="M658" s="14">
        <v>10.9</v>
      </c>
      <c r="N658" s="14">
        <v>2.2000000000000002</v>
      </c>
      <c r="O658" s="14">
        <v>4</v>
      </c>
      <c r="P658" s="14">
        <v>11</v>
      </c>
      <c r="Q658" s="14">
        <v>63</v>
      </c>
      <c r="R658" s="14">
        <v>15</v>
      </c>
      <c r="S658" s="14">
        <v>0</v>
      </c>
      <c r="T658" s="14">
        <v>15</v>
      </c>
      <c r="U658" s="14">
        <v>0</v>
      </c>
      <c r="V658" s="14">
        <v>0</v>
      </c>
      <c r="W658" s="14" t="s">
        <v>84</v>
      </c>
      <c r="X658" s="14">
        <v>0</v>
      </c>
      <c r="Y658" s="14">
        <v>0</v>
      </c>
      <c r="Z658" s="14" t="s">
        <v>864</v>
      </c>
      <c r="AA658" s="34" t="s">
        <v>917</v>
      </c>
      <c r="AB658" s="14">
        <v>0</v>
      </c>
      <c r="AC658" s="14">
        <v>0</v>
      </c>
      <c r="AD658" s="14" t="s">
        <v>865</v>
      </c>
      <c r="AE658" s="14" t="s">
        <v>47</v>
      </c>
      <c r="AF658" s="14">
        <v>10</v>
      </c>
      <c r="AG658" s="35" t="s">
        <v>6235</v>
      </c>
      <c r="AH658" s="27">
        <v>128809</v>
      </c>
      <c r="AI658" s="27">
        <v>27942</v>
      </c>
      <c r="AJ658" s="13" t="str">
        <f>HYPERLINK(AM658,_xlfn.CONCAT("BR:",D658))</f>
        <v>BR:McMillon,John</v>
      </c>
      <c r="AK658" s="13" t="str">
        <f>HYPERLINK(AN658,_xlfn.CONCAT("BP:",D658))</f>
        <v>BP:McMillon,John</v>
      </c>
      <c r="AL658" s="13" t="str">
        <f>HYPERLINK(AO658,_xlfn.CONCAT("FG:",D658))</f>
        <v>FG:McMillon,John</v>
      </c>
      <c r="AM658" t="s">
        <v>6236</v>
      </c>
      <c r="AN658" t="s">
        <v>6237</v>
      </c>
      <c r="AO658" t="str">
        <f>_xlfn.CONCAT("https://www.fangraphs.com/statss.aspx?playerid=",AI658)</f>
        <v>https://www.fangraphs.com/statss.aspx?playerid=27942</v>
      </c>
    </row>
    <row r="659" spans="1:41" x14ac:dyDescent="0.25">
      <c r="A659" s="8"/>
      <c r="D659" s="15" t="s">
        <v>4925</v>
      </c>
      <c r="E659" s="14" t="s">
        <v>1029</v>
      </c>
      <c r="F659" s="26">
        <v>34083</v>
      </c>
      <c r="G659" s="12">
        <f>IF(MONTH(F659)&lt;7,2025-YEAR(F659),2025-YEAR(F659)-1)</f>
        <v>32</v>
      </c>
      <c r="H659" s="14">
        <v>21</v>
      </c>
      <c r="I659" s="14">
        <v>21</v>
      </c>
      <c r="J659" s="14">
        <v>0</v>
      </c>
      <c r="K659" s="14">
        <v>0</v>
      </c>
      <c r="L659" s="14">
        <v>0</v>
      </c>
      <c r="M659" s="14">
        <v>0</v>
      </c>
      <c r="N659" s="14">
        <v>0</v>
      </c>
      <c r="O659" s="14" t="s">
        <v>84</v>
      </c>
      <c r="P659" s="14">
        <v>0</v>
      </c>
      <c r="Q659" s="14">
        <v>18</v>
      </c>
      <c r="R659" s="14">
        <v>0</v>
      </c>
      <c r="S659" s="14">
        <v>20.6</v>
      </c>
      <c r="T659" s="14">
        <v>20.6</v>
      </c>
      <c r="U659" s="14">
        <v>40.799999999999997</v>
      </c>
      <c r="V659" s="14">
        <v>2</v>
      </c>
      <c r="W659" s="14">
        <v>4</v>
      </c>
      <c r="X659" s="14">
        <v>0</v>
      </c>
      <c r="Y659" s="14">
        <v>-1</v>
      </c>
      <c r="Z659" s="14" t="s">
        <v>866</v>
      </c>
      <c r="AA659" s="34" t="s">
        <v>859</v>
      </c>
      <c r="AB659" s="14">
        <v>0</v>
      </c>
      <c r="AC659" s="14">
        <v>0</v>
      </c>
      <c r="AD659" s="14" t="s">
        <v>865</v>
      </c>
      <c r="AE659" s="14" t="s">
        <v>47</v>
      </c>
      <c r="AF659" s="14">
        <v>10</v>
      </c>
      <c r="AG659" s="35" t="s">
        <v>6238</v>
      </c>
      <c r="AH659" s="27">
        <v>71295</v>
      </c>
      <c r="AI659" s="27">
        <v>16269</v>
      </c>
      <c r="AJ659" s="13" t="str">
        <f>HYPERLINK(AM659,_xlfn.CONCAT("BR:",D659))</f>
        <v>BR:Means,John*</v>
      </c>
      <c r="AK659" s="13" t="str">
        <f>HYPERLINK(AN659,_xlfn.CONCAT("BP:",D659))</f>
        <v>BP:Means,John*</v>
      </c>
      <c r="AL659" s="13" t="str">
        <f>HYPERLINK(AO659,_xlfn.CONCAT("FG:",D659))</f>
        <v>FG:Means,John*</v>
      </c>
      <c r="AM659" t="s">
        <v>6239</v>
      </c>
      <c r="AN659" t="s">
        <v>6240</v>
      </c>
      <c r="AO659" t="str">
        <f>_xlfn.CONCAT("https://www.fangraphs.com/statss.aspx?playerid=",AI659)</f>
        <v>https://www.fangraphs.com/statss.aspx?playerid=16269</v>
      </c>
    </row>
    <row r="660" spans="1:41" x14ac:dyDescent="0.25">
      <c r="A660" s="8"/>
      <c r="D660" s="15" t="s">
        <v>4926</v>
      </c>
      <c r="E660" s="14" t="s">
        <v>4533</v>
      </c>
      <c r="F660" s="26">
        <v>35345</v>
      </c>
      <c r="G660" s="12">
        <f>IF(MONTH(F660)&lt;7,2025-YEAR(F660),2025-YEAR(F660)-1)</f>
        <v>28</v>
      </c>
      <c r="H660" s="14">
        <v>58</v>
      </c>
      <c r="I660" s="14">
        <v>32</v>
      </c>
      <c r="J660" s="14">
        <v>7</v>
      </c>
      <c r="K660" s="14">
        <v>29.8</v>
      </c>
      <c r="L660" s="14">
        <v>36.799999999999997</v>
      </c>
      <c r="M660" s="14">
        <v>33.799999999999997</v>
      </c>
      <c r="N660" s="14">
        <v>1.4</v>
      </c>
      <c r="O660" s="14">
        <v>1</v>
      </c>
      <c r="P660" s="14">
        <v>0</v>
      </c>
      <c r="Q660" s="14">
        <v>37</v>
      </c>
      <c r="R660" s="14">
        <v>14</v>
      </c>
      <c r="S660" s="14">
        <v>18.3</v>
      </c>
      <c r="T660" s="14">
        <v>32.299999999999997</v>
      </c>
      <c r="U660" s="14">
        <v>35.9</v>
      </c>
      <c r="V660" s="14">
        <v>1.6</v>
      </c>
      <c r="W660" s="14">
        <v>3</v>
      </c>
      <c r="X660" s="14">
        <v>0</v>
      </c>
      <c r="Y660" s="14">
        <v>0</v>
      </c>
      <c r="Z660" s="14" t="s">
        <v>864</v>
      </c>
      <c r="AA660" s="34" t="s">
        <v>859</v>
      </c>
      <c r="AB660" s="14">
        <v>0</v>
      </c>
      <c r="AC660" s="14">
        <v>11</v>
      </c>
      <c r="AD660" s="14" t="s">
        <v>860</v>
      </c>
      <c r="AE660" s="14" t="s">
        <v>47</v>
      </c>
      <c r="AF660" s="14">
        <v>10</v>
      </c>
      <c r="AG660" s="35" t="s">
        <v>6241</v>
      </c>
      <c r="AH660" s="27">
        <v>141739</v>
      </c>
      <c r="AI660" s="27">
        <v>25376</v>
      </c>
      <c r="AJ660" s="13" t="str">
        <f>HYPERLINK(AM660,_xlfn.CONCAT("BR:",D660))</f>
        <v>BR:Mears,Nick</v>
      </c>
      <c r="AK660" s="13" t="str">
        <f>HYPERLINK(AN660,_xlfn.CONCAT("BP:",D660))</f>
        <v>BP:Mears,Nick</v>
      </c>
      <c r="AL660" s="13" t="str">
        <f>HYPERLINK(AO660,_xlfn.CONCAT("FG:",D660))</f>
        <v>FG:Mears,Nick</v>
      </c>
      <c r="AM660" t="s">
        <v>6242</v>
      </c>
      <c r="AN660" t="s">
        <v>6243</v>
      </c>
      <c r="AO660" t="str">
        <f>_xlfn.CONCAT("https://www.fangraphs.com/statss.aspx?playerid=",AI660)</f>
        <v>https://www.fangraphs.com/statss.aspx?playerid=25376</v>
      </c>
    </row>
    <row r="661" spans="1:41" x14ac:dyDescent="0.25">
      <c r="A661" s="8"/>
      <c r="B661" t="s">
        <v>1018</v>
      </c>
      <c r="D661" s="15" t="s">
        <v>4927</v>
      </c>
      <c r="E661" s="14" t="s">
        <v>369</v>
      </c>
      <c r="F661" s="26">
        <v>37050</v>
      </c>
      <c r="G661" s="12">
        <f>IF(MONTH(F661)&lt;7,2025-YEAR(F661),2025-YEAR(F661)-1)</f>
        <v>24</v>
      </c>
      <c r="H661" s="14">
        <v>5</v>
      </c>
      <c r="I661" s="14">
        <v>4</v>
      </c>
      <c r="J661" s="14">
        <v>48</v>
      </c>
      <c r="K661" s="14">
        <v>18</v>
      </c>
      <c r="L661" s="14">
        <v>66</v>
      </c>
      <c r="M661" s="14">
        <v>27.6</v>
      </c>
      <c r="N661" s="14">
        <v>0</v>
      </c>
      <c r="O661" s="14">
        <v>0</v>
      </c>
      <c r="P661" s="14">
        <v>2</v>
      </c>
      <c r="Q661" s="14">
        <v>0</v>
      </c>
      <c r="R661" s="14">
        <v>29</v>
      </c>
      <c r="S661" s="14">
        <v>28.6</v>
      </c>
      <c r="T661" s="14">
        <v>57.6</v>
      </c>
      <c r="U661" s="14">
        <v>74.400000000000006</v>
      </c>
      <c r="V661" s="14">
        <v>10.8</v>
      </c>
      <c r="W661" s="14">
        <v>8</v>
      </c>
      <c r="X661" s="14">
        <v>3</v>
      </c>
      <c r="Y661" s="14">
        <v>9</v>
      </c>
      <c r="Z661" s="14" t="s">
        <v>864</v>
      </c>
      <c r="AA661" s="34" t="s">
        <v>859</v>
      </c>
      <c r="AB661" s="14">
        <v>0</v>
      </c>
      <c r="AC661" s="14">
        <v>0</v>
      </c>
      <c r="AD661" s="14" t="s">
        <v>860</v>
      </c>
      <c r="AE661" s="14" t="s">
        <v>47</v>
      </c>
      <c r="AF661" s="14">
        <v>10</v>
      </c>
      <c r="AG661" s="35" t="s">
        <v>6244</v>
      </c>
      <c r="AH661" s="27">
        <v>148204</v>
      </c>
      <c r="AI661" s="27">
        <v>31533</v>
      </c>
      <c r="AJ661" s="13" t="str">
        <f>HYPERLINK(AM661,_xlfn.CONCAT("BR:",D661))</f>
        <v>BR:Mederos,Victor</v>
      </c>
      <c r="AK661" s="13" t="str">
        <f>HYPERLINK(AN661,_xlfn.CONCAT("BP:",D661))</f>
        <v>BP:Mederos,Victor</v>
      </c>
      <c r="AL661" s="13" t="str">
        <f>HYPERLINK(AO661,_xlfn.CONCAT("FG:",D661))</f>
        <v>FG:Mederos,Victor</v>
      </c>
      <c r="AM661" t="s">
        <v>6245</v>
      </c>
      <c r="AN661" t="s">
        <v>6246</v>
      </c>
      <c r="AO661" t="str">
        <f>_xlfn.CONCAT("https://www.fangraphs.com/statss.aspx?playerid=",AI661)</f>
        <v>https://www.fangraphs.com/statss.aspx?playerid=31533</v>
      </c>
    </row>
    <row r="662" spans="1:41" x14ac:dyDescent="0.25">
      <c r="A662" s="8"/>
      <c r="D662" s="15" t="s">
        <v>4928</v>
      </c>
      <c r="E662" s="14" t="s">
        <v>4617</v>
      </c>
      <c r="F662" s="26">
        <v>36283</v>
      </c>
      <c r="G662" s="12">
        <f>IF(MONTH(F662)&lt;7,2025-YEAR(F662),2025-YEAR(F662)-1)</f>
        <v>26</v>
      </c>
      <c r="H662" s="14">
        <v>40</v>
      </c>
      <c r="I662" s="14">
        <v>11</v>
      </c>
      <c r="J662" s="14">
        <v>14</v>
      </c>
      <c r="K662" s="14">
        <v>14.4</v>
      </c>
      <c r="L662" s="14">
        <v>28.5</v>
      </c>
      <c r="M662" s="14">
        <v>19.3</v>
      </c>
      <c r="N662" s="14">
        <v>0.8</v>
      </c>
      <c r="O662" s="14">
        <v>1</v>
      </c>
      <c r="P662" s="14">
        <v>0</v>
      </c>
      <c r="Q662" s="14">
        <v>19</v>
      </c>
      <c r="R662" s="14">
        <v>16</v>
      </c>
      <c r="S662" s="14">
        <v>26.3</v>
      </c>
      <c r="T662" s="14">
        <v>42.3</v>
      </c>
      <c r="U662" s="14">
        <v>43.5</v>
      </c>
      <c r="V662" s="14">
        <v>1.2</v>
      </c>
      <c r="W662" s="14">
        <v>3</v>
      </c>
      <c r="X662" s="14">
        <v>0</v>
      </c>
      <c r="Y662" s="14">
        <v>-3</v>
      </c>
      <c r="Z662" s="14" t="s">
        <v>866</v>
      </c>
      <c r="AA662" s="34" t="s">
        <v>920</v>
      </c>
      <c r="AB662" s="14">
        <v>0</v>
      </c>
      <c r="AC662" s="14">
        <v>20</v>
      </c>
      <c r="AD662" s="14" t="s">
        <v>860</v>
      </c>
      <c r="AE662" s="14" t="s">
        <v>47</v>
      </c>
      <c r="AF662" s="14">
        <v>10</v>
      </c>
      <c r="AG662" s="35" t="s">
        <v>6247</v>
      </c>
      <c r="AH662" s="27">
        <v>108978</v>
      </c>
      <c r="AI662" s="27">
        <v>21649</v>
      </c>
      <c r="AJ662" s="13" t="str">
        <f>HYPERLINK(AM662,_xlfn.CONCAT("BR:",D662))</f>
        <v>BR:Medina,Luis</v>
      </c>
      <c r="AK662" s="13" t="str">
        <f>HYPERLINK(AN662,_xlfn.CONCAT("BP:",D662))</f>
        <v>BP:Medina,Luis</v>
      </c>
      <c r="AL662" s="13" t="str">
        <f>HYPERLINK(AO662,_xlfn.CONCAT("FG:",D662))</f>
        <v>FG:Medina,Luis</v>
      </c>
      <c r="AM662" t="s">
        <v>6248</v>
      </c>
      <c r="AN662" t="s">
        <v>6249</v>
      </c>
      <c r="AO662" t="str">
        <f>_xlfn.CONCAT("https://www.fangraphs.com/statss.aspx?playerid=",AI662)</f>
        <v>https://www.fangraphs.com/statss.aspx?playerid=21649</v>
      </c>
    </row>
    <row r="663" spans="1:41" x14ac:dyDescent="0.25">
      <c r="A663" s="8"/>
      <c r="B663" t="s">
        <v>1018</v>
      </c>
      <c r="D663" s="15" t="s">
        <v>7447</v>
      </c>
      <c r="E663" s="14" t="s">
        <v>4533</v>
      </c>
      <c r="F663" s="26">
        <v>34780</v>
      </c>
      <c r="G663" s="12">
        <f>IF(MONTH(F663)&lt;7,2025-YEAR(F663),2025-YEAR(F663)-1)</f>
        <v>30</v>
      </c>
      <c r="H663" s="14">
        <v>1</v>
      </c>
      <c r="I663" s="14">
        <v>0</v>
      </c>
      <c r="J663" s="14">
        <v>12</v>
      </c>
      <c r="K663" s="14">
        <v>39.4</v>
      </c>
      <c r="L663" s="14">
        <v>51.4</v>
      </c>
      <c r="M663" s="14">
        <v>39.4</v>
      </c>
      <c r="N663" s="14">
        <v>0</v>
      </c>
      <c r="O663" s="14">
        <v>0</v>
      </c>
      <c r="P663" s="14">
        <v>12</v>
      </c>
      <c r="Q663" s="14">
        <v>0</v>
      </c>
      <c r="R663" s="14">
        <v>41</v>
      </c>
      <c r="S663" s="14">
        <v>24.8</v>
      </c>
      <c r="T663" s="14">
        <v>65.8</v>
      </c>
      <c r="U663" s="14">
        <v>24.8</v>
      </c>
      <c r="V663" s="14">
        <v>0</v>
      </c>
      <c r="W663" s="14">
        <v>0</v>
      </c>
      <c r="X663" s="14">
        <v>3</v>
      </c>
      <c r="Y663" s="14">
        <v>-1</v>
      </c>
      <c r="Z663" s="14" t="s">
        <v>864</v>
      </c>
      <c r="AA663" s="34" t="s">
        <v>867</v>
      </c>
      <c r="AB663" s="14">
        <v>0</v>
      </c>
      <c r="AC663" s="14">
        <v>0</v>
      </c>
      <c r="AD663" s="14" t="s">
        <v>860</v>
      </c>
      <c r="AE663" s="14" t="s">
        <v>47</v>
      </c>
      <c r="AF663" s="14">
        <v>10</v>
      </c>
      <c r="AG663" s="35" t="s">
        <v>7450</v>
      </c>
      <c r="AH663" s="27">
        <v>151445</v>
      </c>
      <c r="AI663" s="27">
        <v>29891</v>
      </c>
      <c r="AJ663" s="13" t="str">
        <f>HYPERLINK(AM663,_xlfn.CONCAT("BR:",D663))</f>
        <v>BR:Meeker,James</v>
      </c>
      <c r="AK663" s="13" t="str">
        <f>HYPERLINK(AN663,_xlfn.CONCAT("BP:",D663))</f>
        <v>BP:Meeker,James</v>
      </c>
      <c r="AL663" s="13" t="str">
        <f>HYPERLINK(AO663,_xlfn.CONCAT("FG:",D663))</f>
        <v>FG:Meeker,James</v>
      </c>
      <c r="AM663" t="s">
        <v>7449</v>
      </c>
      <c r="AN663" t="s">
        <v>7448</v>
      </c>
      <c r="AO663" t="str">
        <f>_xlfn.CONCAT("https://www.fangraphs.com/statss.aspx?playerid=",AI663)</f>
        <v>https://www.fangraphs.com/statss.aspx?playerid=29891</v>
      </c>
    </row>
    <row r="664" spans="1:41" x14ac:dyDescent="0.25">
      <c r="A664" s="8"/>
      <c r="B664" t="s">
        <v>1018</v>
      </c>
      <c r="D664" s="15" t="s">
        <v>7451</v>
      </c>
      <c r="E664" s="14" t="s">
        <v>1107</v>
      </c>
      <c r="F664" s="26">
        <v>37611</v>
      </c>
      <c r="G664" s="12">
        <f>IF(MONTH(F664)&lt;7,2025-YEAR(F664),2025-YEAR(F664)-1)</f>
        <v>22</v>
      </c>
      <c r="H664" s="14">
        <v>3</v>
      </c>
      <c r="I664" s="14">
        <v>0</v>
      </c>
      <c r="J664" s="14">
        <v>26</v>
      </c>
      <c r="K664" s="14">
        <v>40.4</v>
      </c>
      <c r="L664" s="14">
        <v>66.400000000000006</v>
      </c>
      <c r="M664" s="14">
        <v>131.6</v>
      </c>
      <c r="N664" s="14">
        <v>30.4</v>
      </c>
      <c r="O664" s="14" t="s">
        <v>52</v>
      </c>
      <c r="P664" s="14">
        <v>0</v>
      </c>
      <c r="Q664" s="14">
        <v>8</v>
      </c>
      <c r="R664" s="14">
        <v>40</v>
      </c>
      <c r="S664" s="14">
        <v>18</v>
      </c>
      <c r="T664" s="14">
        <v>58</v>
      </c>
      <c r="U664" s="14">
        <v>72.099999999999994</v>
      </c>
      <c r="V664" s="14">
        <v>18</v>
      </c>
      <c r="W664" s="14" t="s">
        <v>52</v>
      </c>
      <c r="X664" s="14">
        <v>0</v>
      </c>
      <c r="Y664" s="14">
        <v>-1</v>
      </c>
      <c r="Z664" s="14" t="s">
        <v>900</v>
      </c>
      <c r="AA664" s="34" t="s">
        <v>867</v>
      </c>
      <c r="AB664" s="14">
        <v>20</v>
      </c>
      <c r="AC664" s="14">
        <v>0</v>
      </c>
      <c r="AD664" s="14" t="s">
        <v>860</v>
      </c>
      <c r="AE664" s="14" t="s">
        <v>47</v>
      </c>
      <c r="AF664" s="14">
        <v>10</v>
      </c>
      <c r="AG664" s="35" t="s">
        <v>7454</v>
      </c>
      <c r="AH664" s="27">
        <v>148109</v>
      </c>
      <c r="AI664" s="27">
        <v>27974</v>
      </c>
      <c r="AJ664" s="13" t="str">
        <f>HYPERLINK(AM664,_xlfn.CONCAT("BR:",D664))</f>
        <v>BR:Mena,Cristian</v>
      </c>
      <c r="AK664" s="13" t="str">
        <f>HYPERLINK(AN664,_xlfn.CONCAT("BP:",D664))</f>
        <v>BP:Mena,Cristian</v>
      </c>
      <c r="AL664" s="13" t="str">
        <f>HYPERLINK(AO664,_xlfn.CONCAT("FG:",D664))</f>
        <v>FG:Mena,Cristian</v>
      </c>
      <c r="AM664" t="s">
        <v>7453</v>
      </c>
      <c r="AN664" t="s">
        <v>7452</v>
      </c>
      <c r="AO664" t="str">
        <f>_xlfn.CONCAT("https://www.fangraphs.com/statss.aspx?playerid=",AI664)</f>
        <v>https://www.fangraphs.com/statss.aspx?playerid=27974</v>
      </c>
    </row>
    <row r="665" spans="1:41" x14ac:dyDescent="0.25">
      <c r="A665" s="8"/>
      <c r="B665" t="s">
        <v>1018</v>
      </c>
      <c r="D665" s="15" t="s">
        <v>7455</v>
      </c>
      <c r="E665" s="14" t="s">
        <v>1067</v>
      </c>
      <c r="F665" s="26">
        <v>36265</v>
      </c>
      <c r="G665" s="12">
        <f>IF(MONTH(F665)&lt;7,2025-YEAR(F665),2025-YEAR(F665)-1)</f>
        <v>26</v>
      </c>
      <c r="H665" s="14">
        <v>13</v>
      </c>
      <c r="I665" s="14">
        <v>0</v>
      </c>
      <c r="J665" s="14">
        <v>33</v>
      </c>
      <c r="K665" s="14">
        <v>35.4</v>
      </c>
      <c r="L665" s="14">
        <v>68.400000000000006</v>
      </c>
      <c r="M665" s="14">
        <v>141</v>
      </c>
      <c r="N665" s="14">
        <v>35.200000000000003</v>
      </c>
      <c r="O665" s="14" t="s">
        <v>52</v>
      </c>
      <c r="P665" s="14">
        <v>0</v>
      </c>
      <c r="Q665" s="14">
        <v>20</v>
      </c>
      <c r="R665" s="14">
        <v>15</v>
      </c>
      <c r="S665" s="14">
        <v>15.4</v>
      </c>
      <c r="T665" s="14">
        <v>30.4</v>
      </c>
      <c r="U665" s="14">
        <v>61.6</v>
      </c>
      <c r="V665" s="14">
        <v>15.4</v>
      </c>
      <c r="W665" s="14" t="s">
        <v>52</v>
      </c>
      <c r="X665" s="14">
        <v>0</v>
      </c>
      <c r="Y665" s="14">
        <v>2</v>
      </c>
      <c r="Z665" s="14" t="s">
        <v>861</v>
      </c>
      <c r="AA665" s="34" t="s">
        <v>867</v>
      </c>
      <c r="AB665" s="14">
        <v>0</v>
      </c>
      <c r="AC665" s="14">
        <v>15</v>
      </c>
      <c r="AD665" s="14" t="s">
        <v>860</v>
      </c>
      <c r="AE665" s="14" t="s">
        <v>47</v>
      </c>
      <c r="AF665" s="14">
        <v>10</v>
      </c>
      <c r="AG665" s="35" t="s">
        <v>7458</v>
      </c>
      <c r="AH665" s="27">
        <v>110348</v>
      </c>
      <c r="AI665" s="27">
        <v>23223</v>
      </c>
      <c r="AJ665" s="13" t="str">
        <f>HYPERLINK(AM665,_xlfn.CONCAT("BR:",D665))</f>
        <v>BR:Mercado,Michael</v>
      </c>
      <c r="AK665" s="13" t="str">
        <f>HYPERLINK(AN665,_xlfn.CONCAT("BP:",D665))</f>
        <v>BP:Mercado,Michael</v>
      </c>
      <c r="AL665" s="13" t="str">
        <f>HYPERLINK(AO665,_xlfn.CONCAT("FG:",D665))</f>
        <v>FG:Mercado,Michael</v>
      </c>
      <c r="AM665" t="s">
        <v>7457</v>
      </c>
      <c r="AN665" t="s">
        <v>7456</v>
      </c>
      <c r="AO665" t="str">
        <f>_xlfn.CONCAT("https://www.fangraphs.com/statss.aspx?playerid=",AI665)</f>
        <v>https://www.fangraphs.com/statss.aspx?playerid=23223</v>
      </c>
    </row>
    <row r="666" spans="1:41" x14ac:dyDescent="0.25">
      <c r="A666" s="8"/>
      <c r="B666" t="s">
        <v>1018</v>
      </c>
      <c r="D666" s="15" t="s">
        <v>4931</v>
      </c>
      <c r="E666" s="14" t="s">
        <v>1035</v>
      </c>
      <c r="F666" s="26">
        <v>33525</v>
      </c>
      <c r="G666" s="12">
        <f>IF(MONTH(F666)&lt;7,2025-YEAR(F666),2025-YEAR(F666)-1)</f>
        <v>33</v>
      </c>
      <c r="H666" s="14">
        <v>15</v>
      </c>
      <c r="I666" s="14">
        <v>16</v>
      </c>
      <c r="J666" s="14">
        <v>24</v>
      </c>
      <c r="K666" s="14">
        <v>24.8</v>
      </c>
      <c r="L666" s="14">
        <v>48.8</v>
      </c>
      <c r="M666" s="14">
        <v>47.2</v>
      </c>
      <c r="N666" s="14">
        <v>0</v>
      </c>
      <c r="O666" s="14">
        <v>0</v>
      </c>
      <c r="P666" s="14">
        <v>4</v>
      </c>
      <c r="Q666" s="14">
        <v>20</v>
      </c>
      <c r="R666" s="14">
        <v>15</v>
      </c>
      <c r="S666" s="14">
        <v>28.1</v>
      </c>
      <c r="T666" s="14">
        <v>43.1</v>
      </c>
      <c r="U666" s="14">
        <v>57</v>
      </c>
      <c r="V666" s="14">
        <v>0</v>
      </c>
      <c r="W666" s="14">
        <v>0</v>
      </c>
      <c r="X666" s="14">
        <v>6</v>
      </c>
      <c r="Y666" s="14">
        <v>8</v>
      </c>
      <c r="Z666" s="14" t="s">
        <v>864</v>
      </c>
      <c r="AA666" s="34" t="s">
        <v>859</v>
      </c>
      <c r="AB666" s="14">
        <v>0</v>
      </c>
      <c r="AC666" s="14">
        <v>20</v>
      </c>
      <c r="AD666" s="14" t="s">
        <v>860</v>
      </c>
      <c r="AE666" s="14" t="s">
        <v>47</v>
      </c>
      <c r="AF666" s="14">
        <v>10</v>
      </c>
      <c r="AG666" s="35" t="s">
        <v>6256</v>
      </c>
      <c r="AH666" s="27">
        <v>104993</v>
      </c>
      <c r="AI666" s="27">
        <v>16703</v>
      </c>
      <c r="AJ666" s="13" t="str">
        <f>HYPERLINK(AM666,_xlfn.CONCAT("BR:",D666))</f>
        <v>BR:Merryweather,Julian</v>
      </c>
      <c r="AK666" s="13" t="str">
        <f>HYPERLINK(AN666,_xlfn.CONCAT("BP:",D666))</f>
        <v>BP:Merryweather,Julian</v>
      </c>
      <c r="AL666" s="13" t="str">
        <f>HYPERLINK(AO666,_xlfn.CONCAT("FG:",D666))</f>
        <v>FG:Merryweather,Julian</v>
      </c>
      <c r="AM666" t="s">
        <v>6257</v>
      </c>
      <c r="AN666" t="s">
        <v>6258</v>
      </c>
      <c r="AO666" t="str">
        <f>_xlfn.CONCAT("https://www.fangraphs.com/statss.aspx?playerid=",AI666)</f>
        <v>https://www.fangraphs.com/statss.aspx?playerid=16703</v>
      </c>
    </row>
    <row r="667" spans="1:41" x14ac:dyDescent="0.25">
      <c r="A667" s="8"/>
      <c r="B667" t="s">
        <v>1018</v>
      </c>
      <c r="D667" s="15" t="s">
        <v>4934</v>
      </c>
      <c r="E667" s="14" t="s">
        <v>4533</v>
      </c>
      <c r="F667" s="26">
        <v>31729</v>
      </c>
      <c r="G667" s="12">
        <f>IF(MONTH(F667)&lt;7,2025-YEAR(F667),2025-YEAR(F667)-1)</f>
        <v>38</v>
      </c>
      <c r="H667" s="14">
        <v>7</v>
      </c>
      <c r="I667" s="14">
        <v>0</v>
      </c>
      <c r="J667" s="14">
        <v>0</v>
      </c>
      <c r="K667" s="14">
        <v>0</v>
      </c>
      <c r="L667" s="14">
        <v>0</v>
      </c>
      <c r="M667" s="14">
        <v>0</v>
      </c>
      <c r="N667" s="14">
        <v>0</v>
      </c>
      <c r="O667" s="14" t="s">
        <v>84</v>
      </c>
      <c r="P667" s="14">
        <v>12</v>
      </c>
      <c r="Q667" s="14">
        <v>0</v>
      </c>
      <c r="R667" s="14">
        <v>26</v>
      </c>
      <c r="S667" s="14">
        <v>20.6</v>
      </c>
      <c r="T667" s="14">
        <v>46.6</v>
      </c>
      <c r="U667" s="14">
        <v>28.4</v>
      </c>
      <c r="V667" s="14">
        <v>2.6</v>
      </c>
      <c r="W667" s="14">
        <v>5</v>
      </c>
      <c r="X667" s="14">
        <v>12</v>
      </c>
      <c r="Y667" s="14">
        <v>-6</v>
      </c>
      <c r="Z667" s="14" t="s">
        <v>900</v>
      </c>
      <c r="AA667" s="34" t="s">
        <v>859</v>
      </c>
      <c r="AB667" s="14">
        <v>20</v>
      </c>
      <c r="AC667" s="14">
        <v>0</v>
      </c>
      <c r="AD667" s="14" t="s">
        <v>865</v>
      </c>
      <c r="AE667" s="14" t="s">
        <v>47</v>
      </c>
      <c r="AF667" s="14">
        <v>10</v>
      </c>
      <c r="AG667" s="35" t="s">
        <v>6265</v>
      </c>
      <c r="AH667" s="27">
        <v>58453</v>
      </c>
      <c r="AI667" s="27">
        <v>8779</v>
      </c>
      <c r="AJ667" s="13" t="str">
        <f>HYPERLINK(AM667,_xlfn.CONCAT("BR:",D667))</f>
        <v>BR:Miley,Wade*</v>
      </c>
      <c r="AK667" s="13" t="str">
        <f>HYPERLINK(AN667,_xlfn.CONCAT("BP:",D667))</f>
        <v>BP:Miley,Wade*</v>
      </c>
      <c r="AL667" s="13" t="str">
        <f>HYPERLINK(AO667,_xlfn.CONCAT("FG:",D667))</f>
        <v>FG:Miley,Wade*</v>
      </c>
      <c r="AM667" t="s">
        <v>6266</v>
      </c>
      <c r="AN667" t="s">
        <v>6267</v>
      </c>
      <c r="AO667" t="str">
        <f>_xlfn.CONCAT("https://www.fangraphs.com/statss.aspx?playerid=",AI667)</f>
        <v>https://www.fangraphs.com/statss.aspx?playerid=8779</v>
      </c>
    </row>
    <row r="668" spans="1:41" x14ac:dyDescent="0.25">
      <c r="A668" s="8"/>
      <c r="B668" t="s">
        <v>1018</v>
      </c>
      <c r="D668" s="15" t="s">
        <v>7463</v>
      </c>
      <c r="E668" s="14" t="s">
        <v>369</v>
      </c>
      <c r="F668" s="26">
        <v>35152</v>
      </c>
      <c r="G668" s="12">
        <f>IF(MONTH(F668)&lt;7,2025-YEAR(F668),2025-YEAR(F668)-1)</f>
        <v>29</v>
      </c>
      <c r="H668" s="14">
        <v>13</v>
      </c>
      <c r="I668" s="14">
        <v>24</v>
      </c>
      <c r="J668" s="14">
        <v>15</v>
      </c>
      <c r="K668" s="14">
        <v>23.5</v>
      </c>
      <c r="L668" s="14">
        <v>38.5</v>
      </c>
      <c r="M668" s="14">
        <v>53.3</v>
      </c>
      <c r="N668" s="14">
        <v>8.8000000000000007</v>
      </c>
      <c r="O668" s="14">
        <v>8</v>
      </c>
      <c r="P668" s="14">
        <v>2</v>
      </c>
      <c r="Q668" s="14">
        <v>11</v>
      </c>
      <c r="R668" s="14">
        <v>14</v>
      </c>
      <c r="S668" s="14">
        <v>12.2</v>
      </c>
      <c r="T668" s="14">
        <v>26.1</v>
      </c>
      <c r="U668" s="14">
        <v>22</v>
      </c>
      <c r="V668" s="14">
        <v>0</v>
      </c>
      <c r="W668" s="14">
        <v>0</v>
      </c>
      <c r="X668" s="14">
        <v>12</v>
      </c>
      <c r="Y668" s="14">
        <v>0</v>
      </c>
      <c r="Z668" s="14" t="s">
        <v>864</v>
      </c>
      <c r="AA668" s="34" t="s">
        <v>891</v>
      </c>
      <c r="AB668" s="14">
        <v>0</v>
      </c>
      <c r="AC668" s="14">
        <v>0</v>
      </c>
      <c r="AD668" s="14" t="s">
        <v>860</v>
      </c>
      <c r="AE668" s="14" t="s">
        <v>47</v>
      </c>
      <c r="AF668" s="14">
        <v>10</v>
      </c>
      <c r="AG668" s="35" t="s">
        <v>7465</v>
      </c>
      <c r="AH668" s="27">
        <v>129510</v>
      </c>
      <c r="AI668" s="27">
        <v>22187</v>
      </c>
      <c r="AJ668" s="13" t="str">
        <f>HYPERLINK(AM668,_xlfn.CONCAT("BR:",D668))</f>
        <v>BR:Miller,Ryan</v>
      </c>
      <c r="AK668" s="13" t="str">
        <f>HYPERLINK(AN668,_xlfn.CONCAT("BP:",D668))</f>
        <v>BP:Miller,Ryan</v>
      </c>
      <c r="AL668" s="13" t="str">
        <f>HYPERLINK(AO668,_xlfn.CONCAT("FG:",D668))</f>
        <v>FG:Miller,Ryan</v>
      </c>
      <c r="AM668" t="s">
        <v>7464</v>
      </c>
      <c r="AN668" t="s">
        <v>7466</v>
      </c>
      <c r="AO668" t="str">
        <f>_xlfn.CONCAT("https://www.fangraphs.com/statss.aspx?playerid=",AI668)</f>
        <v>https://www.fangraphs.com/statss.aspx?playerid=22187</v>
      </c>
    </row>
    <row r="669" spans="1:41" x14ac:dyDescent="0.25">
      <c r="A669" s="8"/>
      <c r="D669" s="15" t="s">
        <v>4940</v>
      </c>
      <c r="E669" s="14" t="s">
        <v>4533</v>
      </c>
      <c r="F669" s="26">
        <v>33251</v>
      </c>
      <c r="G669" s="12">
        <f>IF(MONTH(F669)&lt;7,2025-YEAR(F669),2025-YEAR(F669)-1)</f>
        <v>34</v>
      </c>
      <c r="H669" s="14">
        <v>65</v>
      </c>
      <c r="I669" s="14">
        <v>26</v>
      </c>
      <c r="J669" s="14">
        <v>0</v>
      </c>
      <c r="K669" s="14">
        <v>30</v>
      </c>
      <c r="L669" s="14">
        <v>30</v>
      </c>
      <c r="M669" s="14">
        <v>47.5</v>
      </c>
      <c r="N669" s="14">
        <v>3</v>
      </c>
      <c r="O669" s="14">
        <v>4</v>
      </c>
      <c r="P669" s="14">
        <v>8</v>
      </c>
      <c r="Q669" s="14">
        <v>29</v>
      </c>
      <c r="R669" s="14">
        <v>7</v>
      </c>
      <c r="S669" s="14">
        <v>19</v>
      </c>
      <c r="T669" s="14">
        <v>26</v>
      </c>
      <c r="U669" s="14">
        <v>25.5</v>
      </c>
      <c r="V669" s="14">
        <v>0</v>
      </c>
      <c r="W669" s="14">
        <v>0</v>
      </c>
      <c r="X669" s="14">
        <v>8</v>
      </c>
      <c r="Y669" s="14">
        <v>-2</v>
      </c>
      <c r="Z669" s="14" t="s">
        <v>896</v>
      </c>
      <c r="AA669" s="34" t="s">
        <v>898</v>
      </c>
      <c r="AB669" s="14">
        <v>0</v>
      </c>
      <c r="AC669" s="14">
        <v>0</v>
      </c>
      <c r="AD669" s="14" t="s">
        <v>865</v>
      </c>
      <c r="AE669" s="14" t="s">
        <v>47</v>
      </c>
      <c r="AF669" s="14">
        <v>10</v>
      </c>
      <c r="AG669" s="35" t="s">
        <v>6283</v>
      </c>
      <c r="AH669" s="27">
        <v>70361</v>
      </c>
      <c r="AI669" s="27">
        <v>13346</v>
      </c>
      <c r="AJ669" s="13" t="str">
        <f>HYPERLINK(AM669,_xlfn.CONCAT("BR:",D669))</f>
        <v>BR:Milner,Hoby*</v>
      </c>
      <c r="AK669" s="13" t="str">
        <f>HYPERLINK(AN669,_xlfn.CONCAT("BP:",D669))</f>
        <v>BP:Milner,Hoby*</v>
      </c>
      <c r="AL669" s="13" t="str">
        <f>HYPERLINK(AO669,_xlfn.CONCAT("FG:",D669))</f>
        <v>FG:Milner,Hoby*</v>
      </c>
      <c r="AM669" t="s">
        <v>6284</v>
      </c>
      <c r="AN669" t="s">
        <v>6285</v>
      </c>
      <c r="AO669" t="str">
        <f>_xlfn.CONCAT("https://www.fangraphs.com/statss.aspx?playerid=",AI669)</f>
        <v>https://www.fangraphs.com/statss.aspx?playerid=13346</v>
      </c>
    </row>
    <row r="670" spans="1:41" x14ac:dyDescent="0.25">
      <c r="A670" s="8"/>
      <c r="D670" s="15" t="s">
        <v>4941</v>
      </c>
      <c r="E670" s="14" t="s">
        <v>4489</v>
      </c>
      <c r="F670" s="26">
        <v>34214</v>
      </c>
      <c r="G670" s="12">
        <f>IF(MONTH(F670)&lt;7,2025-YEAR(F670),2025-YEAR(F670)-1)</f>
        <v>31</v>
      </c>
      <c r="H670" s="14">
        <v>34</v>
      </c>
      <c r="I670" s="14">
        <v>33</v>
      </c>
      <c r="J670" s="14">
        <v>0</v>
      </c>
      <c r="K670" s="14">
        <v>12.3</v>
      </c>
      <c r="L670" s="14">
        <v>12.3</v>
      </c>
      <c r="M670" s="14">
        <v>36.5</v>
      </c>
      <c r="N670" s="14">
        <v>8</v>
      </c>
      <c r="O670" s="14">
        <v>8</v>
      </c>
      <c r="P670" s="14">
        <v>10</v>
      </c>
      <c r="Q670" s="14">
        <v>32</v>
      </c>
      <c r="R670" s="14">
        <v>14</v>
      </c>
      <c r="S670" s="14">
        <v>4.9000000000000004</v>
      </c>
      <c r="T670" s="14">
        <v>18.899999999999999</v>
      </c>
      <c r="U670" s="14">
        <v>12.1</v>
      </c>
      <c r="V670" s="14">
        <v>2.4</v>
      </c>
      <c r="W670" s="14" t="s">
        <v>73</v>
      </c>
      <c r="X670" s="14">
        <v>12</v>
      </c>
      <c r="Y670" s="14">
        <v>-2</v>
      </c>
      <c r="Z670" s="14" t="s">
        <v>896</v>
      </c>
      <c r="AA670" s="34" t="s">
        <v>859</v>
      </c>
      <c r="AB670" s="14">
        <v>0</v>
      </c>
      <c r="AC670" s="14">
        <v>0</v>
      </c>
      <c r="AD670" s="14" t="s">
        <v>865</v>
      </c>
      <c r="AE670" s="14" t="s">
        <v>47</v>
      </c>
      <c r="AF670" s="14">
        <v>10</v>
      </c>
      <c r="AG670" s="35" t="s">
        <v>6286</v>
      </c>
      <c r="AH670" s="27">
        <v>108235</v>
      </c>
      <c r="AI670" s="27">
        <v>18655</v>
      </c>
      <c r="AJ670" s="13" t="str">
        <f>HYPERLINK(AM670,_xlfn.CONCAT("BR:",D670))</f>
        <v>BR:Minter,A.J.*</v>
      </c>
      <c r="AK670" s="13" t="str">
        <f>HYPERLINK(AN670,_xlfn.CONCAT("BP:",D670))</f>
        <v>BP:Minter,A.J.*</v>
      </c>
      <c r="AL670" s="13" t="str">
        <f>HYPERLINK(AO670,_xlfn.CONCAT("FG:",D670))</f>
        <v>FG:Minter,A.J.*</v>
      </c>
      <c r="AM670" t="s">
        <v>6287</v>
      </c>
      <c r="AN670" t="s">
        <v>6288</v>
      </c>
      <c r="AO670" t="str">
        <f>_xlfn.CONCAT("https://www.fangraphs.com/statss.aspx?playerid=",AI670)</f>
        <v>https://www.fangraphs.com/statss.aspx?playerid=18655</v>
      </c>
    </row>
    <row r="671" spans="1:41" x14ac:dyDescent="0.25">
      <c r="A671" s="8"/>
      <c r="B671" t="s">
        <v>1018</v>
      </c>
      <c r="D671" s="15" t="s">
        <v>4942</v>
      </c>
      <c r="E671" s="14" t="s">
        <v>1092</v>
      </c>
      <c r="F671" s="26">
        <v>34639</v>
      </c>
      <c r="G671" s="12">
        <f>IF(MONTH(F671)&lt;7,2025-YEAR(F671),2025-YEAR(F671)-1)</f>
        <v>30</v>
      </c>
      <c r="H671" s="14">
        <v>1</v>
      </c>
      <c r="I671" s="14">
        <v>39</v>
      </c>
      <c r="J671" s="14">
        <v>0</v>
      </c>
      <c r="K671" s="14">
        <v>33.1</v>
      </c>
      <c r="L671" s="14">
        <v>33.1</v>
      </c>
      <c r="M671" s="14">
        <v>33.1</v>
      </c>
      <c r="N671" s="14">
        <v>0</v>
      </c>
      <c r="O671" s="14">
        <v>0</v>
      </c>
      <c r="P671" s="14">
        <v>0</v>
      </c>
      <c r="Q671" s="14">
        <v>0</v>
      </c>
      <c r="R671" s="14">
        <v>33</v>
      </c>
      <c r="S671" s="14">
        <v>44.5</v>
      </c>
      <c r="T671" s="14">
        <v>77.5</v>
      </c>
      <c r="U671" s="14">
        <v>44.5</v>
      </c>
      <c r="V671" s="14">
        <v>0</v>
      </c>
      <c r="W671" s="14" t="s">
        <v>84</v>
      </c>
      <c r="X671" s="14">
        <v>0</v>
      </c>
      <c r="Y671" s="14">
        <v>-1</v>
      </c>
      <c r="Z671" s="14" t="s">
        <v>864</v>
      </c>
      <c r="AA671" s="34" t="s">
        <v>859</v>
      </c>
      <c r="AB671" s="14">
        <v>0</v>
      </c>
      <c r="AC671" s="14">
        <v>0</v>
      </c>
      <c r="AD671" s="14" t="s">
        <v>860</v>
      </c>
      <c r="AE671" s="14" t="s">
        <v>47</v>
      </c>
      <c r="AF671" s="14">
        <v>10</v>
      </c>
      <c r="AG671" s="35" t="s">
        <v>6289</v>
      </c>
      <c r="AH671" s="27">
        <v>106490</v>
      </c>
      <c r="AI671" s="27">
        <v>18152</v>
      </c>
      <c r="AJ671" s="13" t="str">
        <f>HYPERLINK(AM671,_xlfn.CONCAT("BR:",D671))</f>
        <v>BR:Misiewicz,Anthony*</v>
      </c>
      <c r="AK671" s="13" t="str">
        <f>HYPERLINK(AN671,_xlfn.CONCAT("BP:",D671))</f>
        <v>BP:Misiewicz,Anthony*</v>
      </c>
      <c r="AL671" s="13" t="str">
        <f>HYPERLINK(AO671,_xlfn.CONCAT("FG:",D671))</f>
        <v>FG:Misiewicz,Anthony*</v>
      </c>
      <c r="AM671" t="s">
        <v>6290</v>
      </c>
      <c r="AN671" t="s">
        <v>6291</v>
      </c>
      <c r="AO671" t="str">
        <f>_xlfn.CONCAT("https://www.fangraphs.com/statss.aspx?playerid=",AI671)</f>
        <v>https://www.fangraphs.com/statss.aspx?playerid=18152</v>
      </c>
    </row>
    <row r="672" spans="1:41" x14ac:dyDescent="0.25">
      <c r="A672" s="8"/>
      <c r="D672" s="15" t="s">
        <v>7467</v>
      </c>
      <c r="E672" s="14" t="s">
        <v>4582</v>
      </c>
      <c r="F672" s="26">
        <v>37268</v>
      </c>
      <c r="G672" s="12">
        <f>IF(MONTH(F672)&lt;7,2025-YEAR(F672),2025-YEAR(F672)-1)</f>
        <v>23</v>
      </c>
      <c r="H672" s="14">
        <v>60</v>
      </c>
      <c r="I672" s="14">
        <v>13</v>
      </c>
      <c r="J672" s="14">
        <v>19</v>
      </c>
      <c r="K672" s="14">
        <v>22</v>
      </c>
      <c r="L672" s="14">
        <v>41</v>
      </c>
      <c r="M672" s="14">
        <v>28.7</v>
      </c>
      <c r="N672" s="14">
        <v>0.4</v>
      </c>
      <c r="O672" s="14">
        <v>0</v>
      </c>
      <c r="P672" s="14">
        <v>8</v>
      </c>
      <c r="Q672" s="14">
        <v>8</v>
      </c>
      <c r="R672" s="14">
        <v>1</v>
      </c>
      <c r="S672" s="14">
        <v>33.200000000000003</v>
      </c>
      <c r="T672" s="14">
        <v>34.200000000000003</v>
      </c>
      <c r="U672" s="14">
        <v>48.2</v>
      </c>
      <c r="V672" s="14">
        <v>0.6</v>
      </c>
      <c r="W672" s="14">
        <v>1</v>
      </c>
      <c r="X672" s="14">
        <v>8</v>
      </c>
      <c r="Y672" s="14">
        <v>2</v>
      </c>
      <c r="Z672" s="14" t="s">
        <v>869</v>
      </c>
      <c r="AA672" s="34" t="s">
        <v>895</v>
      </c>
      <c r="AB672" s="14">
        <v>0</v>
      </c>
      <c r="AC672" s="14">
        <v>18</v>
      </c>
      <c r="AD672" s="14" t="s">
        <v>860</v>
      </c>
      <c r="AE672" s="14" t="s">
        <v>47</v>
      </c>
      <c r="AF672" s="14">
        <v>10</v>
      </c>
      <c r="AG672" s="35" t="s">
        <v>7469</v>
      </c>
      <c r="AH672" s="27">
        <v>142085</v>
      </c>
      <c r="AI672" s="27">
        <v>26952</v>
      </c>
      <c r="AJ672" s="13" t="str">
        <f>HYPERLINK(AM672,_xlfn.CONCAT("BR:",D672))</f>
        <v>BR:Molina,Anthony</v>
      </c>
      <c r="AK672" s="13" t="str">
        <f>HYPERLINK(AN672,_xlfn.CONCAT("BP:",D672))</f>
        <v>BP:Molina,Anthony</v>
      </c>
      <c r="AL672" s="13" t="str">
        <f>HYPERLINK(AO672,_xlfn.CONCAT("FG:",D672))</f>
        <v>FG:Molina,Anthony</v>
      </c>
      <c r="AM672" t="s">
        <v>7468</v>
      </c>
      <c r="AN672" t="s">
        <v>7470</v>
      </c>
      <c r="AO672" t="str">
        <f>_xlfn.CONCAT("https://www.fangraphs.com/statss.aspx?playerid=",AI672)</f>
        <v>https://www.fangraphs.com/statss.aspx?playerid=26952</v>
      </c>
    </row>
    <row r="673" spans="1:41" x14ac:dyDescent="0.25">
      <c r="A673" s="8"/>
      <c r="D673" s="15" t="s">
        <v>4947</v>
      </c>
      <c r="E673" s="14" t="s">
        <v>4528</v>
      </c>
      <c r="F673" s="26">
        <v>33163</v>
      </c>
      <c r="G673" s="12">
        <f>IF(MONTH(F673)&lt;7,2025-YEAR(F673),2025-YEAR(F673)-1)</f>
        <v>34</v>
      </c>
      <c r="H673" s="14">
        <v>38</v>
      </c>
      <c r="I673" s="14">
        <v>0</v>
      </c>
      <c r="J673" s="14">
        <v>19</v>
      </c>
      <c r="K673" s="14">
        <v>18.5</v>
      </c>
      <c r="L673" s="14">
        <v>37.5</v>
      </c>
      <c r="M673" s="14">
        <v>49.3</v>
      </c>
      <c r="N673" s="14">
        <v>8.8000000000000007</v>
      </c>
      <c r="O673" s="14">
        <v>8</v>
      </c>
      <c r="P673" s="14">
        <v>12</v>
      </c>
      <c r="Q673" s="14">
        <v>13</v>
      </c>
      <c r="R673" s="14">
        <v>14</v>
      </c>
      <c r="S673" s="14">
        <v>11</v>
      </c>
      <c r="T673" s="14">
        <v>25</v>
      </c>
      <c r="U673" s="14">
        <v>16.5</v>
      </c>
      <c r="V673" s="14">
        <v>1.4</v>
      </c>
      <c r="W673" s="14">
        <v>2</v>
      </c>
      <c r="X673" s="14">
        <v>12</v>
      </c>
      <c r="Y673" s="14">
        <v>9</v>
      </c>
      <c r="Z673" s="14" t="s">
        <v>864</v>
      </c>
      <c r="AA673" s="34" t="s">
        <v>888</v>
      </c>
      <c r="AB673" s="14">
        <v>0</v>
      </c>
      <c r="AC673" s="14">
        <v>0</v>
      </c>
      <c r="AD673" s="14" t="s">
        <v>860</v>
      </c>
      <c r="AE673" s="14" t="s">
        <v>47</v>
      </c>
      <c r="AF673" s="14">
        <v>10</v>
      </c>
      <c r="AG673" s="35" t="s">
        <v>6304</v>
      </c>
      <c r="AH673" s="27">
        <v>69637</v>
      </c>
      <c r="AI673" s="27">
        <v>12760</v>
      </c>
      <c r="AJ673" s="13" t="str">
        <f>HYPERLINK(AM673,_xlfn.CONCAT("BR:",D673))</f>
        <v>BR:Montero,Rafael</v>
      </c>
      <c r="AK673" s="13" t="str">
        <f>HYPERLINK(AN673,_xlfn.CONCAT("BP:",D673))</f>
        <v>BP:Montero,Rafael</v>
      </c>
      <c r="AL673" s="13" t="str">
        <f>HYPERLINK(AO673,_xlfn.CONCAT("FG:",D673))</f>
        <v>FG:Montero,Rafael</v>
      </c>
      <c r="AM673" t="s">
        <v>6305</v>
      </c>
      <c r="AN673" t="s">
        <v>6306</v>
      </c>
      <c r="AO673" t="str">
        <f>_xlfn.CONCAT("https://www.fangraphs.com/statss.aspx?playerid=",AI673)</f>
        <v>https://www.fangraphs.com/statss.aspx?playerid=12760</v>
      </c>
    </row>
    <row r="674" spans="1:41" x14ac:dyDescent="0.25">
      <c r="A674" s="8"/>
      <c r="B674" t="s">
        <v>1018</v>
      </c>
      <c r="D674" s="15" t="s">
        <v>7475</v>
      </c>
      <c r="E674" s="14" t="s">
        <v>1080</v>
      </c>
      <c r="F674" s="26">
        <v>36694</v>
      </c>
      <c r="G674" s="12">
        <f>IF(MONTH(F674)&lt;7,2025-YEAR(F674),2025-YEAR(F674)-1)</f>
        <v>25</v>
      </c>
      <c r="H674" s="14">
        <v>10</v>
      </c>
      <c r="I674" s="14">
        <v>50</v>
      </c>
      <c r="J674" s="14">
        <v>22</v>
      </c>
      <c r="K674" s="14">
        <v>3.3</v>
      </c>
      <c r="L674" s="14">
        <v>25.3</v>
      </c>
      <c r="M674" s="14">
        <v>6.5</v>
      </c>
      <c r="N674" s="14">
        <v>0</v>
      </c>
      <c r="O674" s="14" t="s">
        <v>84</v>
      </c>
      <c r="P674" s="14">
        <v>1</v>
      </c>
      <c r="Q674" s="14">
        <v>50</v>
      </c>
      <c r="R674" s="14">
        <v>19</v>
      </c>
      <c r="S674" s="14">
        <v>8.8000000000000007</v>
      </c>
      <c r="T674" s="14">
        <v>27.8</v>
      </c>
      <c r="U674" s="14">
        <v>17.5</v>
      </c>
      <c r="V674" s="14">
        <v>0</v>
      </c>
      <c r="W674" s="14" t="s">
        <v>84</v>
      </c>
      <c r="X674" s="14">
        <v>0</v>
      </c>
      <c r="Y674" s="14">
        <v>-1</v>
      </c>
      <c r="Z674" s="14" t="s">
        <v>864</v>
      </c>
      <c r="AA674" s="34" t="s">
        <v>859</v>
      </c>
      <c r="AB674" s="14">
        <v>0</v>
      </c>
      <c r="AC674" s="14">
        <v>0</v>
      </c>
      <c r="AD674" s="14" t="s">
        <v>865</v>
      </c>
      <c r="AE674" s="14" t="s">
        <v>47</v>
      </c>
      <c r="AF674" s="14">
        <v>10</v>
      </c>
      <c r="AG674" s="35" t="s">
        <v>7478</v>
      </c>
      <c r="AH674" s="27">
        <v>129854</v>
      </c>
      <c r="AI674" s="27">
        <v>29770</v>
      </c>
      <c r="AJ674" s="13" t="str">
        <f>HYPERLINK(AM674,_xlfn.CONCAT("BR:",D674))</f>
        <v>BR:Montgomery,Mason*</v>
      </c>
      <c r="AK674" s="13" t="str">
        <f>HYPERLINK(AN674,_xlfn.CONCAT("BP:",D674))</f>
        <v>BP:Montgomery,Mason*</v>
      </c>
      <c r="AL674" s="13" t="str">
        <f>HYPERLINK(AO674,_xlfn.CONCAT("FG:",D674))</f>
        <v>FG:Montgomery,Mason*</v>
      </c>
      <c r="AM674" t="s">
        <v>7477</v>
      </c>
      <c r="AN674" t="s">
        <v>7476</v>
      </c>
      <c r="AO674" t="str">
        <f>_xlfn.CONCAT("https://www.fangraphs.com/statss.aspx?playerid=",AI674)</f>
        <v>https://www.fangraphs.com/statss.aspx?playerid=29770</v>
      </c>
    </row>
    <row r="675" spans="1:41" x14ac:dyDescent="0.25">
      <c r="A675" s="8"/>
      <c r="D675" s="15" t="s">
        <v>4949</v>
      </c>
      <c r="E675" s="14" t="s">
        <v>369</v>
      </c>
      <c r="F675" s="26">
        <v>32677</v>
      </c>
      <c r="G675" s="12">
        <f>IF(MONTH(F675)&lt;7,2025-YEAR(F675),2025-YEAR(F675)-1)</f>
        <v>36</v>
      </c>
      <c r="H675" s="14">
        <v>48</v>
      </c>
      <c r="I675" s="14">
        <v>13</v>
      </c>
      <c r="J675" s="14">
        <v>12</v>
      </c>
      <c r="K675" s="14">
        <v>5.3</v>
      </c>
      <c r="L675" s="14">
        <v>17.399999999999999</v>
      </c>
      <c r="M675" s="14">
        <v>18.100000000000001</v>
      </c>
      <c r="N675" s="14">
        <v>4.3</v>
      </c>
      <c r="O675" s="14">
        <v>8</v>
      </c>
      <c r="P675" s="14">
        <v>0</v>
      </c>
      <c r="Q675" s="14">
        <v>21</v>
      </c>
      <c r="R675" s="14">
        <v>20</v>
      </c>
      <c r="S675" s="14">
        <v>9.1</v>
      </c>
      <c r="T675" s="14">
        <v>29</v>
      </c>
      <c r="U675" s="14">
        <v>25.9</v>
      </c>
      <c r="V675" s="14">
        <v>4.5</v>
      </c>
      <c r="W675" s="14" t="s">
        <v>52</v>
      </c>
      <c r="X675" s="14">
        <v>0</v>
      </c>
      <c r="Y675" s="14">
        <v>6</v>
      </c>
      <c r="Z675" s="14" t="s">
        <v>896</v>
      </c>
      <c r="AA675" s="34" t="s">
        <v>859</v>
      </c>
      <c r="AB675" s="14">
        <v>0</v>
      </c>
      <c r="AC675" s="14">
        <v>4</v>
      </c>
      <c r="AD675" s="14" t="s">
        <v>865</v>
      </c>
      <c r="AE675" s="14" t="s">
        <v>47</v>
      </c>
      <c r="AF675" s="14">
        <v>10</v>
      </c>
      <c r="AG675" s="35" t="s">
        <v>6310</v>
      </c>
      <c r="AH675" s="27">
        <v>57473</v>
      </c>
      <c r="AI675" s="27">
        <v>1890</v>
      </c>
      <c r="AJ675" s="13" t="str">
        <f>HYPERLINK(AM675,_xlfn.CONCAT("BR:",D675))</f>
        <v>BR:Moore,Matt*</v>
      </c>
      <c r="AK675" s="13" t="str">
        <f>HYPERLINK(AN675,_xlfn.CONCAT("BP:",D675))</f>
        <v>BP:Moore,Matt*</v>
      </c>
      <c r="AL675" s="13" t="str">
        <f>HYPERLINK(AO675,_xlfn.CONCAT("FG:",D675))</f>
        <v>FG:Moore,Matt*</v>
      </c>
      <c r="AM675" t="s">
        <v>6311</v>
      </c>
      <c r="AN675" t="s">
        <v>6312</v>
      </c>
      <c r="AO675" t="str">
        <f>_xlfn.CONCAT("https://www.fangraphs.com/statss.aspx?playerid=",AI675)</f>
        <v>https://www.fangraphs.com/statss.aspx?playerid=1890</v>
      </c>
    </row>
    <row r="676" spans="1:41" x14ac:dyDescent="0.25">
      <c r="A676" s="8"/>
      <c r="D676" s="15" t="s">
        <v>4953</v>
      </c>
      <c r="E676" s="14" t="s">
        <v>4617</v>
      </c>
      <c r="F676" s="26">
        <v>35710</v>
      </c>
      <c r="G676" s="12">
        <f>IF(MONTH(F676)&lt;7,2025-YEAR(F676),2025-YEAR(F676)-1)</f>
        <v>27</v>
      </c>
      <c r="H676" s="14">
        <v>49</v>
      </c>
      <c r="I676" s="14">
        <v>16</v>
      </c>
      <c r="J676" s="14">
        <v>0</v>
      </c>
      <c r="K676" s="14">
        <v>19.899999999999999</v>
      </c>
      <c r="L676" s="14">
        <v>19.899999999999999</v>
      </c>
      <c r="M676" s="14">
        <v>47.3</v>
      </c>
      <c r="N676" s="14">
        <v>6</v>
      </c>
      <c r="O676" s="14">
        <v>8</v>
      </c>
      <c r="P676" s="14">
        <v>9</v>
      </c>
      <c r="Q676" s="14">
        <v>13</v>
      </c>
      <c r="R676" s="14">
        <v>0</v>
      </c>
      <c r="S676" s="14">
        <v>18.8</v>
      </c>
      <c r="T676" s="14">
        <v>18.8</v>
      </c>
      <c r="U676" s="14">
        <v>23.3</v>
      </c>
      <c r="V676" s="14">
        <v>0.1</v>
      </c>
      <c r="W676" s="14">
        <v>1</v>
      </c>
      <c r="X676" s="14">
        <v>9</v>
      </c>
      <c r="Y676" s="14">
        <v>3</v>
      </c>
      <c r="Z676" s="14" t="s">
        <v>922</v>
      </c>
      <c r="AA676" s="34" t="s">
        <v>967</v>
      </c>
      <c r="AB676" s="14">
        <v>0</v>
      </c>
      <c r="AC676" s="14">
        <v>4</v>
      </c>
      <c r="AD676" s="14" t="s">
        <v>860</v>
      </c>
      <c r="AE676" s="14" t="s">
        <v>47</v>
      </c>
      <c r="AF676" s="14">
        <v>10</v>
      </c>
      <c r="AG676" s="35" t="s">
        <v>6322</v>
      </c>
      <c r="AH676" s="27">
        <v>108272</v>
      </c>
      <c r="AI676" s="27">
        <v>20167</v>
      </c>
      <c r="AJ676" s="13" t="str">
        <f>HYPERLINK(AM676,_xlfn.CONCAT("BR:",D676))</f>
        <v>BR:Muller,Kyle*</v>
      </c>
      <c r="AK676" s="13" t="str">
        <f>HYPERLINK(AN676,_xlfn.CONCAT("BP:",D676))</f>
        <v>BP:Muller,Kyle*</v>
      </c>
      <c r="AL676" s="13" t="str">
        <f>HYPERLINK(AO676,_xlfn.CONCAT("FG:",D676))</f>
        <v>FG:Muller,Kyle*</v>
      </c>
      <c r="AM676" t="s">
        <v>6323</v>
      </c>
      <c r="AN676" t="s">
        <v>6324</v>
      </c>
      <c r="AO676" t="str">
        <f>_xlfn.CONCAT("https://www.fangraphs.com/statss.aspx?playerid=",AI676)</f>
        <v>https://www.fangraphs.com/statss.aspx?playerid=20167</v>
      </c>
    </row>
    <row r="677" spans="1:41" x14ac:dyDescent="0.25">
      <c r="A677" s="8"/>
      <c r="D677" s="15" t="s">
        <v>7479</v>
      </c>
      <c r="E677" s="14" t="s">
        <v>4484</v>
      </c>
      <c r="F677" s="26">
        <v>36630</v>
      </c>
      <c r="G677" s="12">
        <f>IF(MONTH(F677)&lt;7,2025-YEAR(F677),2025-YEAR(F677)-1)</f>
        <v>25</v>
      </c>
      <c r="H677" s="14">
        <v>83</v>
      </c>
      <c r="I677" s="14">
        <v>15</v>
      </c>
      <c r="J677" s="14">
        <v>15</v>
      </c>
      <c r="K677" s="14">
        <v>24.6</v>
      </c>
      <c r="L677" s="14">
        <v>39.6</v>
      </c>
      <c r="M677" s="14">
        <v>69.900000000000006</v>
      </c>
      <c r="N677" s="14">
        <v>11.4</v>
      </c>
      <c r="O677" s="14" t="s">
        <v>52</v>
      </c>
      <c r="P677" s="14">
        <v>4</v>
      </c>
      <c r="Q677" s="14">
        <v>17</v>
      </c>
      <c r="R677" s="14">
        <v>16</v>
      </c>
      <c r="S677" s="14">
        <v>9.1</v>
      </c>
      <c r="T677" s="14">
        <v>25.1</v>
      </c>
      <c r="U677" s="14">
        <v>27</v>
      </c>
      <c r="V677" s="14">
        <v>5</v>
      </c>
      <c r="W677" s="14">
        <v>8</v>
      </c>
      <c r="X677" s="14">
        <v>4</v>
      </c>
      <c r="Y677" s="14">
        <v>0</v>
      </c>
      <c r="Z677" s="14" t="s">
        <v>866</v>
      </c>
      <c r="AA677" s="34" t="s">
        <v>917</v>
      </c>
      <c r="AB677" s="14">
        <v>4</v>
      </c>
      <c r="AC677" s="14">
        <v>9</v>
      </c>
      <c r="AD677" s="14" t="s">
        <v>860</v>
      </c>
      <c r="AE677" s="14" t="s">
        <v>47</v>
      </c>
      <c r="AF677" s="14">
        <v>10</v>
      </c>
      <c r="AG677" s="35" t="s">
        <v>7482</v>
      </c>
      <c r="AH677" s="27">
        <v>130423</v>
      </c>
      <c r="AI677" s="27">
        <v>25311</v>
      </c>
      <c r="AJ677" s="13" t="str">
        <f>HYPERLINK(AM677,_xlfn.CONCAT("BR:",D677))</f>
        <v>BR:Munoz,Roddery</v>
      </c>
      <c r="AK677" s="13" t="str">
        <f>HYPERLINK(AN677,_xlfn.CONCAT("BP:",D677))</f>
        <v>BP:Munoz,Roddery</v>
      </c>
      <c r="AL677" s="13" t="str">
        <f>HYPERLINK(AO677,_xlfn.CONCAT("FG:",D677))</f>
        <v>FG:Munoz,Roddery</v>
      </c>
      <c r="AM677" t="s">
        <v>7481</v>
      </c>
      <c r="AN677" t="s">
        <v>7480</v>
      </c>
      <c r="AO677" t="str">
        <f>_xlfn.CONCAT("https://www.fangraphs.com/statss.aspx?playerid=",AI677)</f>
        <v>https://www.fangraphs.com/statss.aspx?playerid=25311</v>
      </c>
    </row>
    <row r="678" spans="1:41" x14ac:dyDescent="0.25">
      <c r="A678" s="8"/>
      <c r="B678" t="s">
        <v>1018</v>
      </c>
      <c r="D678" s="15" t="s">
        <v>4956</v>
      </c>
      <c r="E678" s="14" t="s">
        <v>4528</v>
      </c>
      <c r="F678" s="26">
        <v>35025</v>
      </c>
      <c r="G678" s="12">
        <f>IF(MONTH(F678)&lt;7,2025-YEAR(F678),2025-YEAR(F678)-1)</f>
        <v>29</v>
      </c>
      <c r="H678" s="14">
        <v>11</v>
      </c>
      <c r="I678" s="14">
        <v>0</v>
      </c>
      <c r="J678" s="14">
        <v>2</v>
      </c>
      <c r="K678" s="14">
        <v>21.5</v>
      </c>
      <c r="L678" s="14">
        <v>23.5</v>
      </c>
      <c r="M678" s="14">
        <v>27.7</v>
      </c>
      <c r="N678" s="14">
        <v>0</v>
      </c>
      <c r="O678" s="14">
        <v>0</v>
      </c>
      <c r="P678" s="14">
        <v>6</v>
      </c>
      <c r="Q678" s="14">
        <v>0</v>
      </c>
      <c r="R678" s="14">
        <v>23</v>
      </c>
      <c r="S678" s="14">
        <v>15.1</v>
      </c>
      <c r="T678" s="14">
        <v>38.1</v>
      </c>
      <c r="U678" s="14">
        <v>33.4</v>
      </c>
      <c r="V678" s="14">
        <v>2.4</v>
      </c>
      <c r="W678" s="14">
        <v>4</v>
      </c>
      <c r="X678" s="14">
        <v>6</v>
      </c>
      <c r="Y678" s="14">
        <v>6</v>
      </c>
      <c r="Z678" s="14" t="s">
        <v>864</v>
      </c>
      <c r="AA678" s="34" t="s">
        <v>899</v>
      </c>
      <c r="AB678" s="14">
        <v>0</v>
      </c>
      <c r="AC678" s="14">
        <v>19</v>
      </c>
      <c r="AD678" s="14" t="s">
        <v>865</v>
      </c>
      <c r="AE678" s="14" t="s">
        <v>47</v>
      </c>
      <c r="AF678" s="14">
        <v>10</v>
      </c>
      <c r="AG678" s="35" t="s">
        <v>6331</v>
      </c>
      <c r="AH678" s="27">
        <v>110423</v>
      </c>
      <c r="AI678" s="27">
        <v>21324</v>
      </c>
      <c r="AJ678" s="13" t="str">
        <f>HYPERLINK(AM678,_xlfn.CONCAT("BR:",D678))</f>
        <v>BR:Mushinski,Parker*</v>
      </c>
      <c r="AK678" s="13" t="str">
        <f>HYPERLINK(AN678,_xlfn.CONCAT("BP:",D678))</f>
        <v>BP:Mushinski,Parker*</v>
      </c>
      <c r="AL678" s="13" t="str">
        <f>HYPERLINK(AO678,_xlfn.CONCAT("FG:",D678))</f>
        <v>FG:Mushinski,Parker*</v>
      </c>
      <c r="AM678" t="s">
        <v>6332</v>
      </c>
      <c r="AN678" t="s">
        <v>6333</v>
      </c>
      <c r="AO678" t="str">
        <f>_xlfn.CONCAT("https://www.fangraphs.com/statss.aspx?playerid=",AI678)</f>
        <v>https://www.fangraphs.com/statss.aspx?playerid=21324</v>
      </c>
    </row>
    <row r="679" spans="1:41" x14ac:dyDescent="0.25">
      <c r="A679" s="8"/>
      <c r="D679" s="15" t="s">
        <v>7487</v>
      </c>
      <c r="E679" s="14" t="s">
        <v>4554</v>
      </c>
      <c r="F679" s="26">
        <v>33316</v>
      </c>
      <c r="G679" s="12">
        <f>IF(MONTH(F679)&lt;7,2025-YEAR(F679),2025-YEAR(F679)-1)</f>
        <v>34</v>
      </c>
      <c r="H679" s="14">
        <v>22</v>
      </c>
      <c r="I679" s="14">
        <v>23</v>
      </c>
      <c r="J679" s="14">
        <v>24</v>
      </c>
      <c r="K679" s="14">
        <v>2.2000000000000002</v>
      </c>
      <c r="L679" s="14">
        <v>26.2</v>
      </c>
      <c r="M679" s="14">
        <v>8.8000000000000007</v>
      </c>
      <c r="N679" s="14">
        <v>2.2000000000000002</v>
      </c>
      <c r="O679" s="14" t="s">
        <v>95</v>
      </c>
      <c r="P679" s="14">
        <v>12</v>
      </c>
      <c r="Q679" s="14">
        <v>20</v>
      </c>
      <c r="R679" s="14">
        <v>0</v>
      </c>
      <c r="S679" s="14">
        <v>19.600000000000001</v>
      </c>
      <c r="T679" s="14">
        <v>19.600000000000001</v>
      </c>
      <c r="U679" s="14">
        <v>40.4</v>
      </c>
      <c r="V679" s="14">
        <v>0.8</v>
      </c>
      <c r="W679" s="14">
        <v>0</v>
      </c>
      <c r="X679" s="14">
        <v>12</v>
      </c>
      <c r="Y679" s="14">
        <v>9</v>
      </c>
      <c r="Z679" s="14" t="s">
        <v>864</v>
      </c>
      <c r="AA679" s="34" t="s">
        <v>917</v>
      </c>
      <c r="AB679" s="14">
        <v>0</v>
      </c>
      <c r="AC679" s="14">
        <v>20</v>
      </c>
      <c r="AD679" s="14" t="s">
        <v>860</v>
      </c>
      <c r="AE679" s="14" t="s">
        <v>47</v>
      </c>
      <c r="AF679" s="14">
        <v>10</v>
      </c>
      <c r="AG679" s="35" t="s">
        <v>7490</v>
      </c>
      <c r="AH679" s="27">
        <v>108282</v>
      </c>
      <c r="AI679" s="27">
        <v>19178</v>
      </c>
      <c r="AJ679" s="13" t="str">
        <f>HYPERLINK(AM679,_xlfn.CONCAT("BR:",D679))</f>
        <v>BR:Nance,Tommy</v>
      </c>
      <c r="AK679" s="13" t="str">
        <f>HYPERLINK(AN679,_xlfn.CONCAT("BP:",D679))</f>
        <v>BP:Nance,Tommy</v>
      </c>
      <c r="AL679" s="13" t="str">
        <f>HYPERLINK(AO679,_xlfn.CONCAT("FG:",D679))</f>
        <v>FG:Nance,Tommy</v>
      </c>
      <c r="AM679" t="s">
        <v>7489</v>
      </c>
      <c r="AN679" t="s">
        <v>7488</v>
      </c>
      <c r="AO679" t="str">
        <f>_xlfn.CONCAT("https://www.fangraphs.com/statss.aspx?playerid=",AI679)</f>
        <v>https://www.fangraphs.com/statss.aspx?playerid=19178</v>
      </c>
    </row>
    <row r="680" spans="1:41" x14ac:dyDescent="0.25">
      <c r="A680" s="8"/>
      <c r="D680" s="15" t="s">
        <v>7491</v>
      </c>
      <c r="E680" s="14" t="s">
        <v>1133</v>
      </c>
      <c r="F680" s="26">
        <v>36574</v>
      </c>
      <c r="G680" s="12">
        <f>IF(MONTH(F680)&lt;7,2025-YEAR(F680),2025-YEAR(F680)-1)</f>
        <v>25</v>
      </c>
      <c r="H680" s="14">
        <v>36</v>
      </c>
      <c r="I680" s="14">
        <v>0</v>
      </c>
      <c r="J680" s="14">
        <v>55</v>
      </c>
      <c r="K680" s="14">
        <v>6.9</v>
      </c>
      <c r="L680" s="14">
        <v>61.9</v>
      </c>
      <c r="M680" s="14">
        <v>16.7</v>
      </c>
      <c r="N680" s="14">
        <v>1</v>
      </c>
      <c r="O680" s="14" t="s">
        <v>176</v>
      </c>
      <c r="P680" s="14">
        <v>5</v>
      </c>
      <c r="Q680" s="14">
        <v>18</v>
      </c>
      <c r="R680" s="14">
        <v>19</v>
      </c>
      <c r="S680" s="14">
        <v>5.3</v>
      </c>
      <c r="T680" s="14">
        <v>24.3</v>
      </c>
      <c r="U680" s="14">
        <v>21</v>
      </c>
      <c r="V680" s="14">
        <v>5.3</v>
      </c>
      <c r="W680" s="14" t="s">
        <v>52</v>
      </c>
      <c r="X680" s="14">
        <v>5</v>
      </c>
      <c r="Y680" s="14">
        <v>9</v>
      </c>
      <c r="Z680" s="14" t="s">
        <v>861</v>
      </c>
      <c r="AA680" s="34" t="s">
        <v>895</v>
      </c>
      <c r="AB680" s="14">
        <v>0</v>
      </c>
      <c r="AC680" s="14">
        <v>16</v>
      </c>
      <c r="AD680" s="14" t="s">
        <v>860</v>
      </c>
      <c r="AE680" s="14" t="s">
        <v>47</v>
      </c>
      <c r="AF680" s="14">
        <v>10</v>
      </c>
      <c r="AG680" s="35" t="s">
        <v>7494</v>
      </c>
      <c r="AH680" s="27">
        <v>130620</v>
      </c>
      <c r="AI680" s="27">
        <v>29833</v>
      </c>
      <c r="AJ680" s="13" t="str">
        <f>HYPERLINK(AM680,_xlfn.CONCAT("BR:",D680))</f>
        <v>BR:Nastrini,Nick</v>
      </c>
      <c r="AK680" s="13" t="str">
        <f>HYPERLINK(AN680,_xlfn.CONCAT("BP:",D680))</f>
        <v>BP:Nastrini,Nick</v>
      </c>
      <c r="AL680" s="13" t="str">
        <f>HYPERLINK(AO680,_xlfn.CONCAT("FG:",D680))</f>
        <v>FG:Nastrini,Nick</v>
      </c>
      <c r="AM680" t="s">
        <v>7493</v>
      </c>
      <c r="AN680" t="s">
        <v>7492</v>
      </c>
      <c r="AO680" t="str">
        <f>_xlfn.CONCAT("https://www.fangraphs.com/statss.aspx?playerid=",AI680)</f>
        <v>https://www.fangraphs.com/statss.aspx?playerid=29833</v>
      </c>
    </row>
    <row r="681" spans="1:41" x14ac:dyDescent="0.25">
      <c r="A681" s="8"/>
      <c r="B681" t="s">
        <v>1018</v>
      </c>
      <c r="D681" s="15" t="s">
        <v>7495</v>
      </c>
      <c r="E681" s="14" t="s">
        <v>1035</v>
      </c>
      <c r="F681" s="26">
        <v>36682</v>
      </c>
      <c r="G681" s="12">
        <f>IF(MONTH(F681)&lt;7,2025-YEAR(F681),2025-YEAR(F681)-1)</f>
        <v>25</v>
      </c>
      <c r="H681" s="14">
        <v>6</v>
      </c>
      <c r="I681" s="14">
        <v>8</v>
      </c>
      <c r="J681" s="14">
        <v>10</v>
      </c>
      <c r="K681" s="14">
        <v>46</v>
      </c>
      <c r="L681" s="14">
        <v>56</v>
      </c>
      <c r="M681" s="14">
        <v>85</v>
      </c>
      <c r="N681" s="14">
        <v>13</v>
      </c>
      <c r="O681" s="14">
        <v>8</v>
      </c>
      <c r="P681" s="14">
        <v>0</v>
      </c>
      <c r="Q681" s="14">
        <v>37</v>
      </c>
      <c r="R681" s="14">
        <v>5</v>
      </c>
      <c r="S681" s="14">
        <v>18.899999999999999</v>
      </c>
      <c r="T681" s="14">
        <v>23.9</v>
      </c>
      <c r="U681" s="14">
        <v>37.700000000000003</v>
      </c>
      <c r="V681" s="14">
        <v>6.3</v>
      </c>
      <c r="W681" s="14">
        <v>8</v>
      </c>
      <c r="X681" s="14">
        <v>0</v>
      </c>
      <c r="Y681" s="14">
        <v>-1</v>
      </c>
      <c r="Z681" s="14" t="s">
        <v>864</v>
      </c>
      <c r="AA681" s="34" t="s">
        <v>859</v>
      </c>
      <c r="AB681" s="14">
        <v>0</v>
      </c>
      <c r="AC681" s="14">
        <v>20</v>
      </c>
      <c r="AD681" s="14" t="s">
        <v>860</v>
      </c>
      <c r="AE681" s="14" t="s">
        <v>47</v>
      </c>
      <c r="AF681" s="14">
        <v>10</v>
      </c>
      <c r="AG681" s="35" t="s">
        <v>7498</v>
      </c>
      <c r="AH681" s="27">
        <v>130685</v>
      </c>
      <c r="AI681" s="27">
        <v>30106</v>
      </c>
      <c r="AJ681" s="13" t="str">
        <f>HYPERLINK(AM681,_xlfn.CONCAT("BR:",D681))</f>
        <v>BR:Neely,Jack</v>
      </c>
      <c r="AK681" s="13" t="str">
        <f>HYPERLINK(AN681,_xlfn.CONCAT("BP:",D681))</f>
        <v>BP:Neely,Jack</v>
      </c>
      <c r="AL681" s="13" t="str">
        <f>HYPERLINK(AO681,_xlfn.CONCAT("FG:",D681))</f>
        <v>FG:Neely,Jack</v>
      </c>
      <c r="AM681" t="s">
        <v>7497</v>
      </c>
      <c r="AN681" t="s">
        <v>7496</v>
      </c>
      <c r="AO681" t="str">
        <f>_xlfn.CONCAT("https://www.fangraphs.com/statss.aspx?playerid=",AI681)</f>
        <v>https://www.fangraphs.com/statss.aspx?playerid=30106</v>
      </c>
    </row>
    <row r="682" spans="1:41" x14ac:dyDescent="0.25">
      <c r="A682" s="8"/>
      <c r="B682" t="s">
        <v>1018</v>
      </c>
      <c r="D682" s="15" t="s">
        <v>4958</v>
      </c>
      <c r="E682" s="14" t="s">
        <v>1107</v>
      </c>
      <c r="F682" s="26">
        <v>35254</v>
      </c>
      <c r="G682" s="12">
        <f>IF(MONTH(F682)&lt;7,2025-YEAR(F682),2025-YEAR(F682)-1)</f>
        <v>28</v>
      </c>
      <c r="H682" s="14">
        <v>11</v>
      </c>
      <c r="I682" s="14">
        <v>23</v>
      </c>
      <c r="J682" s="14">
        <v>21</v>
      </c>
      <c r="K682" s="14">
        <v>5.5</v>
      </c>
      <c r="L682" s="14">
        <v>26.5</v>
      </c>
      <c r="M682" s="14">
        <v>20.5</v>
      </c>
      <c r="N682" s="14">
        <v>5</v>
      </c>
      <c r="O682" s="14">
        <v>8</v>
      </c>
      <c r="P682" s="14">
        <v>0</v>
      </c>
      <c r="Q682" s="14">
        <v>10</v>
      </c>
      <c r="R682" s="14">
        <v>0</v>
      </c>
      <c r="S682" s="14">
        <v>13.1</v>
      </c>
      <c r="T682" s="14">
        <v>13.1</v>
      </c>
      <c r="U682" s="14">
        <v>35.299999999999997</v>
      </c>
      <c r="V682" s="14">
        <v>5.3</v>
      </c>
      <c r="W682" s="14">
        <v>8</v>
      </c>
      <c r="X682" s="14">
        <v>3</v>
      </c>
      <c r="Y682" s="14">
        <v>-1</v>
      </c>
      <c r="Z682" s="14" t="s">
        <v>864</v>
      </c>
      <c r="AA682" s="34" t="s">
        <v>859</v>
      </c>
      <c r="AB682" s="14">
        <v>0</v>
      </c>
      <c r="AC682" s="14">
        <v>0</v>
      </c>
      <c r="AD682" s="14" t="s">
        <v>865</v>
      </c>
      <c r="AE682" s="14" t="s">
        <v>47</v>
      </c>
      <c r="AF682" s="14">
        <v>10</v>
      </c>
      <c r="AG682" s="35" t="s">
        <v>6337</v>
      </c>
      <c r="AH682" s="27">
        <v>110436</v>
      </c>
      <c r="AI682" s="27">
        <v>20515</v>
      </c>
      <c r="AJ682" s="13" t="str">
        <f>HYPERLINK(AM682,_xlfn.CONCAT("BR:",D682))</f>
        <v>BR:Nelson,Kyle*</v>
      </c>
      <c r="AK682" s="13" t="str">
        <f>HYPERLINK(AN682,_xlfn.CONCAT("BP:",D682))</f>
        <v>BP:Nelson,Kyle*</v>
      </c>
      <c r="AL682" s="13" t="str">
        <f>HYPERLINK(AO682,_xlfn.CONCAT("FG:",D682))</f>
        <v>FG:Nelson,Kyle*</v>
      </c>
      <c r="AM682" t="s">
        <v>6338</v>
      </c>
      <c r="AN682" t="s">
        <v>6339</v>
      </c>
      <c r="AO682" t="str">
        <f>_xlfn.CONCAT("https://www.fangraphs.com/statss.aspx?playerid=",AI682)</f>
        <v>https://www.fangraphs.com/statss.aspx?playerid=20515</v>
      </c>
    </row>
    <row r="683" spans="1:41" x14ac:dyDescent="0.25">
      <c r="A683" s="8"/>
      <c r="B683" t="s">
        <v>1018</v>
      </c>
      <c r="D683" s="15" t="s">
        <v>4959</v>
      </c>
      <c r="E683" s="14" t="s">
        <v>1067</v>
      </c>
      <c r="F683" s="26">
        <v>35038</v>
      </c>
      <c r="G683" s="12">
        <f>IF(MONTH(F683)&lt;7,2025-YEAR(F683),2025-YEAR(F683)-1)</f>
        <v>29</v>
      </c>
      <c r="H683" s="14">
        <v>5</v>
      </c>
      <c r="I683" s="14">
        <v>40</v>
      </c>
      <c r="J683" s="14">
        <v>14</v>
      </c>
      <c r="K683" s="14">
        <v>18</v>
      </c>
      <c r="L683" s="14">
        <v>32</v>
      </c>
      <c r="M683" s="14">
        <v>18</v>
      </c>
      <c r="N683" s="14">
        <v>0</v>
      </c>
      <c r="O683" s="14">
        <v>0</v>
      </c>
      <c r="P683" s="14">
        <v>0</v>
      </c>
      <c r="Q683" s="14">
        <v>15</v>
      </c>
      <c r="R683" s="14">
        <v>6</v>
      </c>
      <c r="S683" s="14">
        <v>50.9</v>
      </c>
      <c r="T683" s="14">
        <v>56.9</v>
      </c>
      <c r="U683" s="14">
        <v>77.400000000000006</v>
      </c>
      <c r="V683" s="14">
        <v>0</v>
      </c>
      <c r="W683" s="14">
        <v>0</v>
      </c>
      <c r="X683" s="14">
        <v>0</v>
      </c>
      <c r="Y683" s="14">
        <v>9</v>
      </c>
      <c r="Z683" s="14" t="s">
        <v>869</v>
      </c>
      <c r="AA683" s="34" t="s">
        <v>859</v>
      </c>
      <c r="AB683" s="14">
        <v>0</v>
      </c>
      <c r="AC683" s="14">
        <v>0</v>
      </c>
      <c r="AD683" s="14" t="s">
        <v>860</v>
      </c>
      <c r="AE683" s="14" t="s">
        <v>47</v>
      </c>
      <c r="AF683" s="14">
        <v>10</v>
      </c>
      <c r="AG683" s="35" t="s">
        <v>6340</v>
      </c>
      <c r="AH683" s="27">
        <v>108290</v>
      </c>
      <c r="AI683" s="27">
        <v>20153</v>
      </c>
      <c r="AJ683" s="13" t="str">
        <f>HYPERLINK(AM683,_xlfn.CONCAT("BR:",D683))</f>
        <v>BR:Nelson,Nick</v>
      </c>
      <c r="AK683" s="13" t="str">
        <f>HYPERLINK(AN683,_xlfn.CONCAT("BP:",D683))</f>
        <v>BP:Nelson,Nick</v>
      </c>
      <c r="AL683" s="13" t="str">
        <f>HYPERLINK(AO683,_xlfn.CONCAT("FG:",D683))</f>
        <v>FG:Nelson,Nick</v>
      </c>
      <c r="AM683" t="s">
        <v>6341</v>
      </c>
      <c r="AN683" t="s">
        <v>6342</v>
      </c>
      <c r="AO683" t="str">
        <f>_xlfn.CONCAT("https://www.fangraphs.com/statss.aspx?playerid=",AI683)</f>
        <v>https://www.fangraphs.com/statss.aspx?playerid=20153</v>
      </c>
    </row>
    <row r="684" spans="1:41" x14ac:dyDescent="0.25">
      <c r="A684" s="8"/>
      <c r="D684" s="15" t="s">
        <v>4961</v>
      </c>
      <c r="E684" s="14" t="s">
        <v>4528</v>
      </c>
      <c r="F684" s="26">
        <v>32673</v>
      </c>
      <c r="G684" s="12">
        <f>IF(MONTH(F684)&lt;7,2025-YEAR(F684),2025-YEAR(F684)-1)</f>
        <v>36</v>
      </c>
      <c r="H684" s="14">
        <v>59</v>
      </c>
      <c r="I684" s="14">
        <v>31</v>
      </c>
      <c r="J684" s="14">
        <v>22</v>
      </c>
      <c r="K684" s="14">
        <v>9.6999999999999993</v>
      </c>
      <c r="L684" s="14">
        <v>31.7</v>
      </c>
      <c r="M684" s="14">
        <v>12.1</v>
      </c>
      <c r="N684" s="14">
        <v>0</v>
      </c>
      <c r="O684" s="14">
        <v>0</v>
      </c>
      <c r="P684" s="14">
        <v>0</v>
      </c>
      <c r="Q684" s="14">
        <v>29</v>
      </c>
      <c r="R684" s="14">
        <v>5</v>
      </c>
      <c r="S684" s="14">
        <v>21.8</v>
      </c>
      <c r="T684" s="14">
        <v>26.8</v>
      </c>
      <c r="U684" s="14">
        <v>49.8</v>
      </c>
      <c r="V684" s="14">
        <v>5</v>
      </c>
      <c r="W684" s="14">
        <v>8</v>
      </c>
      <c r="X684" s="14">
        <v>0</v>
      </c>
      <c r="Y684" s="14">
        <v>-1</v>
      </c>
      <c r="Z684" s="14" t="s">
        <v>873</v>
      </c>
      <c r="AA684" s="34" t="s">
        <v>948</v>
      </c>
      <c r="AB684" s="14">
        <v>20</v>
      </c>
      <c r="AC684" s="14">
        <v>7</v>
      </c>
      <c r="AD684" s="14" t="s">
        <v>860</v>
      </c>
      <c r="AE684" s="14" t="s">
        <v>47</v>
      </c>
      <c r="AF684" s="14">
        <v>10</v>
      </c>
      <c r="AG684" s="35" t="s">
        <v>6346</v>
      </c>
      <c r="AH684" s="27">
        <v>67355</v>
      </c>
      <c r="AI684" s="27">
        <v>11804</v>
      </c>
      <c r="AJ684" s="13" t="str">
        <f>HYPERLINK(AM684,_xlfn.CONCAT("BR:",D684))</f>
        <v>BR:Neris,Hector</v>
      </c>
      <c r="AK684" s="13" t="str">
        <f>HYPERLINK(AN684,_xlfn.CONCAT("BP:",D684))</f>
        <v>BP:Neris,Hector</v>
      </c>
      <c r="AL684" s="13" t="str">
        <f>HYPERLINK(AO684,_xlfn.CONCAT("FG:",D684))</f>
        <v>FG:Neris,Hector</v>
      </c>
      <c r="AM684" t="s">
        <v>6347</v>
      </c>
      <c r="AN684" t="s">
        <v>6348</v>
      </c>
      <c r="AO684" t="str">
        <f>_xlfn.CONCAT("https://www.fangraphs.com/statss.aspx?playerid=",AI684)</f>
        <v>https://www.fangraphs.com/statss.aspx?playerid=11804</v>
      </c>
    </row>
    <row r="685" spans="1:41" x14ac:dyDescent="0.25">
      <c r="A685" s="8"/>
      <c r="B685" t="s">
        <v>1018</v>
      </c>
      <c r="D685" s="15" t="s">
        <v>4962</v>
      </c>
      <c r="E685" s="14" t="s">
        <v>4617</v>
      </c>
      <c r="F685" s="26">
        <v>34132</v>
      </c>
      <c r="G685" s="12">
        <f>IF(MONTH(F685)&lt;7,2025-YEAR(F685),2025-YEAR(F685)-1)</f>
        <v>32</v>
      </c>
      <c r="H685" s="14">
        <v>10</v>
      </c>
      <c r="I685" s="14">
        <v>54</v>
      </c>
      <c r="J685" s="14">
        <v>19</v>
      </c>
      <c r="K685" s="14">
        <v>0</v>
      </c>
      <c r="L685" s="14">
        <v>19</v>
      </c>
      <c r="M685" s="14">
        <v>0</v>
      </c>
      <c r="N685" s="14">
        <v>0</v>
      </c>
      <c r="O685" s="14" t="s">
        <v>84</v>
      </c>
      <c r="P685" s="14">
        <v>5</v>
      </c>
      <c r="Q685" s="14">
        <v>1</v>
      </c>
      <c r="R685" s="14">
        <v>29</v>
      </c>
      <c r="S685" s="14">
        <v>21.6</v>
      </c>
      <c r="T685" s="14">
        <v>50.6</v>
      </c>
      <c r="U685" s="14">
        <v>44.1</v>
      </c>
      <c r="V685" s="14">
        <v>7</v>
      </c>
      <c r="W685" s="14">
        <v>8</v>
      </c>
      <c r="X685" s="14">
        <v>5</v>
      </c>
      <c r="Y685" s="14">
        <v>9</v>
      </c>
      <c r="Z685" s="14" t="s">
        <v>869</v>
      </c>
      <c r="AA685" s="34" t="s">
        <v>859</v>
      </c>
      <c r="AB685" s="14">
        <v>0</v>
      </c>
      <c r="AC685" s="14">
        <v>0</v>
      </c>
      <c r="AD685" s="14" t="s">
        <v>865</v>
      </c>
      <c r="AE685" s="14" t="s">
        <v>47</v>
      </c>
      <c r="AF685" s="14">
        <v>10</v>
      </c>
      <c r="AG685" s="35" t="s">
        <v>6349</v>
      </c>
      <c r="AH685" s="27">
        <v>104863</v>
      </c>
      <c r="AI685" s="27">
        <v>16943</v>
      </c>
      <c r="AJ685" s="13" t="str">
        <f>HYPERLINK(AM685,_xlfn.CONCAT("BR:",D685))</f>
        <v>BR:Newcomb,Sean*</v>
      </c>
      <c r="AK685" s="13" t="str">
        <f>HYPERLINK(AN685,_xlfn.CONCAT("BP:",D685))</f>
        <v>BP:Newcomb,Sean*</v>
      </c>
      <c r="AL685" s="13" t="str">
        <f>HYPERLINK(AO685,_xlfn.CONCAT("FG:",D685))</f>
        <v>FG:Newcomb,Sean*</v>
      </c>
      <c r="AM685" t="s">
        <v>6350</v>
      </c>
      <c r="AN685" t="s">
        <v>6351</v>
      </c>
      <c r="AO685" t="str">
        <f>_xlfn.CONCAT("https://www.fangraphs.com/statss.aspx?playerid=",AI685)</f>
        <v>https://www.fangraphs.com/statss.aspx?playerid=16943</v>
      </c>
    </row>
    <row r="686" spans="1:41" x14ac:dyDescent="0.25">
      <c r="A686" s="8"/>
      <c r="B686" t="s">
        <v>1018</v>
      </c>
      <c r="D686" s="15" t="s">
        <v>4964</v>
      </c>
      <c r="E686" s="14" t="s">
        <v>1029</v>
      </c>
      <c r="F686" s="26">
        <v>33188</v>
      </c>
      <c r="G686" s="12">
        <f>IF(MONTH(F686)&lt;7,2025-YEAR(F686),2025-YEAR(F686)-1)</f>
        <v>34</v>
      </c>
      <c r="H686" s="14">
        <v>12</v>
      </c>
      <c r="I686" s="14">
        <v>27</v>
      </c>
      <c r="J686" s="14">
        <v>0</v>
      </c>
      <c r="K686" s="14">
        <v>9.6</v>
      </c>
      <c r="L686" s="14">
        <v>9.6</v>
      </c>
      <c r="M686" s="14">
        <v>17.8</v>
      </c>
      <c r="N686" s="14">
        <v>0</v>
      </c>
      <c r="O686" s="14">
        <v>0</v>
      </c>
      <c r="P686" s="14">
        <v>12</v>
      </c>
      <c r="Q686" s="14">
        <v>3</v>
      </c>
      <c r="R686" s="14">
        <v>7</v>
      </c>
      <c r="S686" s="14">
        <v>15.6</v>
      </c>
      <c r="T686" s="14">
        <v>22.6</v>
      </c>
      <c r="U686" s="14">
        <v>26</v>
      </c>
      <c r="V686" s="14">
        <v>2.6</v>
      </c>
      <c r="W686" s="14">
        <v>4</v>
      </c>
      <c r="X686" s="14">
        <v>14</v>
      </c>
      <c r="Y686" s="14">
        <v>7</v>
      </c>
      <c r="Z686" s="14" t="s">
        <v>869</v>
      </c>
      <c r="AA686" s="34" t="s">
        <v>859</v>
      </c>
      <c r="AB686" s="14">
        <v>0</v>
      </c>
      <c r="AC686" s="14">
        <v>0</v>
      </c>
      <c r="AD686" s="14" t="s">
        <v>860</v>
      </c>
      <c r="AE686" s="14" t="s">
        <v>47</v>
      </c>
      <c r="AF686" s="14">
        <v>10</v>
      </c>
      <c r="AG686" s="35" t="s">
        <v>6355</v>
      </c>
      <c r="AH686" s="27">
        <v>105174</v>
      </c>
      <c r="AI686" s="27">
        <v>16754</v>
      </c>
      <c r="AJ686" s="13" t="str">
        <f>HYPERLINK(AM686,_xlfn.CONCAT("BR:",D686))</f>
        <v>BR:Nittoli,Vinny</v>
      </c>
      <c r="AK686" s="13" t="str">
        <f>HYPERLINK(AN686,_xlfn.CONCAT("BP:",D686))</f>
        <v>BP:Nittoli,Vinny</v>
      </c>
      <c r="AL686" s="13" t="str">
        <f>HYPERLINK(AO686,_xlfn.CONCAT("FG:",D686))</f>
        <v>FG:Nittoli,Vinny</v>
      </c>
      <c r="AM686" t="s">
        <v>6356</v>
      </c>
      <c r="AN686" t="s">
        <v>6357</v>
      </c>
      <c r="AO686" t="str">
        <f>_xlfn.CONCAT("https://www.fangraphs.com/statss.aspx?playerid=",AI686)</f>
        <v>https://www.fangraphs.com/statss.aspx?playerid=16754</v>
      </c>
    </row>
    <row r="687" spans="1:41" x14ac:dyDescent="0.25">
      <c r="A687" s="8"/>
      <c r="B687" t="s">
        <v>1018</v>
      </c>
      <c r="D687" s="15" t="s">
        <v>7503</v>
      </c>
      <c r="E687" s="14" t="s">
        <v>23</v>
      </c>
      <c r="F687" s="26">
        <v>34736</v>
      </c>
      <c r="G687" s="12">
        <f>IF(MONTH(F687)&lt;7,2025-YEAR(F687),2025-YEAR(F687)-1)</f>
        <v>30</v>
      </c>
      <c r="H687" s="14">
        <v>8</v>
      </c>
      <c r="I687" s="14">
        <v>11</v>
      </c>
      <c r="J687" s="14">
        <v>36</v>
      </c>
      <c r="K687" s="14">
        <v>21.9</v>
      </c>
      <c r="L687" s="14">
        <v>57.8</v>
      </c>
      <c r="M687" s="14">
        <v>63.4</v>
      </c>
      <c r="N687" s="14">
        <v>4.5</v>
      </c>
      <c r="O687" s="14" t="s">
        <v>52</v>
      </c>
      <c r="P687" s="14">
        <v>0</v>
      </c>
      <c r="Q687" s="14">
        <v>13</v>
      </c>
      <c r="R687" s="14">
        <v>27</v>
      </c>
      <c r="S687" s="14">
        <v>27.5</v>
      </c>
      <c r="T687" s="14">
        <v>54.5</v>
      </c>
      <c r="U687" s="14">
        <v>41.8</v>
      </c>
      <c r="V687" s="14">
        <v>3.4</v>
      </c>
      <c r="W687" s="14">
        <v>5</v>
      </c>
      <c r="X687" s="14">
        <v>0</v>
      </c>
      <c r="Y687" s="14">
        <v>-1</v>
      </c>
      <c r="Z687" s="14" t="s">
        <v>864</v>
      </c>
      <c r="AA687" s="34" t="s">
        <v>859</v>
      </c>
      <c r="AB687" s="14">
        <v>0</v>
      </c>
      <c r="AC687" s="14">
        <v>20</v>
      </c>
      <c r="AD687" s="14" t="s">
        <v>860</v>
      </c>
      <c r="AE687" s="14" t="s">
        <v>47</v>
      </c>
      <c r="AF687" s="14">
        <v>10</v>
      </c>
      <c r="AG687" s="35" t="s">
        <v>7506</v>
      </c>
      <c r="AH687" s="27">
        <v>110462</v>
      </c>
      <c r="AI687" s="27">
        <v>20348</v>
      </c>
      <c r="AJ687" s="13" t="str">
        <f>HYPERLINK(AM687,_xlfn.CONCAT("BR:",D687))</f>
        <v>BR:O'Brien,Riley</v>
      </c>
      <c r="AK687" s="13" t="str">
        <f>HYPERLINK(AN687,_xlfn.CONCAT("BP:",D687))</f>
        <v>BP:O'Brien,Riley</v>
      </c>
      <c r="AL687" s="13" t="str">
        <f>HYPERLINK(AO687,_xlfn.CONCAT("FG:",D687))</f>
        <v>FG:O'Brien,Riley</v>
      </c>
      <c r="AM687" t="s">
        <v>7505</v>
      </c>
      <c r="AN687" t="s">
        <v>7504</v>
      </c>
      <c r="AO687" t="str">
        <f>_xlfn.CONCAT("https://www.fangraphs.com/statss.aspx?playerid=",AI687)</f>
        <v>https://www.fangraphs.com/statss.aspx?playerid=20348</v>
      </c>
    </row>
    <row r="688" spans="1:41" x14ac:dyDescent="0.25">
      <c r="A688" s="8"/>
      <c r="D688" s="15" t="s">
        <v>4967</v>
      </c>
      <c r="E688" s="14" t="s">
        <v>1086</v>
      </c>
      <c r="F688" s="26">
        <v>33428</v>
      </c>
      <c r="G688" s="12">
        <f>IF(MONTH(F688)&lt;7,2025-YEAR(F688),2025-YEAR(F688)-1)</f>
        <v>33</v>
      </c>
      <c r="H688" s="14">
        <v>35</v>
      </c>
      <c r="I688" s="14">
        <v>23</v>
      </c>
      <c r="J688" s="14">
        <v>6</v>
      </c>
      <c r="K688" s="14">
        <v>13</v>
      </c>
      <c r="L688" s="14">
        <v>19</v>
      </c>
      <c r="M688" s="14">
        <v>22.8</v>
      </c>
      <c r="N688" s="14">
        <v>1</v>
      </c>
      <c r="O688" s="14">
        <v>0</v>
      </c>
      <c r="P688" s="14">
        <v>0</v>
      </c>
      <c r="Q688" s="14">
        <v>21</v>
      </c>
      <c r="R688" s="14">
        <v>12</v>
      </c>
      <c r="S688" s="14">
        <v>23.2</v>
      </c>
      <c r="T688" s="14">
        <v>35.200000000000003</v>
      </c>
      <c r="U688" s="14">
        <v>47.3</v>
      </c>
      <c r="V688" s="14">
        <v>5.3</v>
      </c>
      <c r="W688" s="14">
        <v>8</v>
      </c>
      <c r="X688" s="14">
        <v>0</v>
      </c>
      <c r="Y688" s="14">
        <v>4</v>
      </c>
      <c r="Z688" s="14" t="s">
        <v>896</v>
      </c>
      <c r="AA688" s="34" t="s">
        <v>859</v>
      </c>
      <c r="AB688" s="14">
        <v>0</v>
      </c>
      <c r="AC688" s="14">
        <v>11</v>
      </c>
      <c r="AD688" s="14" t="s">
        <v>865</v>
      </c>
      <c r="AE688" s="14" t="s">
        <v>47</v>
      </c>
      <c r="AF688" s="14">
        <v>10</v>
      </c>
      <c r="AG688" s="35" t="s">
        <v>6364</v>
      </c>
      <c r="AH688" s="27">
        <v>68933</v>
      </c>
      <c r="AI688" s="27">
        <v>13580</v>
      </c>
      <c r="AJ688" s="13" t="str">
        <f>HYPERLINK(AM688,_xlfn.CONCAT("BR:",D688))</f>
        <v>BR:Okert,Steven*</v>
      </c>
      <c r="AK688" s="13" t="str">
        <f>HYPERLINK(AN688,_xlfn.CONCAT("BP:",D688))</f>
        <v>BP:Okert,Steven*</v>
      </c>
      <c r="AL688" s="13" t="str">
        <f>HYPERLINK(AO688,_xlfn.CONCAT("FG:",D688))</f>
        <v>FG:Okert,Steven*</v>
      </c>
      <c r="AM688" t="s">
        <v>6365</v>
      </c>
      <c r="AN688" t="s">
        <v>6366</v>
      </c>
      <c r="AO688" t="str">
        <f>_xlfn.CONCAT("https://www.fangraphs.com/statss.aspx?playerid=",AI688)</f>
        <v>https://www.fangraphs.com/statss.aspx?playerid=13580</v>
      </c>
    </row>
    <row r="689" spans="1:41" x14ac:dyDescent="0.25">
      <c r="A689" s="8"/>
      <c r="D689" s="15" t="s">
        <v>4968</v>
      </c>
      <c r="E689" s="14" t="s">
        <v>4484</v>
      </c>
      <c r="F689" s="26">
        <v>34624</v>
      </c>
      <c r="G689" s="12">
        <f>IF(MONTH(F689)&lt;7,2025-YEAR(F689),2025-YEAR(F689)-1)</f>
        <v>30</v>
      </c>
      <c r="H689" s="14">
        <v>42</v>
      </c>
      <c r="I689" s="14">
        <v>23</v>
      </c>
      <c r="J689" s="14">
        <v>26</v>
      </c>
      <c r="K689" s="14">
        <v>13.5</v>
      </c>
      <c r="L689" s="14">
        <v>39.5</v>
      </c>
      <c r="M689" s="14">
        <v>27.9</v>
      </c>
      <c r="N689" s="14">
        <v>3.2</v>
      </c>
      <c r="O689" s="14">
        <v>5</v>
      </c>
      <c r="P689" s="14">
        <v>4</v>
      </c>
      <c r="Q689" s="14">
        <v>11</v>
      </c>
      <c r="R689" s="14">
        <v>8</v>
      </c>
      <c r="S689" s="14">
        <v>14.4</v>
      </c>
      <c r="T689" s="14">
        <v>22.4</v>
      </c>
      <c r="U689" s="14">
        <v>24.6</v>
      </c>
      <c r="V689" s="14">
        <v>2</v>
      </c>
      <c r="W689" s="14">
        <v>4</v>
      </c>
      <c r="X689" s="14">
        <v>8</v>
      </c>
      <c r="Y689" s="14">
        <v>-3</v>
      </c>
      <c r="Z689" s="14" t="s">
        <v>866</v>
      </c>
      <c r="AA689" s="34" t="s">
        <v>859</v>
      </c>
      <c r="AB689" s="14">
        <v>0</v>
      </c>
      <c r="AC689" s="14">
        <v>4</v>
      </c>
      <c r="AD689" s="14" t="s">
        <v>860</v>
      </c>
      <c r="AE689" s="14" t="s">
        <v>47</v>
      </c>
      <c r="AF689" s="14">
        <v>10</v>
      </c>
      <c r="AG689" s="35" t="s">
        <v>6367</v>
      </c>
      <c r="AH689" s="27">
        <v>108325</v>
      </c>
      <c r="AI689" s="27">
        <v>20132</v>
      </c>
      <c r="AJ689" s="13" t="str">
        <f>HYPERLINK(AM689,_xlfn.CONCAT("BR:",D689))</f>
        <v>BR:Oller,Adam</v>
      </c>
      <c r="AK689" s="13" t="str">
        <f>HYPERLINK(AN689,_xlfn.CONCAT("BP:",D689))</f>
        <v>BP:Oller,Adam</v>
      </c>
      <c r="AL689" s="13" t="str">
        <f>HYPERLINK(AO689,_xlfn.CONCAT("FG:",D689))</f>
        <v>FG:Oller,Adam</v>
      </c>
      <c r="AM689" t="s">
        <v>6368</v>
      </c>
      <c r="AN689" t="s">
        <v>6369</v>
      </c>
      <c r="AO689" t="str">
        <f>_xlfn.CONCAT("https://www.fangraphs.com/statss.aspx?playerid=",AI689)</f>
        <v>https://www.fangraphs.com/statss.aspx?playerid=20132</v>
      </c>
    </row>
    <row r="690" spans="1:41" x14ac:dyDescent="0.25">
      <c r="A690" s="8"/>
      <c r="B690" t="s">
        <v>1018</v>
      </c>
      <c r="D690" s="15" t="s">
        <v>7507</v>
      </c>
      <c r="E690" s="14" t="s">
        <v>4617</v>
      </c>
      <c r="F690" s="26">
        <v>36599</v>
      </c>
      <c r="G690" s="12">
        <f>IF(MONTH(F690)&lt;7,2025-YEAR(F690),2025-YEAR(F690)-1)</f>
        <v>25</v>
      </c>
      <c r="H690" s="14">
        <v>10</v>
      </c>
      <c r="I690" s="14">
        <v>16</v>
      </c>
      <c r="J690" s="14">
        <v>6</v>
      </c>
      <c r="K690" s="14">
        <v>39.799999999999997</v>
      </c>
      <c r="L690" s="14">
        <v>45.8</v>
      </c>
      <c r="M690" s="14">
        <v>39.799999999999997</v>
      </c>
      <c r="N690" s="14">
        <v>0</v>
      </c>
      <c r="O690" s="14">
        <v>0</v>
      </c>
      <c r="P690" s="14">
        <v>0</v>
      </c>
      <c r="Q690" s="14">
        <v>0</v>
      </c>
      <c r="R690" s="14">
        <v>18</v>
      </c>
      <c r="S690" s="14">
        <v>19.600000000000001</v>
      </c>
      <c r="T690" s="14">
        <v>37.6</v>
      </c>
      <c r="U690" s="14">
        <v>35.4</v>
      </c>
      <c r="V690" s="14">
        <v>2.4</v>
      </c>
      <c r="W690" s="14">
        <v>4</v>
      </c>
      <c r="X690" s="14">
        <v>0</v>
      </c>
      <c r="Y690" s="14">
        <v>-1</v>
      </c>
      <c r="Z690" s="14" t="s">
        <v>922</v>
      </c>
      <c r="AA690" s="34" t="s">
        <v>867</v>
      </c>
      <c r="AB690" s="14">
        <v>0</v>
      </c>
      <c r="AC690" s="14">
        <v>20</v>
      </c>
      <c r="AD690" s="14" t="s">
        <v>865</v>
      </c>
      <c r="AE690" s="14" t="s">
        <v>47</v>
      </c>
      <c r="AF690" s="14">
        <v>10</v>
      </c>
      <c r="AG690" s="35" t="s">
        <v>7510</v>
      </c>
      <c r="AH690" s="27">
        <v>109235</v>
      </c>
      <c r="AI690" s="27">
        <v>22690</v>
      </c>
      <c r="AJ690" s="13" t="str">
        <f>HYPERLINK(AM690,_xlfn.CONCAT("BR:",D690))</f>
        <v>BR:O'Loughlin,Jack*</v>
      </c>
      <c r="AK690" s="13" t="str">
        <f>HYPERLINK(AN690,_xlfn.CONCAT("BP:",D690))</f>
        <v>BP:O'Loughlin,Jack*</v>
      </c>
      <c r="AL690" s="13" t="str">
        <f>HYPERLINK(AO690,_xlfn.CONCAT("FG:",D690))</f>
        <v>FG:O'Loughlin,Jack*</v>
      </c>
      <c r="AM690" t="s">
        <v>7509</v>
      </c>
      <c r="AN690" t="s">
        <v>7508</v>
      </c>
      <c r="AO690" t="str">
        <f>_xlfn.CONCAT("https://www.fangraphs.com/statss.aspx?playerid=",AI690)</f>
        <v>https://www.fangraphs.com/statss.aspx?playerid=22690</v>
      </c>
    </row>
    <row r="691" spans="1:41" x14ac:dyDescent="0.25">
      <c r="A691" s="8"/>
      <c r="D691" s="15" t="s">
        <v>4970</v>
      </c>
      <c r="E691" s="14" t="s">
        <v>4528</v>
      </c>
      <c r="F691" s="26">
        <v>33639</v>
      </c>
      <c r="G691" s="12">
        <f>IF(MONTH(F691)&lt;7,2025-YEAR(F691),2025-YEAR(F691)-1)</f>
        <v>33</v>
      </c>
      <c r="H691" s="14">
        <v>25</v>
      </c>
      <c r="I691" s="14">
        <v>35</v>
      </c>
      <c r="J691" s="14">
        <v>1</v>
      </c>
      <c r="K691" s="14">
        <v>9.1</v>
      </c>
      <c r="L691" s="14">
        <v>10.1</v>
      </c>
      <c r="M691" s="14">
        <v>36.1</v>
      </c>
      <c r="N691" s="14">
        <v>9</v>
      </c>
      <c r="O691" s="14" t="s">
        <v>52</v>
      </c>
      <c r="P691" s="14">
        <v>0</v>
      </c>
      <c r="Q691" s="14">
        <v>35</v>
      </c>
      <c r="R691" s="14">
        <v>0</v>
      </c>
      <c r="S691" s="14">
        <v>9.1</v>
      </c>
      <c r="T691" s="14">
        <v>9.1</v>
      </c>
      <c r="U691" s="14">
        <v>36.1</v>
      </c>
      <c r="V691" s="14">
        <v>9</v>
      </c>
      <c r="W691" s="14" t="s">
        <v>52</v>
      </c>
      <c r="X691" s="14">
        <v>0</v>
      </c>
      <c r="Y691" s="14">
        <v>-1</v>
      </c>
      <c r="Z691" s="14" t="s">
        <v>869</v>
      </c>
      <c r="AA691" s="34" t="s">
        <v>917</v>
      </c>
      <c r="AB691" s="14">
        <v>0</v>
      </c>
      <c r="AC691" s="14">
        <v>10</v>
      </c>
      <c r="AD691" s="14" t="s">
        <v>860</v>
      </c>
      <c r="AE691" s="14" t="s">
        <v>47</v>
      </c>
      <c r="AF691" s="14">
        <v>10</v>
      </c>
      <c r="AG691" s="35" t="s">
        <v>6373</v>
      </c>
      <c r="AH691" s="27">
        <v>110477</v>
      </c>
      <c r="AI691" s="27">
        <v>20061</v>
      </c>
      <c r="AJ691" s="13" t="str">
        <f>HYPERLINK(AM691,_xlfn.CONCAT("BR:",D691))</f>
        <v>BR:Ort,Kaleb</v>
      </c>
      <c r="AK691" s="13" t="str">
        <f>HYPERLINK(AN691,_xlfn.CONCAT("BP:",D691))</f>
        <v>BP:Ort,Kaleb</v>
      </c>
      <c r="AL691" s="13" t="str">
        <f>HYPERLINK(AO691,_xlfn.CONCAT("FG:",D691))</f>
        <v>FG:Ort,Kaleb</v>
      </c>
      <c r="AM691" t="s">
        <v>6374</v>
      </c>
      <c r="AN691" t="s">
        <v>6375</v>
      </c>
      <c r="AO691" t="str">
        <f>_xlfn.CONCAT("https://www.fangraphs.com/statss.aspx?playerid=",AI691)</f>
        <v>https://www.fangraphs.com/statss.aspx?playerid=20061</v>
      </c>
    </row>
    <row r="692" spans="1:41" x14ac:dyDescent="0.25">
      <c r="A692" s="8"/>
      <c r="B692" t="s">
        <v>1018</v>
      </c>
      <c r="D692" s="15" t="s">
        <v>4971</v>
      </c>
      <c r="E692" s="14" t="s">
        <v>1067</v>
      </c>
      <c r="F692" s="26">
        <v>34964</v>
      </c>
      <c r="G692" s="12">
        <f>IF(MONTH(F692)&lt;7,2025-YEAR(F692),2025-YEAR(F692)-1)</f>
        <v>29</v>
      </c>
      <c r="H692" s="14">
        <v>1</v>
      </c>
      <c r="I692" s="14">
        <v>0</v>
      </c>
      <c r="J692" s="14">
        <v>0</v>
      </c>
      <c r="K692" s="14">
        <v>78</v>
      </c>
      <c r="L692" s="14">
        <v>78</v>
      </c>
      <c r="M692" s="14">
        <v>78</v>
      </c>
      <c r="N692" s="14">
        <v>0</v>
      </c>
      <c r="O692" s="14" t="s">
        <v>84</v>
      </c>
      <c r="P692" s="14">
        <v>0</v>
      </c>
      <c r="Q692" s="14">
        <v>0</v>
      </c>
      <c r="R692" s="14">
        <v>0</v>
      </c>
      <c r="S692" s="14">
        <v>77.8</v>
      </c>
      <c r="T692" s="14">
        <v>77.8</v>
      </c>
      <c r="U692" s="14">
        <v>77.8</v>
      </c>
      <c r="V692" s="14">
        <v>0</v>
      </c>
      <c r="W692" s="14" t="s">
        <v>84</v>
      </c>
      <c r="X692" s="14">
        <v>0</v>
      </c>
      <c r="Y692" s="14">
        <v>-1</v>
      </c>
      <c r="Z692" s="14" t="s">
        <v>864</v>
      </c>
      <c r="AA692" s="34" t="s">
        <v>859</v>
      </c>
      <c r="AB692" s="14">
        <v>0</v>
      </c>
      <c r="AC692" s="14">
        <v>0</v>
      </c>
      <c r="AD692" s="14" t="s">
        <v>860</v>
      </c>
      <c r="AE692" s="14" t="s">
        <v>47</v>
      </c>
      <c r="AF692" s="14">
        <v>10</v>
      </c>
      <c r="AG692" s="35" t="s">
        <v>6376</v>
      </c>
      <c r="AH692" s="27">
        <v>105424</v>
      </c>
      <c r="AI692" s="27">
        <v>16942</v>
      </c>
      <c r="AJ692" s="13" t="str">
        <f>HYPERLINK(AM692,_xlfn.CONCAT("BR:",D692))</f>
        <v>BR:Ortiz,Luis F.</v>
      </c>
      <c r="AK692" s="13" t="str">
        <f>HYPERLINK(AN692,_xlfn.CONCAT("BP:",D692))</f>
        <v>BP:Ortiz,Luis F.</v>
      </c>
      <c r="AL692" s="13" t="str">
        <f>HYPERLINK(AO692,_xlfn.CONCAT("FG:",D692))</f>
        <v>FG:Ortiz,Luis F.</v>
      </c>
      <c r="AM692" t="s">
        <v>6377</v>
      </c>
      <c r="AN692" t="s">
        <v>6378</v>
      </c>
      <c r="AO692" t="str">
        <f>_xlfn.CONCAT("https://www.fangraphs.com/statss.aspx?playerid=",AI692)</f>
        <v>https://www.fangraphs.com/statss.aspx?playerid=16942</v>
      </c>
    </row>
    <row r="693" spans="1:41" x14ac:dyDescent="0.25">
      <c r="A693" s="8"/>
      <c r="B693" t="s">
        <v>1018</v>
      </c>
      <c r="D693" s="15" t="s">
        <v>7511</v>
      </c>
      <c r="E693" s="14" t="s">
        <v>1113</v>
      </c>
      <c r="F693" s="26">
        <v>35663</v>
      </c>
      <c r="G693" s="12">
        <f>IF(MONTH(F693)&lt;7,2025-YEAR(F693),2025-YEAR(F693)-1)</f>
        <v>27</v>
      </c>
      <c r="H693" s="14">
        <v>2</v>
      </c>
      <c r="I693" s="14">
        <v>0</v>
      </c>
      <c r="J693" s="14">
        <v>36</v>
      </c>
      <c r="K693" s="14">
        <v>33.299999999999997</v>
      </c>
      <c r="L693" s="14">
        <v>69.3</v>
      </c>
      <c r="M693" s="14">
        <v>53</v>
      </c>
      <c r="N693" s="14">
        <v>6.6</v>
      </c>
      <c r="O693" s="14" t="s">
        <v>52</v>
      </c>
      <c r="P693" s="14">
        <v>0</v>
      </c>
      <c r="Q693" s="14">
        <v>0</v>
      </c>
      <c r="R693" s="14">
        <v>29</v>
      </c>
      <c r="S693" s="14">
        <v>34.299999999999997</v>
      </c>
      <c r="T693" s="14">
        <v>63.3</v>
      </c>
      <c r="U693" s="14">
        <v>102</v>
      </c>
      <c r="V693" s="14">
        <v>22.5</v>
      </c>
      <c r="W693" s="14" t="s">
        <v>52</v>
      </c>
      <c r="X693" s="14">
        <v>0</v>
      </c>
      <c r="Y693" s="14">
        <v>-1</v>
      </c>
      <c r="Z693" s="14" t="s">
        <v>864</v>
      </c>
      <c r="AA693" s="34" t="s">
        <v>867</v>
      </c>
      <c r="AB693" s="14">
        <v>0</v>
      </c>
      <c r="AC693" s="14">
        <v>0</v>
      </c>
      <c r="AD693" s="14" t="s">
        <v>860</v>
      </c>
      <c r="AE693" s="14" t="s">
        <v>47</v>
      </c>
      <c r="AF693" s="14">
        <v>10</v>
      </c>
      <c r="AG693" s="35" t="s">
        <v>7514</v>
      </c>
      <c r="AH693" s="27">
        <v>131515</v>
      </c>
      <c r="AI693" s="27">
        <v>27626</v>
      </c>
      <c r="AJ693" s="13" t="str">
        <f>HYPERLINK(AM693,_xlfn.CONCAT("BR:",D693))</f>
        <v>BR:Orze,Eric</v>
      </c>
      <c r="AK693" s="13" t="str">
        <f>HYPERLINK(AN693,_xlfn.CONCAT("BP:",D693))</f>
        <v>BP:Orze,Eric</v>
      </c>
      <c r="AL693" s="13" t="str">
        <f>HYPERLINK(AO693,_xlfn.CONCAT("FG:",D693))</f>
        <v>FG:Orze,Eric</v>
      </c>
      <c r="AM693" t="s">
        <v>7513</v>
      </c>
      <c r="AN693" t="s">
        <v>7512</v>
      </c>
      <c r="AO693" t="str">
        <f>_xlfn.CONCAT("https://www.fangraphs.com/statss.aspx?playerid=",AI693)</f>
        <v>https://www.fangraphs.com/statss.aspx?playerid=27626</v>
      </c>
    </row>
    <row r="694" spans="1:41" x14ac:dyDescent="0.25">
      <c r="A694" s="8"/>
      <c r="D694" s="15" t="s">
        <v>4973</v>
      </c>
      <c r="E694" s="14" t="s">
        <v>1113</v>
      </c>
      <c r="F694" s="26">
        <v>31373</v>
      </c>
      <c r="G694" s="12">
        <f>IF(MONTH(F694)&lt;7,2025-YEAR(F694),2025-YEAR(F694)-1)</f>
        <v>39</v>
      </c>
      <c r="H694" s="14">
        <v>56</v>
      </c>
      <c r="I694" s="14">
        <v>27</v>
      </c>
      <c r="J694" s="14">
        <v>15</v>
      </c>
      <c r="K694" s="14">
        <v>23</v>
      </c>
      <c r="L694" s="14">
        <v>38</v>
      </c>
      <c r="M694" s="14">
        <v>48.7</v>
      </c>
      <c r="N694" s="14">
        <v>4</v>
      </c>
      <c r="O694" s="14">
        <v>6</v>
      </c>
      <c r="P694" s="14">
        <v>0</v>
      </c>
      <c r="Q694" s="14">
        <v>44</v>
      </c>
      <c r="R694" s="14">
        <v>10</v>
      </c>
      <c r="S694" s="14">
        <v>10.1</v>
      </c>
      <c r="T694" s="14">
        <v>20.100000000000001</v>
      </c>
      <c r="U694" s="14">
        <v>10.1</v>
      </c>
      <c r="V694" s="14">
        <v>0</v>
      </c>
      <c r="W694" s="14">
        <v>0</v>
      </c>
      <c r="X694" s="14">
        <v>0</v>
      </c>
      <c r="Y694" s="14">
        <v>9</v>
      </c>
      <c r="Z694" s="14" t="s">
        <v>896</v>
      </c>
      <c r="AA694" s="34" t="s">
        <v>895</v>
      </c>
      <c r="AB694" s="14">
        <v>0</v>
      </c>
      <c r="AC694" s="14">
        <v>19</v>
      </c>
      <c r="AD694" s="14" t="s">
        <v>909</v>
      </c>
      <c r="AE694" s="14" t="s">
        <v>47</v>
      </c>
      <c r="AF694" s="14">
        <v>10</v>
      </c>
      <c r="AG694" s="35" t="s">
        <v>6382</v>
      </c>
      <c r="AH694" s="27">
        <v>51434</v>
      </c>
      <c r="AI694" s="27">
        <v>1247</v>
      </c>
      <c r="AJ694" s="13" t="str">
        <f>HYPERLINK(AM694,_xlfn.CONCAT("BR:",D694))</f>
        <v>BR:Ottavino,Adam</v>
      </c>
      <c r="AK694" s="13" t="str">
        <f>HYPERLINK(AN694,_xlfn.CONCAT("BP:",D694))</f>
        <v>BP:Ottavino,Adam</v>
      </c>
      <c r="AL694" s="13" t="str">
        <f>HYPERLINK(AO694,_xlfn.CONCAT("FG:",D694))</f>
        <v>FG:Ottavino,Adam</v>
      </c>
      <c r="AM694" t="s">
        <v>6383</v>
      </c>
      <c r="AN694" t="s">
        <v>6384</v>
      </c>
      <c r="AO694" t="str">
        <f>_xlfn.CONCAT("https://www.fangraphs.com/statss.aspx?playerid=",AI694)</f>
        <v>https://www.fangraphs.com/statss.aspx?playerid=1247</v>
      </c>
    </row>
    <row r="695" spans="1:41" x14ac:dyDescent="0.25">
      <c r="A695" s="8"/>
      <c r="D695" s="15" t="s">
        <v>4975</v>
      </c>
      <c r="E695" s="14" t="s">
        <v>220</v>
      </c>
      <c r="F695" s="26">
        <v>33365</v>
      </c>
      <c r="G695" s="12">
        <f>IF(MONTH(F695)&lt;7,2025-YEAR(F695),2025-YEAR(F695)-1)</f>
        <v>34</v>
      </c>
      <c r="H695" s="14">
        <v>38</v>
      </c>
      <c r="I695" s="14">
        <v>35</v>
      </c>
      <c r="J695" s="14">
        <v>18</v>
      </c>
      <c r="K695" s="14">
        <v>13.6</v>
      </c>
      <c r="L695" s="14">
        <v>31.5</v>
      </c>
      <c r="M695" s="14">
        <v>51</v>
      </c>
      <c r="N695" s="14">
        <v>12</v>
      </c>
      <c r="O695" s="14" t="s">
        <v>52</v>
      </c>
      <c r="P695" s="14">
        <v>2</v>
      </c>
      <c r="Q695" s="14">
        <v>37</v>
      </c>
      <c r="R695" s="14">
        <v>0</v>
      </c>
      <c r="S695" s="14">
        <v>28.3</v>
      </c>
      <c r="T695" s="14">
        <v>28.3</v>
      </c>
      <c r="U695" s="14">
        <v>33.299999999999997</v>
      </c>
      <c r="V695" s="14">
        <v>0</v>
      </c>
      <c r="W695" s="14">
        <v>0</v>
      </c>
      <c r="X695" s="14">
        <v>4</v>
      </c>
      <c r="Y695" s="14">
        <v>2</v>
      </c>
      <c r="Z695" s="14" t="s">
        <v>896</v>
      </c>
      <c r="AA695" s="34" t="s">
        <v>859</v>
      </c>
      <c r="AB695" s="14">
        <v>9</v>
      </c>
      <c r="AC695" s="14">
        <v>0</v>
      </c>
      <c r="AD695" s="14" t="s">
        <v>865</v>
      </c>
      <c r="AE695" s="14" t="s">
        <v>47</v>
      </c>
      <c r="AF695" s="14">
        <v>10</v>
      </c>
      <c r="AG695" s="35" t="s">
        <v>6388</v>
      </c>
      <c r="AH695" s="27">
        <v>102705</v>
      </c>
      <c r="AI695" s="27">
        <v>14771</v>
      </c>
      <c r="AJ695" s="13" t="str">
        <f>HYPERLINK(AM695,_xlfn.CONCAT("BR:",D695))</f>
        <v>BR:Pagan,Emilio</v>
      </c>
      <c r="AK695" s="13" t="str">
        <f>HYPERLINK(AN695,_xlfn.CONCAT("BP:",D695))</f>
        <v>BP:Pagan,Emilio</v>
      </c>
      <c r="AL695" s="13" t="str">
        <f>HYPERLINK(AO695,_xlfn.CONCAT("FG:",D695))</f>
        <v>FG:Pagan,Emilio</v>
      </c>
      <c r="AM695" t="s">
        <v>6389</v>
      </c>
      <c r="AN695" t="s">
        <v>6390</v>
      </c>
      <c r="AO695" t="str">
        <f>_xlfn.CONCAT("https://www.fangraphs.com/statss.aspx?playerid=",AI695)</f>
        <v>https://www.fangraphs.com/statss.aspx?playerid=14771</v>
      </c>
    </row>
    <row r="696" spans="1:41" x14ac:dyDescent="0.25">
      <c r="A696" s="8"/>
      <c r="B696" t="s">
        <v>1018</v>
      </c>
      <c r="D696" s="15" t="s">
        <v>4976</v>
      </c>
      <c r="E696" s="14" t="s">
        <v>1035</v>
      </c>
      <c r="F696" s="26">
        <v>36561</v>
      </c>
      <c r="G696" s="12">
        <f>IF(MONTH(F696)&lt;7,2025-YEAR(F696),2025-YEAR(F696)-1)</f>
        <v>25</v>
      </c>
      <c r="H696" s="14">
        <v>15</v>
      </c>
      <c r="I696" s="14">
        <v>22</v>
      </c>
      <c r="J696" s="14">
        <v>29</v>
      </c>
      <c r="K696" s="14">
        <v>21</v>
      </c>
      <c r="L696" s="14">
        <v>50</v>
      </c>
      <c r="M696" s="14">
        <v>31.8</v>
      </c>
      <c r="N696" s="14">
        <v>0</v>
      </c>
      <c r="O696" s="14">
        <v>0</v>
      </c>
      <c r="P696" s="14">
        <v>0</v>
      </c>
      <c r="Q696" s="14">
        <v>25</v>
      </c>
      <c r="R696" s="14">
        <v>30</v>
      </c>
      <c r="S696" s="14">
        <v>13.4</v>
      </c>
      <c r="T696" s="14">
        <v>43.5</v>
      </c>
      <c r="U696" s="14">
        <v>25.1</v>
      </c>
      <c r="V696" s="14">
        <v>0</v>
      </c>
      <c r="W696" s="14" t="s">
        <v>84</v>
      </c>
      <c r="X696" s="14">
        <v>1</v>
      </c>
      <c r="Y696" s="14">
        <v>-1</v>
      </c>
      <c r="Z696" s="14" t="s">
        <v>887</v>
      </c>
      <c r="AA696" s="34" t="s">
        <v>859</v>
      </c>
      <c r="AB696" s="14">
        <v>0</v>
      </c>
      <c r="AC696" s="14">
        <v>0</v>
      </c>
      <c r="AD696" s="14" t="s">
        <v>860</v>
      </c>
      <c r="AE696" s="14" t="s">
        <v>47</v>
      </c>
      <c r="AF696" s="14">
        <v>10</v>
      </c>
      <c r="AG696" s="35" t="s">
        <v>6391</v>
      </c>
      <c r="AH696" s="27">
        <v>149873</v>
      </c>
      <c r="AI696" s="27">
        <v>27914</v>
      </c>
      <c r="AJ696" s="13" t="str">
        <f>HYPERLINK(AM696,_xlfn.CONCAT("BR:",D696))</f>
        <v>BR:Palencia,Daniel</v>
      </c>
      <c r="AK696" s="13" t="str">
        <f>HYPERLINK(AN696,_xlfn.CONCAT("BP:",D696))</f>
        <v>BP:Palencia,Daniel</v>
      </c>
      <c r="AL696" s="13" t="str">
        <f>HYPERLINK(AO696,_xlfn.CONCAT("FG:",D696))</f>
        <v>FG:Palencia,Daniel</v>
      </c>
      <c r="AM696" t="s">
        <v>6392</v>
      </c>
      <c r="AN696" t="s">
        <v>6393</v>
      </c>
      <c r="AO696" t="str">
        <f>_xlfn.CONCAT("https://www.fangraphs.com/statss.aspx?playerid=",AI696)</f>
        <v>https://www.fangraphs.com/statss.aspx?playerid=27914</v>
      </c>
    </row>
    <row r="697" spans="1:41" x14ac:dyDescent="0.25">
      <c r="A697" s="8"/>
      <c r="B697" t="s">
        <v>1018</v>
      </c>
      <c r="D697" s="15" t="s">
        <v>4978</v>
      </c>
      <c r="E697" s="14" t="s">
        <v>1042</v>
      </c>
      <c r="F697" s="26">
        <v>33853</v>
      </c>
      <c r="G697" s="12">
        <f>IF(MONTH(F697)&lt;7,2025-YEAR(F697),2025-YEAR(F697)-1)</f>
        <v>32</v>
      </c>
      <c r="H697" s="14">
        <v>9</v>
      </c>
      <c r="I697" s="14">
        <v>14</v>
      </c>
      <c r="J697" s="14">
        <v>3</v>
      </c>
      <c r="K697" s="14">
        <v>7.7</v>
      </c>
      <c r="L697" s="14">
        <v>10.6</v>
      </c>
      <c r="M697" s="14">
        <v>7.7</v>
      </c>
      <c r="N697" s="14">
        <v>0</v>
      </c>
      <c r="O697" s="14">
        <v>0</v>
      </c>
      <c r="P697" s="14">
        <v>12</v>
      </c>
      <c r="Q697" s="14">
        <v>15</v>
      </c>
      <c r="R697" s="14">
        <v>3</v>
      </c>
      <c r="S697" s="14">
        <v>38</v>
      </c>
      <c r="T697" s="14">
        <v>41</v>
      </c>
      <c r="U697" s="14">
        <v>85.7</v>
      </c>
      <c r="V697" s="14">
        <v>14</v>
      </c>
      <c r="W697" s="14">
        <v>8</v>
      </c>
      <c r="X697" s="14">
        <v>8</v>
      </c>
      <c r="Y697" s="14">
        <v>9</v>
      </c>
      <c r="Z697" s="14" t="s">
        <v>869</v>
      </c>
      <c r="AA697" s="34" t="s">
        <v>917</v>
      </c>
      <c r="AB697" s="14">
        <v>20</v>
      </c>
      <c r="AC697" s="14">
        <v>0</v>
      </c>
      <c r="AD697" s="14" t="s">
        <v>860</v>
      </c>
      <c r="AE697" s="14" t="s">
        <v>47</v>
      </c>
      <c r="AF697" s="14">
        <v>10</v>
      </c>
      <c r="AG697" s="35" t="s">
        <v>6397</v>
      </c>
      <c r="AH697" s="27">
        <v>102489</v>
      </c>
      <c r="AI697" s="27">
        <v>14764</v>
      </c>
      <c r="AJ697" s="13" t="str">
        <f>HYPERLINK(AM697,_xlfn.CONCAT("BR:",D697))</f>
        <v>BR:Parsons,Wes</v>
      </c>
      <c r="AK697" s="13" t="str">
        <f>HYPERLINK(AN697,_xlfn.CONCAT("BP:",D697))</f>
        <v>BP:Parsons,Wes</v>
      </c>
      <c r="AL697" s="13" t="str">
        <f>HYPERLINK(AO697,_xlfn.CONCAT("FG:",D697))</f>
        <v>FG:Parsons,Wes</v>
      </c>
      <c r="AM697" t="s">
        <v>6398</v>
      </c>
      <c r="AN697" t="s">
        <v>6399</v>
      </c>
      <c r="AO697" t="str">
        <f>_xlfn.CONCAT("https://www.fangraphs.com/statss.aspx?playerid=",AI697)</f>
        <v>https://www.fangraphs.com/statss.aspx?playerid=14764</v>
      </c>
    </row>
    <row r="698" spans="1:41" x14ac:dyDescent="0.25">
      <c r="A698" s="8"/>
      <c r="D698" s="15" t="s">
        <v>4979</v>
      </c>
      <c r="E698" s="14" t="s">
        <v>1022</v>
      </c>
      <c r="F698" s="26">
        <v>32453</v>
      </c>
      <c r="G698" s="12">
        <f>IF(MONTH(F698)&lt;7,2025-YEAR(F698),2025-YEAR(F698)-1)</f>
        <v>36</v>
      </c>
      <c r="H698" s="14">
        <v>100</v>
      </c>
      <c r="I698" s="14">
        <v>11</v>
      </c>
      <c r="J698" s="14">
        <v>2</v>
      </c>
      <c r="K698" s="14">
        <v>22.8</v>
      </c>
      <c r="L698" s="14">
        <v>24.8</v>
      </c>
      <c r="M698" s="14">
        <v>28</v>
      </c>
      <c r="N698" s="14">
        <v>0.4</v>
      </c>
      <c r="O698" s="14">
        <v>0</v>
      </c>
      <c r="P698" s="14">
        <v>7</v>
      </c>
      <c r="Q698" s="14">
        <v>11</v>
      </c>
      <c r="R698" s="14">
        <v>19</v>
      </c>
      <c r="S698" s="14">
        <v>13.6</v>
      </c>
      <c r="T698" s="14">
        <v>32.6</v>
      </c>
      <c r="U698" s="14">
        <v>25.9</v>
      </c>
      <c r="V698" s="14">
        <v>2</v>
      </c>
      <c r="W698" s="14">
        <v>2</v>
      </c>
      <c r="X698" s="14">
        <v>9</v>
      </c>
      <c r="Y698" s="14">
        <v>0</v>
      </c>
      <c r="Z698" s="14" t="s">
        <v>866</v>
      </c>
      <c r="AA698" s="34" t="s">
        <v>915</v>
      </c>
      <c r="AB698" s="14">
        <v>0</v>
      </c>
      <c r="AC698" s="14">
        <v>8</v>
      </c>
      <c r="AD698" s="14" t="s">
        <v>865</v>
      </c>
      <c r="AE698" s="14" t="s">
        <v>47</v>
      </c>
      <c r="AF698" s="14">
        <v>10</v>
      </c>
      <c r="AG698" s="35" t="s">
        <v>6400</v>
      </c>
      <c r="AH698" s="27">
        <v>68467</v>
      </c>
      <c r="AI698" s="27">
        <v>11828</v>
      </c>
      <c r="AJ698" s="13" t="str">
        <f>HYPERLINK(AM698,_xlfn.CONCAT("BR:",D698))</f>
        <v>BR:Paxton,James*</v>
      </c>
      <c r="AK698" s="13" t="str">
        <f>HYPERLINK(AN698,_xlfn.CONCAT("BP:",D698))</f>
        <v>BP:Paxton,James*</v>
      </c>
      <c r="AL698" s="13" t="str">
        <f>HYPERLINK(AO698,_xlfn.CONCAT("FG:",D698))</f>
        <v>FG:Paxton,James*</v>
      </c>
      <c r="AM698" t="s">
        <v>6401</v>
      </c>
      <c r="AN698" t="s">
        <v>6402</v>
      </c>
      <c r="AO698" t="str">
        <f>_xlfn.CONCAT("https://www.fangraphs.com/statss.aspx?playerid=",AI698)</f>
        <v>https://www.fangraphs.com/statss.aspx?playerid=11828</v>
      </c>
    </row>
    <row r="699" spans="1:41" x14ac:dyDescent="0.25">
      <c r="A699" s="8"/>
      <c r="D699" s="15" t="s">
        <v>4981</v>
      </c>
      <c r="E699" s="14" t="s">
        <v>1035</v>
      </c>
      <c r="F699" s="26">
        <v>35297</v>
      </c>
      <c r="G699" s="12">
        <f>IF(MONTH(F699)&lt;7,2025-YEAR(F699),2025-YEAR(F699)-1)</f>
        <v>28</v>
      </c>
      <c r="H699" s="14">
        <v>66</v>
      </c>
      <c r="I699" s="14">
        <v>26</v>
      </c>
      <c r="J699" s="14">
        <v>10</v>
      </c>
      <c r="K699" s="14">
        <v>20.9</v>
      </c>
      <c r="L699" s="14">
        <v>30.9</v>
      </c>
      <c r="M699" s="14">
        <v>34</v>
      </c>
      <c r="N699" s="14">
        <v>2.6</v>
      </c>
      <c r="O699" s="14">
        <v>4</v>
      </c>
      <c r="P699" s="14">
        <v>3</v>
      </c>
      <c r="Q699" s="14">
        <v>35</v>
      </c>
      <c r="R699" s="14">
        <v>6</v>
      </c>
      <c r="S699" s="14">
        <v>17.5</v>
      </c>
      <c r="T699" s="14">
        <v>23.5</v>
      </c>
      <c r="U699" s="14">
        <v>38.4</v>
      </c>
      <c r="V699" s="14">
        <v>4.5999999999999996</v>
      </c>
      <c r="W699" s="14">
        <v>8</v>
      </c>
      <c r="X699" s="14">
        <v>2</v>
      </c>
      <c r="Y699" s="14">
        <v>2</v>
      </c>
      <c r="Z699" s="14" t="s">
        <v>885</v>
      </c>
      <c r="AA699" s="34" t="s">
        <v>895</v>
      </c>
      <c r="AB699" s="14">
        <v>0</v>
      </c>
      <c r="AC699" s="14">
        <v>6</v>
      </c>
      <c r="AD699" s="14" t="s">
        <v>860</v>
      </c>
      <c r="AE699" s="14" t="s">
        <v>47</v>
      </c>
      <c r="AF699" s="14">
        <v>10</v>
      </c>
      <c r="AG699" s="35" t="s">
        <v>6406</v>
      </c>
      <c r="AH699" s="27">
        <v>111134</v>
      </c>
      <c r="AI699" s="27">
        <v>20160</v>
      </c>
      <c r="AJ699" s="13" t="str">
        <f>HYPERLINK(AM699,_xlfn.CONCAT("BR:",D699))</f>
        <v>BR:Pearson,Nate</v>
      </c>
      <c r="AK699" s="13" t="str">
        <f>HYPERLINK(AN699,_xlfn.CONCAT("BP:",D699))</f>
        <v>BP:Pearson,Nate</v>
      </c>
      <c r="AL699" s="13" t="str">
        <f>HYPERLINK(AO699,_xlfn.CONCAT("FG:",D699))</f>
        <v>FG:Pearson,Nate</v>
      </c>
      <c r="AM699" t="s">
        <v>6407</v>
      </c>
      <c r="AN699" t="s">
        <v>6408</v>
      </c>
      <c r="AO699" t="str">
        <f>_xlfn.CONCAT("https://www.fangraphs.com/statss.aspx?playerid=",AI699)</f>
        <v>https://www.fangraphs.com/statss.aspx?playerid=20160</v>
      </c>
    </row>
    <row r="700" spans="1:41" x14ac:dyDescent="0.25">
      <c r="A700" s="8"/>
      <c r="D700" s="15" t="s">
        <v>4982</v>
      </c>
      <c r="E700" s="14" t="s">
        <v>4533</v>
      </c>
      <c r="F700" s="26">
        <v>35509</v>
      </c>
      <c r="G700" s="12">
        <f>IF(MONTH(F700)&lt;7,2025-YEAR(F700),2025-YEAR(F700)-1)</f>
        <v>28</v>
      </c>
      <c r="H700" s="14">
        <v>51</v>
      </c>
      <c r="I700" s="14">
        <v>27</v>
      </c>
      <c r="J700" s="14">
        <v>5</v>
      </c>
      <c r="K700" s="14">
        <v>26.1</v>
      </c>
      <c r="L700" s="14">
        <v>31.1</v>
      </c>
      <c r="M700" s="14">
        <v>31</v>
      </c>
      <c r="N700" s="14">
        <v>0</v>
      </c>
      <c r="O700" s="14">
        <v>0</v>
      </c>
      <c r="P700" s="14">
        <v>11</v>
      </c>
      <c r="Q700" s="14">
        <v>17</v>
      </c>
      <c r="R700" s="14">
        <v>21</v>
      </c>
      <c r="S700" s="14">
        <v>20</v>
      </c>
      <c r="T700" s="14">
        <v>41</v>
      </c>
      <c r="U700" s="14">
        <v>23.1</v>
      </c>
      <c r="V700" s="14">
        <v>1</v>
      </c>
      <c r="W700" s="14">
        <v>1</v>
      </c>
      <c r="X700" s="14">
        <v>10</v>
      </c>
      <c r="Y700" s="14">
        <v>1</v>
      </c>
      <c r="Z700" s="14" t="s">
        <v>885</v>
      </c>
      <c r="AA700" s="34" t="s">
        <v>903</v>
      </c>
      <c r="AB700" s="14">
        <v>7</v>
      </c>
      <c r="AC700" s="14">
        <v>20</v>
      </c>
      <c r="AD700" s="14" t="s">
        <v>860</v>
      </c>
      <c r="AE700" s="14" t="s">
        <v>47</v>
      </c>
      <c r="AF700" s="14">
        <v>10</v>
      </c>
      <c r="AG700" s="35" t="s">
        <v>6409</v>
      </c>
      <c r="AH700" s="27">
        <v>108361</v>
      </c>
      <c r="AI700" s="27">
        <v>21652</v>
      </c>
      <c r="AJ700" s="13" t="str">
        <f>HYPERLINK(AM700,_xlfn.CONCAT("BR:",D700))</f>
        <v>BR:Peguero,Elvis</v>
      </c>
      <c r="AK700" s="13" t="str">
        <f>HYPERLINK(AN700,_xlfn.CONCAT("BP:",D700))</f>
        <v>BP:Peguero,Elvis</v>
      </c>
      <c r="AL700" s="13" t="str">
        <f>HYPERLINK(AO700,_xlfn.CONCAT("FG:",D700))</f>
        <v>FG:Peguero,Elvis</v>
      </c>
      <c r="AM700" t="s">
        <v>6410</v>
      </c>
      <c r="AN700" t="s">
        <v>6411</v>
      </c>
      <c r="AO700" t="str">
        <f>_xlfn.CONCAT("https://www.fangraphs.com/statss.aspx?playerid=",AI700)</f>
        <v>https://www.fangraphs.com/statss.aspx?playerid=21652</v>
      </c>
    </row>
    <row r="701" spans="1:41" x14ac:dyDescent="0.25">
      <c r="A701" s="8"/>
      <c r="B701" t="s">
        <v>1018</v>
      </c>
      <c r="D701" s="15" t="s">
        <v>7527</v>
      </c>
      <c r="E701" s="14" t="s">
        <v>1168</v>
      </c>
      <c r="F701" s="26">
        <v>35899</v>
      </c>
      <c r="G701" s="12">
        <f>IF(MONTH(F701)&lt;7,2025-YEAR(F701),2025-YEAR(F701)-1)</f>
        <v>27</v>
      </c>
      <c r="H701" s="14">
        <v>18</v>
      </c>
      <c r="I701" s="14">
        <v>25</v>
      </c>
      <c r="J701" s="14">
        <v>19</v>
      </c>
      <c r="K701" s="14">
        <v>26.4</v>
      </c>
      <c r="L701" s="14">
        <v>45.4</v>
      </c>
      <c r="M701" s="14">
        <v>37.6</v>
      </c>
      <c r="N701" s="14">
        <v>0</v>
      </c>
      <c r="O701" s="14">
        <v>0</v>
      </c>
      <c r="P701" s="14">
        <v>0</v>
      </c>
      <c r="Q701" s="14">
        <v>13</v>
      </c>
      <c r="R701" s="14">
        <v>21</v>
      </c>
      <c r="S701" s="14">
        <v>15.3</v>
      </c>
      <c r="T701" s="14">
        <v>36.299999999999997</v>
      </c>
      <c r="U701" s="14">
        <v>20.5</v>
      </c>
      <c r="V701" s="14">
        <v>0</v>
      </c>
      <c r="W701" s="14">
        <v>0</v>
      </c>
      <c r="X701" s="14">
        <v>1</v>
      </c>
      <c r="Y701" s="14">
        <v>9</v>
      </c>
      <c r="Z701" s="14" t="s">
        <v>864</v>
      </c>
      <c r="AA701" s="34" t="s">
        <v>867</v>
      </c>
      <c r="AB701" s="14">
        <v>0</v>
      </c>
      <c r="AC701" s="14">
        <v>11</v>
      </c>
      <c r="AD701" s="14" t="s">
        <v>865</v>
      </c>
      <c r="AE701" s="14" t="s">
        <v>47</v>
      </c>
      <c r="AF701" s="14">
        <v>10</v>
      </c>
      <c r="AG701" s="35" t="s">
        <v>7530</v>
      </c>
      <c r="AH701" s="27">
        <v>132307</v>
      </c>
      <c r="AI701" s="27">
        <v>27624</v>
      </c>
      <c r="AJ701" s="13" t="str">
        <f>HYPERLINK(AM701,_xlfn.CONCAT("BR:",D701))</f>
        <v>BR:Pennington,Walter*</v>
      </c>
      <c r="AK701" s="13" t="str">
        <f>HYPERLINK(AN701,_xlfn.CONCAT("BP:",D701))</f>
        <v>BP:Pennington,Walter*</v>
      </c>
      <c r="AL701" s="13" t="str">
        <f>HYPERLINK(AO701,_xlfn.CONCAT("FG:",D701))</f>
        <v>FG:Pennington,Walter*</v>
      </c>
      <c r="AM701" t="s">
        <v>7529</v>
      </c>
      <c r="AN701" t="s">
        <v>7528</v>
      </c>
      <c r="AO701" t="str">
        <f>_xlfn.CONCAT("https://www.fangraphs.com/statss.aspx?playerid=",AI701)</f>
        <v>https://www.fangraphs.com/statss.aspx?playerid=27624</v>
      </c>
    </row>
    <row r="702" spans="1:41" x14ac:dyDescent="0.25">
      <c r="A702" s="8"/>
      <c r="B702" t="s">
        <v>1018</v>
      </c>
      <c r="D702" s="15" t="s">
        <v>7531</v>
      </c>
      <c r="E702" s="14" t="s">
        <v>1022</v>
      </c>
      <c r="F702" s="26">
        <v>35597</v>
      </c>
      <c r="G702" s="12">
        <f>IF(MONTH(F702)&lt;7,2025-YEAR(F702),2025-YEAR(F702)-1)</f>
        <v>28</v>
      </c>
      <c r="H702" s="14">
        <v>4</v>
      </c>
      <c r="I702" s="14">
        <v>33</v>
      </c>
      <c r="J702" s="14">
        <v>44</v>
      </c>
      <c r="K702" s="14">
        <v>0</v>
      </c>
      <c r="L702" s="14">
        <v>44</v>
      </c>
      <c r="M702" s="14">
        <v>0</v>
      </c>
      <c r="N702" s="14">
        <v>0</v>
      </c>
      <c r="O702" s="14" t="s">
        <v>84</v>
      </c>
      <c r="P702" s="14">
        <v>0</v>
      </c>
      <c r="Q702" s="14">
        <v>0</v>
      </c>
      <c r="R702" s="14">
        <v>28</v>
      </c>
      <c r="S702" s="14">
        <v>48.2</v>
      </c>
      <c r="T702" s="14">
        <v>76.2</v>
      </c>
      <c r="U702" s="14">
        <v>70.2</v>
      </c>
      <c r="V702" s="14">
        <v>0</v>
      </c>
      <c r="W702" s="14" t="s">
        <v>84</v>
      </c>
      <c r="X702" s="14">
        <v>0</v>
      </c>
      <c r="Y702" s="14">
        <v>-1</v>
      </c>
      <c r="Z702" s="14" t="s">
        <v>864</v>
      </c>
      <c r="AA702" s="34" t="s">
        <v>859</v>
      </c>
      <c r="AB702" s="14">
        <v>0</v>
      </c>
      <c r="AC702" s="14">
        <v>20</v>
      </c>
      <c r="AD702" s="14" t="s">
        <v>865</v>
      </c>
      <c r="AE702" s="14" t="s">
        <v>47</v>
      </c>
      <c r="AF702" s="14">
        <v>10</v>
      </c>
      <c r="AG702" s="35" t="s">
        <v>7534</v>
      </c>
      <c r="AH702" s="27">
        <v>132310</v>
      </c>
      <c r="AI702" s="27">
        <v>25368</v>
      </c>
      <c r="AJ702" s="13" t="str">
        <f>HYPERLINK(AM702,_xlfn.CONCAT("BR:",D702))</f>
        <v>BR:Penrod,Zach*</v>
      </c>
      <c r="AK702" s="13" t="str">
        <f>HYPERLINK(AN702,_xlfn.CONCAT("BP:",D702))</f>
        <v>BP:Penrod,Zach*</v>
      </c>
      <c r="AL702" s="13" t="str">
        <f>HYPERLINK(AO702,_xlfn.CONCAT("FG:",D702))</f>
        <v>FG:Penrod,Zach*</v>
      </c>
      <c r="AM702" t="s">
        <v>7533</v>
      </c>
      <c r="AN702" t="s">
        <v>7532</v>
      </c>
      <c r="AO702" t="str">
        <f>_xlfn.CONCAT("https://www.fangraphs.com/statss.aspx?playerid=",AI702)</f>
        <v>https://www.fangraphs.com/statss.aspx?playerid=25368</v>
      </c>
    </row>
    <row r="703" spans="1:41" x14ac:dyDescent="0.25">
      <c r="A703" s="8"/>
      <c r="B703" t="s">
        <v>1018</v>
      </c>
      <c r="D703" s="15" t="s">
        <v>7535</v>
      </c>
      <c r="E703" s="14" t="s">
        <v>4582</v>
      </c>
      <c r="F703" s="26">
        <v>36897</v>
      </c>
      <c r="G703" s="12">
        <f>IF(MONTH(F703)&lt;7,2025-YEAR(F703),2025-YEAR(F703)-1)</f>
        <v>24</v>
      </c>
      <c r="H703" s="14">
        <v>12</v>
      </c>
      <c r="I703" s="14">
        <v>31</v>
      </c>
      <c r="J703" s="14">
        <v>20</v>
      </c>
      <c r="K703" s="14">
        <v>15.6</v>
      </c>
      <c r="L703" s="14">
        <v>35.6</v>
      </c>
      <c r="M703" s="14">
        <v>20.9</v>
      </c>
      <c r="N703" s="14">
        <v>0</v>
      </c>
      <c r="O703" s="14">
        <v>0</v>
      </c>
      <c r="P703" s="14">
        <v>5</v>
      </c>
      <c r="Q703" s="14">
        <v>55</v>
      </c>
      <c r="R703" s="14">
        <v>11</v>
      </c>
      <c r="S703" s="14">
        <v>0</v>
      </c>
      <c r="T703" s="14">
        <v>11</v>
      </c>
      <c r="U703" s="14">
        <v>0</v>
      </c>
      <c r="V703" s="14">
        <v>0</v>
      </c>
      <c r="W703" s="14" t="s">
        <v>84</v>
      </c>
      <c r="X703" s="14">
        <v>12</v>
      </c>
      <c r="Y703" s="14">
        <v>-1</v>
      </c>
      <c r="Z703" s="14" t="s">
        <v>864</v>
      </c>
      <c r="AA703" s="34" t="s">
        <v>867</v>
      </c>
      <c r="AB703" s="14">
        <v>0</v>
      </c>
      <c r="AC703" s="14">
        <v>20</v>
      </c>
      <c r="AD703" s="14" t="s">
        <v>865</v>
      </c>
      <c r="AE703" s="14" t="s">
        <v>47</v>
      </c>
      <c r="AF703" s="14">
        <v>10</v>
      </c>
      <c r="AG703" s="35" t="s">
        <v>7538</v>
      </c>
      <c r="AH703" s="27">
        <v>132337</v>
      </c>
      <c r="AI703" s="27">
        <v>24203</v>
      </c>
      <c r="AJ703" s="13" t="str">
        <f>HYPERLINK(AM703,_xlfn.CONCAT("BR:",D703))</f>
        <v>BR:Peralta,Luis*</v>
      </c>
      <c r="AK703" s="13" t="str">
        <f>HYPERLINK(AN703,_xlfn.CONCAT("BP:",D703))</f>
        <v>BP:Peralta,Luis*</v>
      </c>
      <c r="AL703" s="13" t="str">
        <f>HYPERLINK(AO703,_xlfn.CONCAT("FG:",D703))</f>
        <v>FG:Peralta,Luis*</v>
      </c>
      <c r="AM703" t="s">
        <v>7537</v>
      </c>
      <c r="AN703" t="s">
        <v>7536</v>
      </c>
      <c r="AO703" t="str">
        <f>_xlfn.CONCAT("https://www.fangraphs.com/statss.aspx?playerid=",AI703)</f>
        <v>https://www.fangraphs.com/statss.aspx?playerid=24203</v>
      </c>
    </row>
    <row r="704" spans="1:41" x14ac:dyDescent="0.25">
      <c r="A704" s="8"/>
      <c r="B704" t="s">
        <v>1018</v>
      </c>
      <c r="D704" s="15" t="s">
        <v>4985</v>
      </c>
      <c r="E704" s="14" t="s">
        <v>1133</v>
      </c>
      <c r="F704" s="26">
        <v>35925</v>
      </c>
      <c r="G704" s="12">
        <f>IF(MONTH(F704)&lt;7,2025-YEAR(F704),2025-YEAR(F704)-1)</f>
        <v>27</v>
      </c>
      <c r="H704" s="14">
        <v>15</v>
      </c>
      <c r="I704" s="14">
        <v>10</v>
      </c>
      <c r="J704" s="14">
        <v>14</v>
      </c>
      <c r="K704" s="14">
        <v>40.4</v>
      </c>
      <c r="L704" s="14">
        <v>54.4</v>
      </c>
      <c r="M704" s="14">
        <v>80.3</v>
      </c>
      <c r="N704" s="14">
        <v>2.6</v>
      </c>
      <c r="O704" s="14">
        <v>4</v>
      </c>
      <c r="P704" s="14">
        <v>0</v>
      </c>
      <c r="Q704" s="14">
        <v>6</v>
      </c>
      <c r="R704" s="14">
        <v>11</v>
      </c>
      <c r="S704" s="14">
        <v>21.7</v>
      </c>
      <c r="T704" s="14">
        <v>32.700000000000003</v>
      </c>
      <c r="U704" s="14">
        <v>25.3</v>
      </c>
      <c r="V704" s="14">
        <v>1.2</v>
      </c>
      <c r="W704" s="14">
        <v>1</v>
      </c>
      <c r="X704" s="14">
        <v>2</v>
      </c>
      <c r="Y704" s="14">
        <v>-1</v>
      </c>
      <c r="Z704" s="14" t="s">
        <v>869</v>
      </c>
      <c r="AA704" s="34" t="s">
        <v>867</v>
      </c>
      <c r="AB704" s="14">
        <v>20</v>
      </c>
      <c r="AC704" s="14">
        <v>0</v>
      </c>
      <c r="AD704" s="14" t="s">
        <v>865</v>
      </c>
      <c r="AE704" s="14" t="s">
        <v>47</v>
      </c>
      <c r="AF704" s="14">
        <v>10</v>
      </c>
      <c r="AG704" s="35" t="s">
        <v>6418</v>
      </c>
      <c r="AH704" s="27">
        <v>132346</v>
      </c>
      <c r="AI704" s="27">
        <v>25589</v>
      </c>
      <c r="AJ704" s="13" t="str">
        <f>HYPERLINK(AM704,_xlfn.CONCAT("BR:",D704))</f>
        <v>BR:Peralta,Sammy*</v>
      </c>
      <c r="AK704" s="13" t="str">
        <f>HYPERLINK(AN704,_xlfn.CONCAT("BP:",D704))</f>
        <v>BP:Peralta,Sammy*</v>
      </c>
      <c r="AL704" s="13" t="str">
        <f>HYPERLINK(AO704,_xlfn.CONCAT("FG:",D704))</f>
        <v>FG:Peralta,Sammy*</v>
      </c>
      <c r="AM704" t="s">
        <v>6419</v>
      </c>
      <c r="AN704" t="s">
        <v>6420</v>
      </c>
      <c r="AO704" t="str">
        <f>_xlfn.CONCAT("https://www.fangraphs.com/statss.aspx?playerid=",AI704)</f>
        <v>https://www.fangraphs.com/statss.aspx?playerid=25589</v>
      </c>
    </row>
    <row r="705" spans="1:41" x14ac:dyDescent="0.25">
      <c r="A705" s="8"/>
      <c r="D705" s="15" t="s">
        <v>4986</v>
      </c>
      <c r="E705" s="14" t="s">
        <v>1049</v>
      </c>
      <c r="F705" s="26">
        <v>33446</v>
      </c>
      <c r="G705" s="12">
        <f>IF(MONTH(F705)&lt;7,2025-YEAR(F705),2025-YEAR(F705)-1)</f>
        <v>33</v>
      </c>
      <c r="H705" s="14">
        <v>38</v>
      </c>
      <c r="I705" s="14">
        <v>5</v>
      </c>
      <c r="J705" s="14">
        <v>8</v>
      </c>
      <c r="K705" s="14">
        <v>19.3</v>
      </c>
      <c r="L705" s="14">
        <v>27.3</v>
      </c>
      <c r="M705" s="14">
        <v>27.6</v>
      </c>
      <c r="N705" s="14">
        <v>2.8</v>
      </c>
      <c r="O705" s="14">
        <v>5</v>
      </c>
      <c r="P705" s="14">
        <v>12</v>
      </c>
      <c r="Q705" s="14">
        <v>5</v>
      </c>
      <c r="R705" s="14">
        <v>10</v>
      </c>
      <c r="S705" s="14">
        <v>8.9</v>
      </c>
      <c r="T705" s="14">
        <v>18.8</v>
      </c>
      <c r="U705" s="14">
        <v>17.8</v>
      </c>
      <c r="V705" s="14">
        <v>3</v>
      </c>
      <c r="W705" s="14">
        <v>4</v>
      </c>
      <c r="X705" s="14">
        <v>12</v>
      </c>
      <c r="Y705" s="14">
        <v>-3</v>
      </c>
      <c r="Z705" s="14" t="s">
        <v>864</v>
      </c>
      <c r="AA705" s="34" t="s">
        <v>859</v>
      </c>
      <c r="AB705" s="14">
        <v>0</v>
      </c>
      <c r="AC705" s="14">
        <v>11</v>
      </c>
      <c r="AD705" s="14" t="s">
        <v>865</v>
      </c>
      <c r="AE705" s="14" t="s">
        <v>47</v>
      </c>
      <c r="AF705" s="14">
        <v>10</v>
      </c>
      <c r="AG705" s="35" t="s">
        <v>6421</v>
      </c>
      <c r="AH705" s="27">
        <v>67604</v>
      </c>
      <c r="AI705" s="27">
        <v>14295</v>
      </c>
      <c r="AJ705" s="13" t="str">
        <f>HYPERLINK(AM705,_xlfn.CONCAT("BR:",D705))</f>
        <v>BR:Peralta,Wandy*</v>
      </c>
      <c r="AK705" s="13" t="str">
        <f>HYPERLINK(AN705,_xlfn.CONCAT("BP:",D705))</f>
        <v>BP:Peralta,Wandy*</v>
      </c>
      <c r="AL705" s="13" t="str">
        <f>HYPERLINK(AO705,_xlfn.CONCAT("FG:",D705))</f>
        <v>FG:Peralta,Wandy*</v>
      </c>
      <c r="AM705" t="s">
        <v>6422</v>
      </c>
      <c r="AN705" t="s">
        <v>6423</v>
      </c>
      <c r="AO705" t="str">
        <f>_xlfn.CONCAT("https://www.fangraphs.com/statss.aspx?playerid=",AI705)</f>
        <v>https://www.fangraphs.com/statss.aspx?playerid=14295</v>
      </c>
    </row>
    <row r="706" spans="1:41" x14ac:dyDescent="0.25">
      <c r="A706" s="8"/>
      <c r="D706" s="15" t="s">
        <v>4987</v>
      </c>
      <c r="E706" s="14" t="s">
        <v>1029</v>
      </c>
      <c r="F706" s="26">
        <v>35176</v>
      </c>
      <c r="G706" s="12">
        <f>IF(MONTH(F706)&lt;7,2025-YEAR(F706),2025-YEAR(F706)-1)</f>
        <v>29</v>
      </c>
      <c r="H706" s="14">
        <v>54</v>
      </c>
      <c r="I706" s="14">
        <v>14</v>
      </c>
      <c r="J706" s="14">
        <v>18</v>
      </c>
      <c r="K706" s="14">
        <v>11.4</v>
      </c>
      <c r="L706" s="14">
        <v>29.4</v>
      </c>
      <c r="M706" s="14">
        <v>22.2</v>
      </c>
      <c r="N706" s="14">
        <v>0</v>
      </c>
      <c r="O706" s="14" t="s">
        <v>84</v>
      </c>
      <c r="P706" s="14">
        <v>1</v>
      </c>
      <c r="Q706" s="14">
        <v>21</v>
      </c>
      <c r="R706" s="14">
        <v>17</v>
      </c>
      <c r="S706" s="14">
        <v>18.100000000000001</v>
      </c>
      <c r="T706" s="14">
        <v>35.200000000000003</v>
      </c>
      <c r="U706" s="14">
        <v>27.1</v>
      </c>
      <c r="V706" s="14">
        <v>0</v>
      </c>
      <c r="W706" s="14">
        <v>0</v>
      </c>
      <c r="X706" s="14">
        <v>1</v>
      </c>
      <c r="Y706" s="14">
        <v>-2</v>
      </c>
      <c r="Z706" s="14" t="s">
        <v>885</v>
      </c>
      <c r="AA706" s="34" t="s">
        <v>859</v>
      </c>
      <c r="AB706" s="14">
        <v>0</v>
      </c>
      <c r="AC706" s="14">
        <v>20</v>
      </c>
      <c r="AD706" s="14" t="s">
        <v>860</v>
      </c>
      <c r="AE706" s="14" t="s">
        <v>47</v>
      </c>
      <c r="AF706" s="14">
        <v>10</v>
      </c>
      <c r="AG706" s="35" t="s">
        <v>6424</v>
      </c>
      <c r="AH706" s="27">
        <v>109130</v>
      </c>
      <c r="AI706" s="27">
        <v>19614</v>
      </c>
      <c r="AJ706" s="13" t="str">
        <f>HYPERLINK(AM706,_xlfn.CONCAT("BR:",D706))</f>
        <v>BR:Perez,Cionel*</v>
      </c>
      <c r="AK706" s="13" t="str">
        <f>HYPERLINK(AN706,_xlfn.CONCAT("BP:",D706))</f>
        <v>BP:Perez,Cionel*</v>
      </c>
      <c r="AL706" s="13" t="str">
        <f>HYPERLINK(AO706,_xlfn.CONCAT("FG:",D706))</f>
        <v>FG:Perez,Cionel*</v>
      </c>
      <c r="AM706" t="s">
        <v>6425</v>
      </c>
      <c r="AN706" t="s">
        <v>6426</v>
      </c>
      <c r="AO706" t="str">
        <f>_xlfn.CONCAT("https://www.fangraphs.com/statss.aspx?playerid=",AI706)</f>
        <v>https://www.fangraphs.com/statss.aspx?playerid=19614</v>
      </c>
    </row>
    <row r="707" spans="1:41" x14ac:dyDescent="0.25">
      <c r="A707" s="8"/>
      <c r="D707" s="15" t="s">
        <v>7539</v>
      </c>
      <c r="E707" s="14" t="s">
        <v>4484</v>
      </c>
      <c r="F707" s="26">
        <v>34470</v>
      </c>
      <c r="G707" s="12">
        <f>IF(MONTH(F707)&lt;7,2025-YEAR(F707),2025-YEAR(F707)-1)</f>
        <v>31</v>
      </c>
      <c r="H707" s="14">
        <v>20</v>
      </c>
      <c r="I707" s="14">
        <v>7</v>
      </c>
      <c r="J707" s="14">
        <v>28</v>
      </c>
      <c r="K707" s="14">
        <v>13.1</v>
      </c>
      <c r="L707" s="14">
        <v>41.1</v>
      </c>
      <c r="M707" s="14">
        <v>26.3</v>
      </c>
      <c r="N707" s="14">
        <v>1.8</v>
      </c>
      <c r="O707" s="14" t="s">
        <v>111</v>
      </c>
      <c r="P707" s="14">
        <v>0</v>
      </c>
      <c r="Q707" s="14">
        <v>12</v>
      </c>
      <c r="R707" s="14">
        <v>9</v>
      </c>
      <c r="S707" s="14">
        <v>22.8</v>
      </c>
      <c r="T707" s="14">
        <v>31.8</v>
      </c>
      <c r="U707" s="14">
        <v>44.2</v>
      </c>
      <c r="V707" s="14">
        <v>3.2</v>
      </c>
      <c r="W707" s="14">
        <v>5</v>
      </c>
      <c r="X707" s="14">
        <v>0</v>
      </c>
      <c r="Y707" s="14">
        <v>2</v>
      </c>
      <c r="Z707" s="14" t="s">
        <v>869</v>
      </c>
      <c r="AA707" s="34" t="s">
        <v>859</v>
      </c>
      <c r="AB707" s="14">
        <v>16</v>
      </c>
      <c r="AC707" s="14">
        <v>0</v>
      </c>
      <c r="AD707" s="14" t="s">
        <v>860</v>
      </c>
      <c r="AE707" s="14" t="s">
        <v>47</v>
      </c>
      <c r="AF707" s="14">
        <v>10</v>
      </c>
      <c r="AG707" s="35" t="s">
        <v>7542</v>
      </c>
      <c r="AH707" s="27">
        <v>106664</v>
      </c>
      <c r="AI707" s="27">
        <v>20827</v>
      </c>
      <c r="AJ707" s="13" t="str">
        <f>HYPERLINK(AM707,_xlfn.CONCAT("BR:",D707))</f>
        <v>BR:Petersen,Michael</v>
      </c>
      <c r="AK707" s="13" t="str">
        <f>HYPERLINK(AN707,_xlfn.CONCAT("BP:",D707))</f>
        <v>BP:Petersen,Michael</v>
      </c>
      <c r="AL707" s="13" t="str">
        <f>HYPERLINK(AO707,_xlfn.CONCAT("FG:",D707))</f>
        <v>FG:Petersen,Michael</v>
      </c>
      <c r="AM707" t="s">
        <v>7541</v>
      </c>
      <c r="AN707" t="s">
        <v>7540</v>
      </c>
      <c r="AO707" t="str">
        <f>_xlfn.CONCAT("https://www.fangraphs.com/statss.aspx?playerid=",AI707)</f>
        <v>https://www.fangraphs.com/statss.aspx?playerid=20827</v>
      </c>
    </row>
    <row r="708" spans="1:41" x14ac:dyDescent="0.25">
      <c r="A708" s="8"/>
      <c r="D708" s="15" t="s">
        <v>7543</v>
      </c>
      <c r="E708" s="14" t="s">
        <v>1067</v>
      </c>
      <c r="F708" s="26">
        <v>35730</v>
      </c>
      <c r="G708" s="12">
        <f>IF(MONTH(F708)&lt;7,2025-YEAR(F708),2025-YEAR(F708)-1)</f>
        <v>27</v>
      </c>
      <c r="H708" s="14">
        <v>37</v>
      </c>
      <c r="I708" s="14">
        <v>14</v>
      </c>
      <c r="J708" s="14">
        <v>0</v>
      </c>
      <c r="K708" s="14">
        <v>22.9</v>
      </c>
      <c r="L708" s="14">
        <v>22.9</v>
      </c>
      <c r="M708" s="14">
        <v>33.1</v>
      </c>
      <c r="N708" s="14">
        <v>3</v>
      </c>
      <c r="O708" s="14">
        <v>4</v>
      </c>
      <c r="P708" s="14">
        <v>12</v>
      </c>
      <c r="Q708" s="14">
        <v>11</v>
      </c>
      <c r="R708" s="14">
        <v>2</v>
      </c>
      <c r="S708" s="14">
        <v>33.5</v>
      </c>
      <c r="T708" s="14">
        <v>35.5</v>
      </c>
      <c r="U708" s="14">
        <v>65</v>
      </c>
      <c r="V708" s="14">
        <v>7.8</v>
      </c>
      <c r="W708" s="14">
        <v>8</v>
      </c>
      <c r="X708" s="14">
        <v>13</v>
      </c>
      <c r="Y708" s="14">
        <v>4</v>
      </c>
      <c r="Z708" s="14" t="s">
        <v>861</v>
      </c>
      <c r="AA708" s="34" t="s">
        <v>891</v>
      </c>
      <c r="AB708" s="14">
        <v>0</v>
      </c>
      <c r="AC708" s="14">
        <v>0</v>
      </c>
      <c r="AD708" s="14" t="s">
        <v>860</v>
      </c>
      <c r="AE708" s="14" t="s">
        <v>47</v>
      </c>
      <c r="AF708" s="14">
        <v>10</v>
      </c>
      <c r="AG708" s="35" t="s">
        <v>7546</v>
      </c>
      <c r="AH708" s="27">
        <v>106668</v>
      </c>
      <c r="AI708" s="27">
        <v>20629</v>
      </c>
      <c r="AJ708" s="13" t="str">
        <f>HYPERLINK(AM708,_xlfn.CONCAT("BR:",D708))</f>
        <v>BR:Phillips,Tyler</v>
      </c>
      <c r="AK708" s="13" t="str">
        <f>HYPERLINK(AN708,_xlfn.CONCAT("BP:",D708))</f>
        <v>BP:Phillips,Tyler</v>
      </c>
      <c r="AL708" s="13" t="str">
        <f>HYPERLINK(AO708,_xlfn.CONCAT("FG:",D708))</f>
        <v>FG:Phillips,Tyler</v>
      </c>
      <c r="AM708" t="s">
        <v>7545</v>
      </c>
      <c r="AN708" t="s">
        <v>7544</v>
      </c>
      <c r="AO708" t="str">
        <f>_xlfn.CONCAT("https://www.fangraphs.com/statss.aspx?playerid=",AI708)</f>
        <v>https://www.fangraphs.com/statss.aspx?playerid=20629</v>
      </c>
    </row>
    <row r="709" spans="1:41" x14ac:dyDescent="0.25">
      <c r="A709" s="8"/>
      <c r="B709" t="s">
        <v>1018</v>
      </c>
      <c r="D709" s="15" t="s">
        <v>4992</v>
      </c>
      <c r="E709" s="14" t="s">
        <v>4582</v>
      </c>
      <c r="F709" s="26">
        <v>35740</v>
      </c>
      <c r="G709" s="12">
        <f>IF(MONTH(F709)&lt;7,2025-YEAR(F709),2025-YEAR(F709)-1)</f>
        <v>27</v>
      </c>
      <c r="H709" s="14">
        <v>3</v>
      </c>
      <c r="I709" s="14">
        <v>15</v>
      </c>
      <c r="J709" s="14">
        <v>26</v>
      </c>
      <c r="K709" s="14">
        <v>28.3</v>
      </c>
      <c r="L709" s="14">
        <v>54.3</v>
      </c>
      <c r="M709" s="14">
        <v>112.3</v>
      </c>
      <c r="N709" s="14">
        <v>28</v>
      </c>
      <c r="O709" s="14" t="s">
        <v>52</v>
      </c>
      <c r="P709" s="14">
        <v>0</v>
      </c>
      <c r="Q709" s="14">
        <v>7</v>
      </c>
      <c r="R709" s="14">
        <v>42</v>
      </c>
      <c r="S709" s="14">
        <v>20.8</v>
      </c>
      <c r="T709" s="14">
        <v>62.8</v>
      </c>
      <c r="U709" s="14">
        <v>83</v>
      </c>
      <c r="V709" s="14">
        <v>20.8</v>
      </c>
      <c r="W709" s="14" t="s">
        <v>52</v>
      </c>
      <c r="X709" s="14">
        <v>0</v>
      </c>
      <c r="Y709" s="14">
        <v>9</v>
      </c>
      <c r="Z709" s="14" t="s">
        <v>864</v>
      </c>
      <c r="AA709" s="34" t="s">
        <v>859</v>
      </c>
      <c r="AB709" s="14">
        <v>0</v>
      </c>
      <c r="AC709" s="14">
        <v>20</v>
      </c>
      <c r="AD709" s="14" t="s">
        <v>860</v>
      </c>
      <c r="AE709" s="14" t="s">
        <v>47</v>
      </c>
      <c r="AF709" s="14">
        <v>10</v>
      </c>
      <c r="AG709" s="35" t="s">
        <v>6439</v>
      </c>
      <c r="AH709" s="27">
        <v>109022</v>
      </c>
      <c r="AI709" s="27">
        <v>21858</v>
      </c>
      <c r="AJ709" s="13" t="str">
        <f>HYPERLINK(AM709,_xlfn.CONCAT("BR:",D709))</f>
        <v>BR:Pint,Riley</v>
      </c>
      <c r="AK709" s="13" t="str">
        <f>HYPERLINK(AN709,_xlfn.CONCAT("BP:",D709))</f>
        <v>BP:Pint,Riley</v>
      </c>
      <c r="AL709" s="13" t="str">
        <f>HYPERLINK(AO709,_xlfn.CONCAT("FG:",D709))</f>
        <v>FG:Pint,Riley</v>
      </c>
      <c r="AM709" t="s">
        <v>6440</v>
      </c>
      <c r="AN709" t="s">
        <v>6441</v>
      </c>
      <c r="AO709" t="str">
        <f>_xlfn.CONCAT("https://www.fangraphs.com/statss.aspx?playerid=",AI709)</f>
        <v>https://www.fangraphs.com/statss.aspx?playerid=21858</v>
      </c>
    </row>
    <row r="710" spans="1:41" x14ac:dyDescent="0.25">
      <c r="A710" s="8"/>
      <c r="B710" t="s">
        <v>1018</v>
      </c>
      <c r="D710" s="15" t="s">
        <v>7547</v>
      </c>
      <c r="E710" s="14" t="s">
        <v>1067</v>
      </c>
      <c r="F710" s="26">
        <v>34354</v>
      </c>
      <c r="G710" s="12">
        <f>IF(MONTH(F710)&lt;7,2025-YEAR(F710),2025-YEAR(F710)-1)</f>
        <v>31</v>
      </c>
      <c r="H710" s="14">
        <v>11</v>
      </c>
      <c r="I710" s="14">
        <v>2</v>
      </c>
      <c r="J710" s="14">
        <v>7</v>
      </c>
      <c r="K710" s="14">
        <v>36.299999999999997</v>
      </c>
      <c r="L710" s="14">
        <v>43.3</v>
      </c>
      <c r="M710" s="14">
        <v>48.1</v>
      </c>
      <c r="N710" s="14">
        <v>0</v>
      </c>
      <c r="O710" s="14">
        <v>0</v>
      </c>
      <c r="P710" s="14">
        <v>0</v>
      </c>
      <c r="Q710" s="14">
        <v>5</v>
      </c>
      <c r="R710" s="14">
        <v>14</v>
      </c>
      <c r="S710" s="14">
        <v>44.7</v>
      </c>
      <c r="T710" s="14">
        <v>58.7</v>
      </c>
      <c r="U710" s="14">
        <v>89.2</v>
      </c>
      <c r="V710" s="14">
        <v>6.8</v>
      </c>
      <c r="W710" s="14">
        <v>8</v>
      </c>
      <c r="X710" s="14">
        <v>0</v>
      </c>
      <c r="Y710" s="14">
        <v>-1</v>
      </c>
      <c r="Z710" s="14" t="s">
        <v>887</v>
      </c>
      <c r="AA710" s="34" t="s">
        <v>859</v>
      </c>
      <c r="AB710" s="14">
        <v>0</v>
      </c>
      <c r="AC710" s="14">
        <v>0</v>
      </c>
      <c r="AD710" s="14" t="s">
        <v>860</v>
      </c>
      <c r="AE710" s="14" t="s">
        <v>47</v>
      </c>
      <c r="AF710" s="14">
        <v>10</v>
      </c>
      <c r="AG710" s="35" t="s">
        <v>7550</v>
      </c>
      <c r="AH710" s="27">
        <v>100472</v>
      </c>
      <c r="AI710" s="27">
        <v>16318</v>
      </c>
      <c r="AJ710" s="13" t="str">
        <f>HYPERLINK(AM710,_xlfn.CONCAT("BR:",D710))</f>
        <v>BR:Pinto,Ricardo</v>
      </c>
      <c r="AK710" s="13" t="str">
        <f>HYPERLINK(AN710,_xlfn.CONCAT("BP:",D710))</f>
        <v>BP:Pinto,Ricardo</v>
      </c>
      <c r="AL710" s="13" t="str">
        <f>HYPERLINK(AO710,_xlfn.CONCAT("FG:",D710))</f>
        <v>FG:Pinto,Ricardo</v>
      </c>
      <c r="AM710" t="s">
        <v>7549</v>
      </c>
      <c r="AN710" t="s">
        <v>7548</v>
      </c>
      <c r="AO710" t="str">
        <f>_xlfn.CONCAT("https://www.fangraphs.com/statss.aspx?playerid=",AI710)</f>
        <v>https://www.fangraphs.com/statss.aspx?playerid=16318</v>
      </c>
    </row>
    <row r="711" spans="1:41" x14ac:dyDescent="0.25">
      <c r="A711" s="8"/>
      <c r="B711" t="s">
        <v>1018</v>
      </c>
      <c r="D711" s="15" t="s">
        <v>4994</v>
      </c>
      <c r="E711" s="14" t="s">
        <v>369</v>
      </c>
      <c r="F711" s="26">
        <v>34720</v>
      </c>
      <c r="G711" s="12">
        <f>IF(MONTH(F711)&lt;7,2025-YEAR(F711),2025-YEAR(F711)-1)</f>
        <v>30</v>
      </c>
      <c r="H711" s="14">
        <v>12</v>
      </c>
      <c r="I711" s="14">
        <v>0</v>
      </c>
      <c r="J711" s="14">
        <v>13</v>
      </c>
      <c r="K711" s="14">
        <v>27.8</v>
      </c>
      <c r="L711" s="14">
        <v>40.799999999999997</v>
      </c>
      <c r="M711" s="14">
        <v>101.5</v>
      </c>
      <c r="N711" s="14">
        <v>23</v>
      </c>
      <c r="O711" s="14" t="s">
        <v>52</v>
      </c>
      <c r="P711" s="14">
        <v>0</v>
      </c>
      <c r="Q711" s="14">
        <v>0</v>
      </c>
      <c r="R711" s="14">
        <v>26</v>
      </c>
      <c r="S711" s="14">
        <v>4.5999999999999996</v>
      </c>
      <c r="T711" s="14">
        <v>30.6</v>
      </c>
      <c r="U711" s="14">
        <v>9.1</v>
      </c>
      <c r="V711" s="14">
        <v>0</v>
      </c>
      <c r="W711" s="14" t="s">
        <v>84</v>
      </c>
      <c r="X711" s="14">
        <v>0</v>
      </c>
      <c r="Y711" s="14">
        <v>-6</v>
      </c>
      <c r="Z711" s="14" t="s">
        <v>900</v>
      </c>
      <c r="AA711" s="34" t="s">
        <v>859</v>
      </c>
      <c r="AB711" s="14">
        <v>0</v>
      </c>
      <c r="AC711" s="14">
        <v>0</v>
      </c>
      <c r="AD711" s="14" t="s">
        <v>860</v>
      </c>
      <c r="AE711" s="14" t="s">
        <v>47</v>
      </c>
      <c r="AF711" s="14">
        <v>10</v>
      </c>
      <c r="AG711" s="35" t="s">
        <v>6445</v>
      </c>
      <c r="AH711" s="27">
        <v>110582</v>
      </c>
      <c r="AI711" s="27">
        <v>19979</v>
      </c>
      <c r="AJ711" s="13" t="str">
        <f>HYPERLINK(AM711,_xlfn.CONCAT("BR:",D711))</f>
        <v>BR:Plesac,Zach</v>
      </c>
      <c r="AK711" s="13" t="str">
        <f>HYPERLINK(AN711,_xlfn.CONCAT("BP:",D711))</f>
        <v>BP:Plesac,Zach</v>
      </c>
      <c r="AL711" s="13" t="str">
        <f>HYPERLINK(AO711,_xlfn.CONCAT("FG:",D711))</f>
        <v>FG:Plesac,Zach</v>
      </c>
      <c r="AM711" t="s">
        <v>6446</v>
      </c>
      <c r="AN711" t="s">
        <v>6447</v>
      </c>
      <c r="AO711" t="str">
        <f>_xlfn.CONCAT("https://www.fangraphs.com/statss.aspx?playerid=",AI711)</f>
        <v>https://www.fangraphs.com/statss.aspx?playerid=19979</v>
      </c>
    </row>
    <row r="712" spans="1:41" x14ac:dyDescent="0.25">
      <c r="A712" s="8"/>
      <c r="D712" s="15" t="s">
        <v>4995</v>
      </c>
      <c r="E712" s="14" t="s">
        <v>1080</v>
      </c>
      <c r="F712" s="26">
        <v>34351</v>
      </c>
      <c r="G712" s="12">
        <f>IF(MONTH(F712)&lt;7,2025-YEAR(F712),2025-YEAR(F712)-1)</f>
        <v>31</v>
      </c>
      <c r="H712" s="14">
        <v>37</v>
      </c>
      <c r="I712" s="14">
        <v>22</v>
      </c>
      <c r="J712" s="14">
        <v>18</v>
      </c>
      <c r="K712" s="14">
        <v>17.3</v>
      </c>
      <c r="L712" s="14">
        <v>35.299999999999997</v>
      </c>
      <c r="M712" s="14">
        <v>33.799999999999997</v>
      </c>
      <c r="N712" s="14">
        <v>5.5</v>
      </c>
      <c r="O712" s="14">
        <v>8</v>
      </c>
      <c r="P712" s="14">
        <v>3</v>
      </c>
      <c r="Q712" s="14">
        <v>20</v>
      </c>
      <c r="R712" s="14">
        <v>0</v>
      </c>
      <c r="S712" s="14">
        <v>7.6</v>
      </c>
      <c r="T712" s="14">
        <v>7.6</v>
      </c>
      <c r="U712" s="14">
        <v>18.399999999999999</v>
      </c>
      <c r="V712" s="14">
        <v>3.6</v>
      </c>
      <c r="W712" s="14">
        <v>5</v>
      </c>
      <c r="X712" s="14">
        <v>4</v>
      </c>
      <c r="Y712" s="14">
        <v>0</v>
      </c>
      <c r="Z712" s="14" t="s">
        <v>885</v>
      </c>
      <c r="AA712" s="34" t="s">
        <v>859</v>
      </c>
      <c r="AB712" s="14">
        <v>0</v>
      </c>
      <c r="AC712" s="14">
        <v>5</v>
      </c>
      <c r="AD712" s="14" t="s">
        <v>865</v>
      </c>
      <c r="AE712" s="14" t="s">
        <v>47</v>
      </c>
      <c r="AF712" s="14">
        <v>10</v>
      </c>
      <c r="AG712" s="35" t="s">
        <v>6448</v>
      </c>
      <c r="AH712" s="27">
        <v>108406</v>
      </c>
      <c r="AI712" s="27">
        <v>19403</v>
      </c>
      <c r="AJ712" s="13" t="str">
        <f>HYPERLINK(AM712,_xlfn.CONCAT("BR:",D712))</f>
        <v>BR:Poche,Colin*</v>
      </c>
      <c r="AK712" s="13" t="str">
        <f>HYPERLINK(AN712,_xlfn.CONCAT("BP:",D712))</f>
        <v>BP:Poche,Colin*</v>
      </c>
      <c r="AL712" s="13" t="str">
        <f>HYPERLINK(AO712,_xlfn.CONCAT("FG:",D712))</f>
        <v>FG:Poche,Colin*</v>
      </c>
      <c r="AM712" t="s">
        <v>6449</v>
      </c>
      <c r="AN712" t="s">
        <v>6450</v>
      </c>
      <c r="AO712" t="str">
        <f>_xlfn.CONCAT("https://www.fangraphs.com/statss.aspx?playerid=",AI712)</f>
        <v>https://www.fangraphs.com/statss.aspx?playerid=19403</v>
      </c>
    </row>
    <row r="713" spans="1:41" x14ac:dyDescent="0.25">
      <c r="A713" s="8"/>
      <c r="D713" s="15" t="s">
        <v>4996</v>
      </c>
      <c r="E713" s="14" t="s">
        <v>4554</v>
      </c>
      <c r="F713" s="26">
        <v>35328</v>
      </c>
      <c r="G713" s="12">
        <f>IF(MONTH(F713)&lt;7,2025-YEAR(F713),2025-YEAR(F713)-1)</f>
        <v>28</v>
      </c>
      <c r="H713" s="14">
        <v>48</v>
      </c>
      <c r="I713" s="14">
        <v>7</v>
      </c>
      <c r="J713" s="14">
        <v>13</v>
      </c>
      <c r="K713" s="14">
        <v>20</v>
      </c>
      <c r="L713" s="14">
        <v>33.1</v>
      </c>
      <c r="M713" s="14">
        <v>53.1</v>
      </c>
      <c r="N713" s="14">
        <v>9.3000000000000007</v>
      </c>
      <c r="O713" s="14">
        <v>8</v>
      </c>
      <c r="P713" s="14">
        <v>12</v>
      </c>
      <c r="Q713" s="14">
        <v>13</v>
      </c>
      <c r="R713" s="14">
        <v>4</v>
      </c>
      <c r="S713" s="14">
        <v>12.4</v>
      </c>
      <c r="T713" s="14">
        <v>16.399999999999999</v>
      </c>
      <c r="U713" s="14">
        <v>16.5</v>
      </c>
      <c r="V713" s="14">
        <v>1.4</v>
      </c>
      <c r="W713" s="14">
        <v>2</v>
      </c>
      <c r="X713" s="14">
        <v>12</v>
      </c>
      <c r="Y713" s="14">
        <v>0</v>
      </c>
      <c r="Z713" s="14" t="s">
        <v>896</v>
      </c>
      <c r="AA713" s="34" t="s">
        <v>928</v>
      </c>
      <c r="AB713" s="14">
        <v>7</v>
      </c>
      <c r="AC713" s="14">
        <v>4</v>
      </c>
      <c r="AD713" s="14" t="s">
        <v>860</v>
      </c>
      <c r="AE713" s="14" t="s">
        <v>47</v>
      </c>
      <c r="AF713" s="14">
        <v>10</v>
      </c>
      <c r="AG713" s="35" t="s">
        <v>6451</v>
      </c>
      <c r="AH713" s="27">
        <v>111247</v>
      </c>
      <c r="AI713" s="27">
        <v>20185</v>
      </c>
      <c r="AJ713" s="13" t="str">
        <f>HYPERLINK(AM713,_xlfn.CONCAT("BR:",D713))</f>
        <v>BR:Pop,Zach</v>
      </c>
      <c r="AK713" s="13" t="str">
        <f>HYPERLINK(AN713,_xlfn.CONCAT("BP:",D713))</f>
        <v>BP:Pop,Zach</v>
      </c>
      <c r="AL713" s="13" t="str">
        <f>HYPERLINK(AO713,_xlfn.CONCAT("FG:",D713))</f>
        <v>FG:Pop,Zach</v>
      </c>
      <c r="AM713" t="s">
        <v>6452</v>
      </c>
      <c r="AN713" t="s">
        <v>6453</v>
      </c>
      <c r="AO713" t="str">
        <f>_xlfn.CONCAT("https://www.fangraphs.com/statss.aspx?playerid=",AI713)</f>
        <v>https://www.fangraphs.com/statss.aspx?playerid=20185</v>
      </c>
    </row>
    <row r="714" spans="1:41" x14ac:dyDescent="0.25">
      <c r="A714" s="8"/>
      <c r="D714" s="15" t="s">
        <v>7551</v>
      </c>
      <c r="E714" s="14" t="s">
        <v>1092</v>
      </c>
      <c r="F714" s="26">
        <v>34545</v>
      </c>
      <c r="G714" s="12">
        <f>IF(MONTH(F714)&lt;7,2025-YEAR(F714),2025-YEAR(F714)-1)</f>
        <v>30</v>
      </c>
      <c r="H714" s="14">
        <v>24</v>
      </c>
      <c r="I714" s="14">
        <v>0</v>
      </c>
      <c r="J714" s="14">
        <v>10</v>
      </c>
      <c r="K714" s="14">
        <v>3.8</v>
      </c>
      <c r="L714" s="14">
        <v>13.8</v>
      </c>
      <c r="M714" s="14">
        <v>7.4</v>
      </c>
      <c r="N714" s="14">
        <v>1.2</v>
      </c>
      <c r="O714" s="14">
        <v>0</v>
      </c>
      <c r="P714" s="14">
        <v>12</v>
      </c>
      <c r="Q714" s="14">
        <v>22</v>
      </c>
      <c r="R714" s="14">
        <v>10</v>
      </c>
      <c r="S714" s="14">
        <v>17.100000000000001</v>
      </c>
      <c r="T714" s="14">
        <v>27</v>
      </c>
      <c r="U714" s="14">
        <v>23.5</v>
      </c>
      <c r="V714" s="14">
        <v>0.8</v>
      </c>
      <c r="W714" s="14">
        <v>1</v>
      </c>
      <c r="X714" s="14">
        <v>12</v>
      </c>
      <c r="Y714" s="14">
        <v>-6</v>
      </c>
      <c r="Z714" s="14" t="s">
        <v>862</v>
      </c>
      <c r="AA714" s="34" t="s">
        <v>891</v>
      </c>
      <c r="AB714" s="14">
        <v>0</v>
      </c>
      <c r="AC714" s="14">
        <v>9</v>
      </c>
      <c r="AD714" s="14" t="s">
        <v>860</v>
      </c>
      <c r="AE714" s="14" t="s">
        <v>47</v>
      </c>
      <c r="AF714" s="14">
        <v>10</v>
      </c>
      <c r="AG714" s="35" t="s">
        <v>7554</v>
      </c>
      <c r="AH714" s="27">
        <v>70342</v>
      </c>
      <c r="AI714" s="27">
        <v>18769</v>
      </c>
      <c r="AJ714" s="13" t="str">
        <f>HYPERLINK(AM714,_xlfn.CONCAT("BR:",D714))</f>
        <v>BR:Poteet,Cody</v>
      </c>
      <c r="AK714" s="13" t="str">
        <f>HYPERLINK(AN714,_xlfn.CONCAT("BP:",D714))</f>
        <v>BP:Poteet,Cody</v>
      </c>
      <c r="AL714" s="13" t="str">
        <f>HYPERLINK(AO714,_xlfn.CONCAT("FG:",D714))</f>
        <v>FG:Poteet,Cody</v>
      </c>
      <c r="AM714" t="s">
        <v>7553</v>
      </c>
      <c r="AN714" t="s">
        <v>7552</v>
      </c>
      <c r="AO714" t="str">
        <f>_xlfn.CONCAT("https://www.fangraphs.com/statss.aspx?playerid=",AI714)</f>
        <v>https://www.fangraphs.com/statss.aspx?playerid=18769</v>
      </c>
    </row>
    <row r="715" spans="1:41" x14ac:dyDescent="0.25">
      <c r="A715" s="8"/>
      <c r="D715" s="15" t="s">
        <v>4998</v>
      </c>
      <c r="E715" s="14" t="s">
        <v>1022</v>
      </c>
      <c r="F715" s="26">
        <v>36784</v>
      </c>
      <c r="G715" s="12">
        <f>IF(MONTH(F715)&lt;7,2025-YEAR(F715),2025-YEAR(F715)-1)</f>
        <v>24</v>
      </c>
      <c r="H715" s="14">
        <v>50</v>
      </c>
      <c r="I715" s="14">
        <v>0</v>
      </c>
      <c r="J715" s="14">
        <v>14</v>
      </c>
      <c r="K715" s="14">
        <v>27.5</v>
      </c>
      <c r="L715" s="14">
        <v>41.5</v>
      </c>
      <c r="M715" s="14">
        <v>39.5</v>
      </c>
      <c r="N715" s="14">
        <v>3</v>
      </c>
      <c r="O715" s="14">
        <v>4</v>
      </c>
      <c r="P715" s="14">
        <v>3</v>
      </c>
      <c r="Q715" s="14">
        <v>21</v>
      </c>
      <c r="R715" s="14">
        <v>0</v>
      </c>
      <c r="S715" s="14">
        <v>13</v>
      </c>
      <c r="T715" s="14">
        <v>13</v>
      </c>
      <c r="U715" s="14">
        <v>20.3</v>
      </c>
      <c r="V715" s="14">
        <v>1.4</v>
      </c>
      <c r="W715" s="14">
        <v>3</v>
      </c>
      <c r="X715" s="14">
        <v>3</v>
      </c>
      <c r="Y715" s="14">
        <v>-1</v>
      </c>
      <c r="Z715" s="14" t="s">
        <v>912</v>
      </c>
      <c r="AA715" s="34" t="s">
        <v>899</v>
      </c>
      <c r="AB715" s="14">
        <v>0</v>
      </c>
      <c r="AC715" s="14">
        <v>3</v>
      </c>
      <c r="AD715" s="14" t="s">
        <v>860</v>
      </c>
      <c r="AE715" s="14" t="s">
        <v>47</v>
      </c>
      <c r="AF715" s="14">
        <v>10</v>
      </c>
      <c r="AG715" s="35" t="s">
        <v>6457</v>
      </c>
      <c r="AH715" s="27">
        <v>133260</v>
      </c>
      <c r="AI715" s="27">
        <v>25977</v>
      </c>
      <c r="AJ715" s="13" t="str">
        <f>HYPERLINK(AM715,_xlfn.CONCAT("BR:",D715))</f>
        <v>BR:Priester,Quinn</v>
      </c>
      <c r="AK715" s="13" t="str">
        <f>HYPERLINK(AN715,_xlfn.CONCAT("BP:",D715))</f>
        <v>BP:Priester,Quinn</v>
      </c>
      <c r="AL715" s="13" t="str">
        <f>HYPERLINK(AO715,_xlfn.CONCAT("FG:",D715))</f>
        <v>FG:Priester,Quinn</v>
      </c>
      <c r="AM715" t="s">
        <v>6458</v>
      </c>
      <c r="AN715" t="s">
        <v>6459</v>
      </c>
      <c r="AO715" t="str">
        <f>_xlfn.CONCAT("https://www.fangraphs.com/statss.aspx?playerid=",AI715)</f>
        <v>https://www.fangraphs.com/statss.aspx?playerid=25977</v>
      </c>
    </row>
    <row r="716" spans="1:41" x14ac:dyDescent="0.25">
      <c r="A716" s="8"/>
      <c r="B716" t="s">
        <v>1018</v>
      </c>
      <c r="D716" s="15" t="s">
        <v>4999</v>
      </c>
      <c r="E716" s="14" t="s">
        <v>1168</v>
      </c>
      <c r="F716" s="26">
        <v>32751</v>
      </c>
      <c r="G716" s="12">
        <f>IF(MONTH(F716)&lt;7,2025-YEAR(F716),2025-YEAR(F716)-1)</f>
        <v>35</v>
      </c>
      <c r="H716" s="14">
        <v>4</v>
      </c>
      <c r="I716" s="14">
        <v>0</v>
      </c>
      <c r="J716" s="14">
        <v>0</v>
      </c>
      <c r="K716" s="14">
        <v>55.9</v>
      </c>
      <c r="L716" s="14">
        <v>55.9</v>
      </c>
      <c r="M716" s="14">
        <v>154.9</v>
      </c>
      <c r="N716" s="14">
        <v>30.3</v>
      </c>
      <c r="O716" s="14">
        <v>8</v>
      </c>
      <c r="P716" s="14">
        <v>0</v>
      </c>
      <c r="Q716" s="14">
        <v>0</v>
      </c>
      <c r="R716" s="14">
        <v>23</v>
      </c>
      <c r="S716" s="14">
        <v>36</v>
      </c>
      <c r="T716" s="14">
        <v>59</v>
      </c>
      <c r="U716" s="14">
        <v>86.1</v>
      </c>
      <c r="V716" s="14">
        <v>15.6</v>
      </c>
      <c r="W716" s="14">
        <v>8</v>
      </c>
      <c r="X716" s="14">
        <v>0</v>
      </c>
      <c r="Y716" s="14">
        <v>-1</v>
      </c>
      <c r="Z716" s="14" t="s">
        <v>864</v>
      </c>
      <c r="AA716" s="34" t="s">
        <v>859</v>
      </c>
      <c r="AB716" s="14">
        <v>0</v>
      </c>
      <c r="AC716" s="14">
        <v>0</v>
      </c>
      <c r="AD716" s="14" t="s">
        <v>860</v>
      </c>
      <c r="AE716" s="14" t="s">
        <v>47</v>
      </c>
      <c r="AF716" s="14">
        <v>10</v>
      </c>
      <c r="AG716" s="35" t="s">
        <v>6460</v>
      </c>
      <c r="AH716" s="27">
        <v>103484</v>
      </c>
      <c r="AI716" s="27">
        <v>15290</v>
      </c>
      <c r="AJ716" s="13" t="str">
        <f>HYPERLINK(AM716,_xlfn.CONCAT("BR:",D716))</f>
        <v>BR:Pruitt,Austin</v>
      </c>
      <c r="AK716" s="13" t="str">
        <f>HYPERLINK(AN716,_xlfn.CONCAT("BP:",D716))</f>
        <v>BP:Pruitt,Austin</v>
      </c>
      <c r="AL716" s="13" t="str">
        <f>HYPERLINK(AO716,_xlfn.CONCAT("FG:",D716))</f>
        <v>FG:Pruitt,Austin</v>
      </c>
      <c r="AM716" t="s">
        <v>6461</v>
      </c>
      <c r="AN716" t="s">
        <v>6462</v>
      </c>
      <c r="AO716" t="str">
        <f>_xlfn.CONCAT("https://www.fangraphs.com/statss.aspx?playerid=",AI716)</f>
        <v>https://www.fangraphs.com/statss.aspx?playerid=15290</v>
      </c>
    </row>
    <row r="717" spans="1:41" x14ac:dyDescent="0.25">
      <c r="A717" s="8"/>
      <c r="D717" s="15" t="s">
        <v>5001</v>
      </c>
      <c r="E717" s="14" t="s">
        <v>4582</v>
      </c>
      <c r="F717" s="26">
        <v>34740</v>
      </c>
      <c r="G717" s="12">
        <f>IF(MONTH(F717)&lt;7,2025-YEAR(F717),2025-YEAR(F717)-1)</f>
        <v>30</v>
      </c>
      <c r="H717" s="14">
        <v>148</v>
      </c>
      <c r="I717" s="14">
        <v>13</v>
      </c>
      <c r="J717" s="14">
        <v>18</v>
      </c>
      <c r="K717" s="14">
        <v>17.8</v>
      </c>
      <c r="L717" s="14">
        <v>35.799999999999997</v>
      </c>
      <c r="M717" s="14">
        <v>33.799999999999997</v>
      </c>
      <c r="N717" s="14">
        <v>1.6</v>
      </c>
      <c r="O717" s="14">
        <v>2</v>
      </c>
      <c r="P717" s="14">
        <v>11</v>
      </c>
      <c r="Q717" s="14">
        <v>12</v>
      </c>
      <c r="R717" s="14">
        <v>10</v>
      </c>
      <c r="S717" s="14">
        <v>20.6</v>
      </c>
      <c r="T717" s="14">
        <v>30.6</v>
      </c>
      <c r="U717" s="14">
        <v>32.9</v>
      </c>
      <c r="V717" s="14">
        <v>3.2</v>
      </c>
      <c r="W717" s="14">
        <v>5</v>
      </c>
      <c r="X717" s="14">
        <v>11</v>
      </c>
      <c r="Y717" s="14">
        <v>0</v>
      </c>
      <c r="Z717" s="14" t="s">
        <v>866</v>
      </c>
      <c r="AA717" s="34" t="s">
        <v>859</v>
      </c>
      <c r="AB717" s="14">
        <v>2</v>
      </c>
      <c r="AC717" s="14">
        <v>8</v>
      </c>
      <c r="AD717" s="14" t="s">
        <v>865</v>
      </c>
      <c r="AE717" s="14" t="s">
        <v>47</v>
      </c>
      <c r="AF717" s="14">
        <v>10</v>
      </c>
      <c r="AG717" s="35" t="s">
        <v>6466</v>
      </c>
      <c r="AH717" s="27">
        <v>108430</v>
      </c>
      <c r="AI717" s="27">
        <v>19312</v>
      </c>
      <c r="AJ717" s="13" t="str">
        <f>HYPERLINK(AM717,_xlfn.CONCAT("BR:",D717))</f>
        <v>BR:Quantrill,Cal</v>
      </c>
      <c r="AK717" s="13" t="str">
        <f>HYPERLINK(AN717,_xlfn.CONCAT("BP:",D717))</f>
        <v>BP:Quantrill,Cal</v>
      </c>
      <c r="AL717" s="13" t="str">
        <f>HYPERLINK(AO717,_xlfn.CONCAT("FG:",D717))</f>
        <v>FG:Quantrill,Cal</v>
      </c>
      <c r="AM717" t="s">
        <v>6467</v>
      </c>
      <c r="AN717" t="s">
        <v>6468</v>
      </c>
      <c r="AO717" t="str">
        <f>_xlfn.CONCAT("https://www.fangraphs.com/statss.aspx?playerid=",AI717)</f>
        <v>https://www.fangraphs.com/statss.aspx?playerid=19312</v>
      </c>
    </row>
    <row r="718" spans="1:41" x14ac:dyDescent="0.25">
      <c r="A718" s="8"/>
      <c r="B718" t="s">
        <v>1018</v>
      </c>
      <c r="D718" s="15" t="s">
        <v>5002</v>
      </c>
      <c r="E718" s="14" t="s">
        <v>369</v>
      </c>
      <c r="F718" s="26">
        <v>35012</v>
      </c>
      <c r="G718" s="12">
        <f>IF(MONTH(F718)&lt;7,2025-YEAR(F718),2025-YEAR(F718)-1)</f>
        <v>29</v>
      </c>
      <c r="H718" s="14">
        <v>19</v>
      </c>
      <c r="I718" s="14">
        <v>29</v>
      </c>
      <c r="J718" s="14">
        <v>49</v>
      </c>
      <c r="K718" s="14">
        <v>0</v>
      </c>
      <c r="L718" s="14">
        <v>49</v>
      </c>
      <c r="M718" s="14">
        <v>0</v>
      </c>
      <c r="N718" s="14">
        <v>0</v>
      </c>
      <c r="O718" s="14" t="s">
        <v>84</v>
      </c>
      <c r="P718" s="14">
        <v>0</v>
      </c>
      <c r="Q718" s="14">
        <v>35</v>
      </c>
      <c r="R718" s="14">
        <v>30</v>
      </c>
      <c r="S718" s="14">
        <v>6.8</v>
      </c>
      <c r="T718" s="14">
        <v>36.799999999999997</v>
      </c>
      <c r="U718" s="14">
        <v>6.8</v>
      </c>
      <c r="V718" s="14">
        <v>0</v>
      </c>
      <c r="W718" s="14">
        <v>0</v>
      </c>
      <c r="X718" s="14">
        <v>0</v>
      </c>
      <c r="Y718" s="14">
        <v>-3</v>
      </c>
      <c r="Z718" s="14" t="s">
        <v>864</v>
      </c>
      <c r="AA718" s="34" t="s">
        <v>859</v>
      </c>
      <c r="AB718" s="14">
        <v>19</v>
      </c>
      <c r="AC718" s="14">
        <v>0</v>
      </c>
      <c r="AD718" s="14" t="s">
        <v>865</v>
      </c>
      <c r="AE718" s="14" t="s">
        <v>47</v>
      </c>
      <c r="AF718" s="14">
        <v>10</v>
      </c>
      <c r="AG718" s="35" t="s">
        <v>6469</v>
      </c>
      <c r="AH718" s="27">
        <v>104324</v>
      </c>
      <c r="AI718" s="27">
        <v>19200</v>
      </c>
      <c r="AJ718" s="13" t="str">
        <f>HYPERLINK(AM718,_xlfn.CONCAT("BR:",D718))</f>
        <v>BR:Quijada,Jose*</v>
      </c>
      <c r="AK718" s="13" t="str">
        <f>HYPERLINK(AN718,_xlfn.CONCAT("BP:",D718))</f>
        <v>BP:Quijada,Jose*</v>
      </c>
      <c r="AL718" s="13" t="str">
        <f>HYPERLINK(AO718,_xlfn.CONCAT("FG:",D718))</f>
        <v>FG:Quijada,Jose*</v>
      </c>
      <c r="AM718" t="s">
        <v>6470</v>
      </c>
      <c r="AN718" t="s">
        <v>6471</v>
      </c>
      <c r="AO718" t="str">
        <f>_xlfn.CONCAT("https://www.fangraphs.com/statss.aspx?playerid=",AI718)</f>
        <v>https://www.fangraphs.com/statss.aspx?playerid=19200</v>
      </c>
    </row>
    <row r="719" spans="1:41" x14ac:dyDescent="0.25">
      <c r="A719" s="8"/>
      <c r="D719" s="15" t="s">
        <v>5005</v>
      </c>
      <c r="E719" s="14" t="s">
        <v>1074</v>
      </c>
      <c r="F719" s="26">
        <v>33963</v>
      </c>
      <c r="G719" s="12">
        <f>IF(MONTH(F719)&lt;7,2025-YEAR(F719),2025-YEAR(F719)-1)</f>
        <v>32</v>
      </c>
      <c r="H719" s="14">
        <v>51</v>
      </c>
      <c r="I719" s="14">
        <v>14</v>
      </c>
      <c r="J719" s="14">
        <v>31</v>
      </c>
      <c r="K719" s="14">
        <v>8.8000000000000007</v>
      </c>
      <c r="L719" s="14">
        <v>39.799999999999997</v>
      </c>
      <c r="M719" s="14">
        <v>21.3</v>
      </c>
      <c r="N719" s="14">
        <v>1</v>
      </c>
      <c r="O719" s="14" t="s">
        <v>84</v>
      </c>
      <c r="P719" s="14">
        <v>0</v>
      </c>
      <c r="Q719" s="14">
        <v>19</v>
      </c>
      <c r="R719" s="14">
        <v>9</v>
      </c>
      <c r="S719" s="14">
        <v>15.3</v>
      </c>
      <c r="T719" s="14">
        <v>24.3</v>
      </c>
      <c r="U719" s="14">
        <v>28.5</v>
      </c>
      <c r="V719" s="14">
        <v>3.6</v>
      </c>
      <c r="W719" s="14">
        <v>6</v>
      </c>
      <c r="X719" s="14">
        <v>0</v>
      </c>
      <c r="Y719" s="14">
        <v>0</v>
      </c>
      <c r="Z719" s="14" t="s">
        <v>864</v>
      </c>
      <c r="AA719" s="34" t="s">
        <v>867</v>
      </c>
      <c r="AB719" s="14">
        <v>0</v>
      </c>
      <c r="AC719" s="14">
        <v>20</v>
      </c>
      <c r="AD719" s="14" t="s">
        <v>860</v>
      </c>
      <c r="AE719" s="14" t="s">
        <v>47</v>
      </c>
      <c r="AF719" s="14">
        <v>10</v>
      </c>
      <c r="AG719" s="35" t="s">
        <v>6478</v>
      </c>
      <c r="AH719" s="27">
        <v>106709</v>
      </c>
      <c r="AI719" s="27">
        <v>17610</v>
      </c>
      <c r="AJ719" s="13" t="str">
        <f>HYPERLINK(AM719,_xlfn.CONCAT("BR:",D719))</f>
        <v>BR:Rainey,Tanner</v>
      </c>
      <c r="AK719" s="13" t="str">
        <f>HYPERLINK(AN719,_xlfn.CONCAT("BP:",D719))</f>
        <v>BP:Rainey,Tanner</v>
      </c>
      <c r="AL719" s="13" t="str">
        <f>HYPERLINK(AO719,_xlfn.CONCAT("FG:",D719))</f>
        <v>FG:Rainey,Tanner</v>
      </c>
      <c r="AM719" t="s">
        <v>6479</v>
      </c>
      <c r="AN719" t="s">
        <v>6480</v>
      </c>
      <c r="AO719" t="str">
        <f>_xlfn.CONCAT("https://www.fangraphs.com/statss.aspx?playerid=",AI719)</f>
        <v>https://www.fangraphs.com/statss.aspx?playerid=17610</v>
      </c>
    </row>
    <row r="720" spans="1:41" x14ac:dyDescent="0.25">
      <c r="A720" s="8"/>
      <c r="B720" t="s">
        <v>1018</v>
      </c>
      <c r="D720" s="15" t="s">
        <v>5006</v>
      </c>
      <c r="E720" s="14" t="s">
        <v>1113</v>
      </c>
      <c r="F720" s="26">
        <v>32323</v>
      </c>
      <c r="G720" s="12">
        <f>IF(MONTH(F720)&lt;7,2025-YEAR(F720),2025-YEAR(F720)-1)</f>
        <v>37</v>
      </c>
      <c r="H720" s="14">
        <v>7</v>
      </c>
      <c r="I720" s="14">
        <v>78</v>
      </c>
      <c r="J720" s="14">
        <v>0</v>
      </c>
      <c r="K720" s="14">
        <v>0</v>
      </c>
      <c r="L720" s="14">
        <v>0</v>
      </c>
      <c r="M720" s="14">
        <v>0</v>
      </c>
      <c r="N720" s="14">
        <v>0</v>
      </c>
      <c r="O720" s="14" t="s">
        <v>84</v>
      </c>
      <c r="P720" s="14">
        <v>0</v>
      </c>
      <c r="Q720" s="14">
        <v>44</v>
      </c>
      <c r="R720" s="14">
        <v>25</v>
      </c>
      <c r="S720" s="14">
        <v>0</v>
      </c>
      <c r="T720" s="14">
        <v>25</v>
      </c>
      <c r="U720" s="14">
        <v>0</v>
      </c>
      <c r="V720" s="14">
        <v>0</v>
      </c>
      <c r="W720" s="14" t="s">
        <v>84</v>
      </c>
      <c r="X720" s="14">
        <v>9</v>
      </c>
      <c r="Y720" s="14">
        <v>0</v>
      </c>
      <c r="Z720" s="14" t="s">
        <v>864</v>
      </c>
      <c r="AA720" s="34" t="s">
        <v>895</v>
      </c>
      <c r="AB720" s="14">
        <v>0</v>
      </c>
      <c r="AC720" s="14">
        <v>0</v>
      </c>
      <c r="AD720" s="14" t="s">
        <v>865</v>
      </c>
      <c r="AE720" s="14" t="s">
        <v>47</v>
      </c>
      <c r="AF720" s="14">
        <v>10</v>
      </c>
      <c r="AG720" s="35" t="s">
        <v>6481</v>
      </c>
      <c r="AH720" s="27">
        <v>59507</v>
      </c>
      <c r="AI720" s="27">
        <v>10061</v>
      </c>
      <c r="AJ720" s="13" t="str">
        <f>HYPERLINK(AM720,_xlfn.CONCAT("BR:",D720))</f>
        <v>BR:Raley,Brooks*</v>
      </c>
      <c r="AK720" s="13" t="str">
        <f>HYPERLINK(AN720,_xlfn.CONCAT("BP:",D720))</f>
        <v>BP:Raley,Brooks*</v>
      </c>
      <c r="AL720" s="13" t="str">
        <f>HYPERLINK(AO720,_xlfn.CONCAT("FG:",D720))</f>
        <v>FG:Raley,Brooks*</v>
      </c>
      <c r="AM720" t="s">
        <v>6482</v>
      </c>
      <c r="AN720" t="s">
        <v>6483</v>
      </c>
      <c r="AO720" t="str">
        <f>_xlfn.CONCAT("https://www.fangraphs.com/statss.aspx?playerid=",AI720)</f>
        <v>https://www.fangraphs.com/statss.aspx?playerid=10061</v>
      </c>
    </row>
    <row r="721" spans="1:41" x14ac:dyDescent="0.25">
      <c r="A721" s="8"/>
      <c r="D721" s="15" t="s">
        <v>7559</v>
      </c>
      <c r="E721" s="14" t="s">
        <v>4484</v>
      </c>
      <c r="F721" s="26">
        <v>34530</v>
      </c>
      <c r="G721" s="12">
        <f>IF(MONTH(F721)&lt;7,2025-YEAR(F721),2025-YEAR(F721)-1)</f>
        <v>30</v>
      </c>
      <c r="H721" s="14">
        <v>21</v>
      </c>
      <c r="I721" s="14">
        <v>6</v>
      </c>
      <c r="J721" s="14">
        <v>15</v>
      </c>
      <c r="K721" s="14">
        <v>22.5</v>
      </c>
      <c r="L721" s="14">
        <v>37.5</v>
      </c>
      <c r="M721" s="14">
        <v>51.7</v>
      </c>
      <c r="N721" s="14">
        <v>1.4</v>
      </c>
      <c r="O721" s="14">
        <v>2</v>
      </c>
      <c r="P721" s="14">
        <v>4</v>
      </c>
      <c r="Q721" s="14">
        <v>40</v>
      </c>
      <c r="R721" s="14">
        <v>8</v>
      </c>
      <c r="S721" s="14">
        <v>15.1</v>
      </c>
      <c r="T721" s="14">
        <v>23</v>
      </c>
      <c r="U721" s="14">
        <v>39.1</v>
      </c>
      <c r="V721" s="14">
        <v>3</v>
      </c>
      <c r="W721" s="14" t="s">
        <v>192</v>
      </c>
      <c r="X721" s="14">
        <v>4</v>
      </c>
      <c r="Y721" s="14">
        <v>-1</v>
      </c>
      <c r="Z721" s="14" t="s">
        <v>869</v>
      </c>
      <c r="AA721" s="34" t="s">
        <v>867</v>
      </c>
      <c r="AB721" s="14">
        <v>0</v>
      </c>
      <c r="AC721" s="14">
        <v>20</v>
      </c>
      <c r="AD721" s="14" t="s">
        <v>860</v>
      </c>
      <c r="AE721" s="14" t="s">
        <v>47</v>
      </c>
      <c r="AF721" s="14">
        <v>10</v>
      </c>
      <c r="AG721" s="35" t="s">
        <v>7562</v>
      </c>
      <c r="AH721" s="27">
        <v>103127</v>
      </c>
      <c r="AI721" s="27">
        <v>17304</v>
      </c>
      <c r="AJ721" s="13" t="str">
        <f>HYPERLINK(AM721,_xlfn.CONCAT("BR:",D721))</f>
        <v>BR:Ramirez,Emmanuel</v>
      </c>
      <c r="AK721" s="13" t="str">
        <f>HYPERLINK(AN721,_xlfn.CONCAT("BP:",D721))</f>
        <v>BP:Ramirez,Emmanuel</v>
      </c>
      <c r="AL721" s="13" t="str">
        <f>HYPERLINK(AO721,_xlfn.CONCAT("FG:",D721))</f>
        <v>FG:Ramirez,Emmanuel</v>
      </c>
      <c r="AM721" t="s">
        <v>7561</v>
      </c>
      <c r="AN721" t="s">
        <v>7560</v>
      </c>
      <c r="AO721" t="str">
        <f>_xlfn.CONCAT("https://www.fangraphs.com/statss.aspx?playerid=",AI721)</f>
        <v>https://www.fangraphs.com/statss.aspx?playerid=17304</v>
      </c>
    </row>
    <row r="722" spans="1:41" x14ac:dyDescent="0.25">
      <c r="A722" s="8"/>
      <c r="D722" s="15" t="s">
        <v>5007</v>
      </c>
      <c r="E722" s="14" t="s">
        <v>1080</v>
      </c>
      <c r="F722" s="26">
        <v>32995</v>
      </c>
      <c r="G722" s="12">
        <f>IF(MONTH(F722)&lt;7,2025-YEAR(F722),2025-YEAR(F722)-1)</f>
        <v>35</v>
      </c>
      <c r="H722" s="14">
        <v>21</v>
      </c>
      <c r="I722" s="14">
        <v>4</v>
      </c>
      <c r="J722" s="14">
        <v>19</v>
      </c>
      <c r="K722" s="14">
        <v>4.5999999999999996</v>
      </c>
      <c r="L722" s="14">
        <v>23.5</v>
      </c>
      <c r="M722" s="14">
        <v>18</v>
      </c>
      <c r="N722" s="14">
        <v>4.5</v>
      </c>
      <c r="O722" s="14" t="s">
        <v>52</v>
      </c>
      <c r="P722" s="14">
        <v>12</v>
      </c>
      <c r="Q722" s="14">
        <v>24</v>
      </c>
      <c r="R722" s="14">
        <v>12</v>
      </c>
      <c r="S722" s="14">
        <v>7.8</v>
      </c>
      <c r="T722" s="14">
        <v>19.8</v>
      </c>
      <c r="U722" s="14">
        <v>31</v>
      </c>
      <c r="V722" s="14">
        <v>7.8</v>
      </c>
      <c r="W722" s="14" t="s">
        <v>52</v>
      </c>
      <c r="X722" s="14">
        <v>12</v>
      </c>
      <c r="Y722" s="14">
        <v>-2</v>
      </c>
      <c r="Z722" s="14" t="s">
        <v>887</v>
      </c>
      <c r="AA722" s="34" t="s">
        <v>859</v>
      </c>
      <c r="AB722" s="14">
        <v>0</v>
      </c>
      <c r="AC722" s="14">
        <v>20</v>
      </c>
      <c r="AD722" s="14" t="s">
        <v>860</v>
      </c>
      <c r="AE722" s="14" t="s">
        <v>47</v>
      </c>
      <c r="AF722" s="14">
        <v>10</v>
      </c>
      <c r="AG722" s="35" t="s">
        <v>6484</v>
      </c>
      <c r="AH722" s="27">
        <v>59012</v>
      </c>
      <c r="AI722" s="27">
        <v>10314</v>
      </c>
      <c r="AJ722" s="13" t="str">
        <f>HYPERLINK(AM722,_xlfn.CONCAT("BR:",D722))</f>
        <v>BR:Ramirez,Erasmo</v>
      </c>
      <c r="AK722" s="13" t="str">
        <f>HYPERLINK(AN722,_xlfn.CONCAT("BP:",D722))</f>
        <v>BP:Ramirez,Erasmo</v>
      </c>
      <c r="AL722" s="13" t="str">
        <f>HYPERLINK(AO722,_xlfn.CONCAT("FG:",D722))</f>
        <v>FG:Ramirez,Erasmo</v>
      </c>
      <c r="AM722" t="s">
        <v>6485</v>
      </c>
      <c r="AN722" t="s">
        <v>6486</v>
      </c>
      <c r="AO722" t="str">
        <f>_xlfn.CONCAT("https://www.fangraphs.com/statss.aspx?playerid=",AI722)</f>
        <v>https://www.fangraphs.com/statss.aspx?playerid=10314</v>
      </c>
    </row>
    <row r="723" spans="1:41" x14ac:dyDescent="0.25">
      <c r="A723" s="8"/>
      <c r="B723" t="s">
        <v>1018</v>
      </c>
      <c r="D723" s="15" t="s">
        <v>5008</v>
      </c>
      <c r="E723" s="14" t="s">
        <v>1148</v>
      </c>
      <c r="F723" s="26">
        <v>32721</v>
      </c>
      <c r="G723" s="12">
        <f>IF(MONTH(F723)&lt;7,2025-YEAR(F723),2025-YEAR(F723)-1)</f>
        <v>35</v>
      </c>
      <c r="H723" s="14">
        <v>13</v>
      </c>
      <c r="I723" s="14">
        <v>0</v>
      </c>
      <c r="J723" s="14">
        <v>25</v>
      </c>
      <c r="K723" s="14">
        <v>13.5</v>
      </c>
      <c r="L723" s="14">
        <v>38.5</v>
      </c>
      <c r="M723" s="14">
        <v>20.2</v>
      </c>
      <c r="N723" s="14">
        <v>0</v>
      </c>
      <c r="O723" s="14">
        <v>0</v>
      </c>
      <c r="P723" s="14">
        <v>4</v>
      </c>
      <c r="Q723" s="14">
        <v>0</v>
      </c>
      <c r="R723" s="14">
        <v>7</v>
      </c>
      <c r="S723" s="14">
        <v>42.5</v>
      </c>
      <c r="T723" s="14">
        <v>49.5</v>
      </c>
      <c r="U723" s="14">
        <v>59</v>
      </c>
      <c r="V723" s="14">
        <v>0</v>
      </c>
      <c r="W723" s="14">
        <v>0</v>
      </c>
      <c r="X723" s="14">
        <v>4</v>
      </c>
      <c r="Y723" s="14">
        <v>7</v>
      </c>
      <c r="Z723" s="14" t="s">
        <v>869</v>
      </c>
      <c r="AA723" s="34" t="s">
        <v>891</v>
      </c>
      <c r="AB723" s="14">
        <v>0</v>
      </c>
      <c r="AC723" s="14">
        <v>20</v>
      </c>
      <c r="AD723" s="14" t="s">
        <v>865</v>
      </c>
      <c r="AE723" s="14" t="s">
        <v>47</v>
      </c>
      <c r="AF723" s="14">
        <v>10</v>
      </c>
      <c r="AG723" s="35" t="s">
        <v>6487</v>
      </c>
      <c r="AH723" s="27">
        <v>68319</v>
      </c>
      <c r="AI723" s="27">
        <v>12575</v>
      </c>
      <c r="AJ723" s="13" t="str">
        <f>HYPERLINK(AM723,_xlfn.CONCAT("BR:",D723))</f>
        <v>BR:Ramirez,Nick*</v>
      </c>
      <c r="AK723" s="13" t="str">
        <f>HYPERLINK(AN723,_xlfn.CONCAT("BP:",D723))</f>
        <v>BP:Ramirez,Nick*</v>
      </c>
      <c r="AL723" s="13" t="str">
        <f>HYPERLINK(AO723,_xlfn.CONCAT("FG:",D723))</f>
        <v>FG:Ramirez,Nick*</v>
      </c>
      <c r="AM723" t="s">
        <v>6488</v>
      </c>
      <c r="AN723" t="s">
        <v>6489</v>
      </c>
      <c r="AO723" t="str">
        <f>_xlfn.CONCAT("https://www.fangraphs.com/statss.aspx?playerid=",AI723)</f>
        <v>https://www.fangraphs.com/statss.aspx?playerid=12575</v>
      </c>
    </row>
    <row r="724" spans="1:41" x14ac:dyDescent="0.25">
      <c r="A724" s="8"/>
      <c r="D724" s="15" t="s">
        <v>5009</v>
      </c>
      <c r="E724" s="14" t="s">
        <v>1022</v>
      </c>
      <c r="F724" s="26">
        <v>34825</v>
      </c>
      <c r="G724" s="12">
        <f>IF(MONTH(F724)&lt;7,2025-YEAR(F724),2025-YEAR(F724)-1)</f>
        <v>30</v>
      </c>
      <c r="H724" s="14">
        <v>45</v>
      </c>
      <c r="I724" s="14">
        <v>37</v>
      </c>
      <c r="J724" s="14">
        <v>5</v>
      </c>
      <c r="K724" s="14">
        <v>19.600000000000001</v>
      </c>
      <c r="L724" s="14">
        <v>24.6</v>
      </c>
      <c r="M724" s="14">
        <v>34.9</v>
      </c>
      <c r="N724" s="14">
        <v>0</v>
      </c>
      <c r="O724" s="14">
        <v>0</v>
      </c>
      <c r="P724" s="14">
        <v>6</v>
      </c>
      <c r="Q724" s="14">
        <v>20</v>
      </c>
      <c r="R724" s="14">
        <v>10</v>
      </c>
      <c r="S724" s="14">
        <v>27</v>
      </c>
      <c r="T724" s="14">
        <v>37</v>
      </c>
      <c r="U724" s="14">
        <v>40.299999999999997</v>
      </c>
      <c r="V724" s="14">
        <v>2.4</v>
      </c>
      <c r="W724" s="14">
        <v>3</v>
      </c>
      <c r="X724" s="14">
        <v>5</v>
      </c>
      <c r="Y724" s="14">
        <v>-2</v>
      </c>
      <c r="Z724" s="14" t="s">
        <v>887</v>
      </c>
      <c r="AA724" s="34" t="s">
        <v>863</v>
      </c>
      <c r="AB724" s="14">
        <v>8</v>
      </c>
      <c r="AC724" s="14">
        <v>20</v>
      </c>
      <c r="AD724" s="14" t="s">
        <v>860</v>
      </c>
      <c r="AE724" s="14" t="s">
        <v>47</v>
      </c>
      <c r="AF724" s="14">
        <v>10</v>
      </c>
      <c r="AG724" s="35" t="s">
        <v>6490</v>
      </c>
      <c r="AH724" s="27">
        <v>109030</v>
      </c>
      <c r="AI724" s="27">
        <v>19444</v>
      </c>
      <c r="AJ724" s="13" t="str">
        <f>HYPERLINK(AM724,_xlfn.CONCAT("BR:",D724))</f>
        <v>BR:Ramirez,Yohan</v>
      </c>
      <c r="AK724" s="13" t="str">
        <f>HYPERLINK(AN724,_xlfn.CONCAT("BP:",D724))</f>
        <v>BP:Ramirez,Yohan</v>
      </c>
      <c r="AL724" s="13" t="str">
        <f>HYPERLINK(AO724,_xlfn.CONCAT("FG:",D724))</f>
        <v>FG:Ramirez,Yohan</v>
      </c>
      <c r="AM724" t="s">
        <v>6491</v>
      </c>
      <c r="AN724" t="s">
        <v>6492</v>
      </c>
      <c r="AO724" t="str">
        <f>_xlfn.CONCAT("https://www.fangraphs.com/statss.aspx?playerid=",AI724)</f>
        <v>https://www.fangraphs.com/statss.aspx?playerid=19444</v>
      </c>
    </row>
    <row r="725" spans="1:41" x14ac:dyDescent="0.25">
      <c r="A725" s="8"/>
      <c r="B725" t="s">
        <v>1018</v>
      </c>
      <c r="D725" s="15" t="s">
        <v>5014</v>
      </c>
      <c r="E725" s="14" t="s">
        <v>4617</v>
      </c>
      <c r="F725" s="26">
        <v>34102</v>
      </c>
      <c r="G725" s="12">
        <f>IF(MONTH(F725)&lt;7,2025-YEAR(F725),2025-YEAR(F725)-1)</f>
        <v>32</v>
      </c>
      <c r="H725" s="14">
        <v>4</v>
      </c>
      <c r="I725" s="14">
        <v>0</v>
      </c>
      <c r="J725" s="14">
        <v>44</v>
      </c>
      <c r="K725" s="14">
        <v>7.1</v>
      </c>
      <c r="L725" s="14">
        <v>51</v>
      </c>
      <c r="M725" s="14">
        <v>14.1</v>
      </c>
      <c r="N725" s="14">
        <v>0</v>
      </c>
      <c r="O725" s="14" t="s">
        <v>84</v>
      </c>
      <c r="P725" s="14">
        <v>0</v>
      </c>
      <c r="Q725" s="14">
        <v>0</v>
      </c>
      <c r="R725" s="14">
        <v>14</v>
      </c>
      <c r="S725" s="14">
        <v>25.5</v>
      </c>
      <c r="T725" s="14">
        <v>39.5</v>
      </c>
      <c r="U725" s="14">
        <v>51</v>
      </c>
      <c r="V725" s="14">
        <v>0</v>
      </c>
      <c r="W725" s="14" t="s">
        <v>84</v>
      </c>
      <c r="X725" s="14">
        <v>0</v>
      </c>
      <c r="Y725" s="14">
        <v>9</v>
      </c>
      <c r="Z725" s="14" t="s">
        <v>864</v>
      </c>
      <c r="AA725" s="34" t="s">
        <v>859</v>
      </c>
      <c r="AB725" s="14">
        <v>0</v>
      </c>
      <c r="AC725" s="14">
        <v>20</v>
      </c>
      <c r="AD725" s="14" t="s">
        <v>860</v>
      </c>
      <c r="AE725" s="14" t="s">
        <v>47</v>
      </c>
      <c r="AF725" s="14">
        <v>10</v>
      </c>
      <c r="AG725" s="35" t="s">
        <v>6505</v>
      </c>
      <c r="AH725" s="27">
        <v>103738</v>
      </c>
      <c r="AI725" s="27">
        <v>16306</v>
      </c>
      <c r="AJ725" s="13" t="str">
        <f>HYPERLINK(AM725,_xlfn.CONCAT("BR:",D725))</f>
        <v>BR:Reyes,Gerardo</v>
      </c>
      <c r="AK725" s="13" t="str">
        <f>HYPERLINK(AN725,_xlfn.CONCAT("BP:",D725))</f>
        <v>BP:Reyes,Gerardo</v>
      </c>
      <c r="AL725" s="13" t="str">
        <f>HYPERLINK(AO725,_xlfn.CONCAT("FG:",D725))</f>
        <v>FG:Reyes,Gerardo</v>
      </c>
      <c r="AM725" t="s">
        <v>6506</v>
      </c>
      <c r="AN725" t="s">
        <v>6507</v>
      </c>
      <c r="AO725" t="str">
        <f>_xlfn.CONCAT("https://www.fangraphs.com/statss.aspx?playerid=",AI725)</f>
        <v>https://www.fangraphs.com/statss.aspx?playerid=16306</v>
      </c>
    </row>
    <row r="726" spans="1:41" x14ac:dyDescent="0.25">
      <c r="A726" s="8"/>
      <c r="B726" t="s">
        <v>1018</v>
      </c>
      <c r="D726" s="15" t="s">
        <v>7563</v>
      </c>
      <c r="E726" s="14" t="s">
        <v>1049</v>
      </c>
      <c r="F726" s="26">
        <v>35904</v>
      </c>
      <c r="G726" s="12">
        <f>IF(MONTH(F726)&lt;7,2025-YEAR(F726),2025-YEAR(F726)-1)</f>
        <v>27</v>
      </c>
      <c r="H726" s="14">
        <v>11</v>
      </c>
      <c r="I726" s="14">
        <v>20</v>
      </c>
      <c r="J726" s="14">
        <v>33</v>
      </c>
      <c r="K726" s="14">
        <v>24.9</v>
      </c>
      <c r="L726" s="14">
        <v>57.8</v>
      </c>
      <c r="M726" s="14">
        <v>41.8</v>
      </c>
      <c r="N726" s="14">
        <v>0</v>
      </c>
      <c r="O726" s="14" t="s">
        <v>84</v>
      </c>
      <c r="P726" s="14">
        <v>0</v>
      </c>
      <c r="Q726" s="14">
        <v>63</v>
      </c>
      <c r="R726" s="14">
        <v>0</v>
      </c>
      <c r="S726" s="14">
        <v>9.3000000000000007</v>
      </c>
      <c r="T726" s="14">
        <v>9.3000000000000007</v>
      </c>
      <c r="U726" s="14">
        <v>12.5</v>
      </c>
      <c r="V726" s="14">
        <v>0</v>
      </c>
      <c r="W726" s="14">
        <v>0</v>
      </c>
      <c r="X726" s="14">
        <v>0</v>
      </c>
      <c r="Y726" s="14">
        <v>7</v>
      </c>
      <c r="Z726" s="14" t="s">
        <v>864</v>
      </c>
      <c r="AA726" s="34" t="s">
        <v>867</v>
      </c>
      <c r="AB726" s="14">
        <v>0</v>
      </c>
      <c r="AC726" s="14">
        <v>0</v>
      </c>
      <c r="AD726" s="14" t="s">
        <v>865</v>
      </c>
      <c r="AE726" s="14" t="s">
        <v>47</v>
      </c>
      <c r="AF726" s="14">
        <v>10</v>
      </c>
      <c r="AG726" s="35" t="s">
        <v>7566</v>
      </c>
      <c r="AH726" s="27">
        <v>108464</v>
      </c>
      <c r="AI726" s="27">
        <v>22253</v>
      </c>
      <c r="AJ726" s="13" t="str">
        <f>HYPERLINK(AM726,_xlfn.CONCAT("BR:",D726))</f>
        <v>BR:Reynolds,Sean</v>
      </c>
      <c r="AK726" s="13" t="str">
        <f>HYPERLINK(AN726,_xlfn.CONCAT("BP:",D726))</f>
        <v>BP:Reynolds,Sean</v>
      </c>
      <c r="AL726" s="13" t="str">
        <f>HYPERLINK(AO726,_xlfn.CONCAT("FG:",D726))</f>
        <v>FG:Reynolds,Sean</v>
      </c>
      <c r="AM726" t="s">
        <v>7565</v>
      </c>
      <c r="AN726" t="s">
        <v>7564</v>
      </c>
      <c r="AO726" t="str">
        <f>_xlfn.CONCAT("https://www.fangraphs.com/statss.aspx?playerid=",AI726)</f>
        <v>https://www.fangraphs.com/statss.aspx?playerid=22253</v>
      </c>
    </row>
    <row r="727" spans="1:41" x14ac:dyDescent="0.25">
      <c r="A727" s="8"/>
      <c r="B727" t="s">
        <v>1018</v>
      </c>
      <c r="D727" s="15" t="s">
        <v>7567</v>
      </c>
      <c r="E727" s="14" t="s">
        <v>1074</v>
      </c>
      <c r="F727" s="26">
        <v>35859</v>
      </c>
      <c r="G727" s="12">
        <f>IF(MONTH(F727)&lt;7,2025-YEAR(F727),2025-YEAR(F727)-1)</f>
        <v>27</v>
      </c>
      <c r="H727" s="14">
        <v>3</v>
      </c>
      <c r="I727" s="14">
        <v>0</v>
      </c>
      <c r="J727" s="14">
        <v>9</v>
      </c>
      <c r="K727" s="14">
        <v>68.2</v>
      </c>
      <c r="L727" s="14">
        <v>77.2</v>
      </c>
      <c r="M727" s="14">
        <v>73.2</v>
      </c>
      <c r="N727" s="14">
        <v>0</v>
      </c>
      <c r="O727" s="14" t="s">
        <v>84</v>
      </c>
      <c r="P727" s="14">
        <v>0</v>
      </c>
      <c r="Q727" s="14">
        <v>6</v>
      </c>
      <c r="R727" s="14">
        <v>12</v>
      </c>
      <c r="S727" s="14">
        <v>58.5</v>
      </c>
      <c r="T727" s="14">
        <v>70.5</v>
      </c>
      <c r="U727" s="14">
        <v>83.3</v>
      </c>
      <c r="V727" s="14">
        <v>0</v>
      </c>
      <c r="W727" s="14" t="s">
        <v>84</v>
      </c>
      <c r="X727" s="14">
        <v>0</v>
      </c>
      <c r="Y727" s="14">
        <v>-1</v>
      </c>
      <c r="Z727" s="14" t="s">
        <v>864</v>
      </c>
      <c r="AA727" s="34" t="s">
        <v>867</v>
      </c>
      <c r="AB727" s="14">
        <v>0</v>
      </c>
      <c r="AC727" s="14">
        <v>0</v>
      </c>
      <c r="AD727" s="14" t="s">
        <v>860</v>
      </c>
      <c r="AE727" s="14" t="s">
        <v>47</v>
      </c>
      <c r="AF727" s="14">
        <v>10</v>
      </c>
      <c r="AG727" s="35" t="s">
        <v>7570</v>
      </c>
      <c r="AH727" s="27">
        <v>144511</v>
      </c>
      <c r="AI727" s="27">
        <v>26247</v>
      </c>
      <c r="AJ727" s="13" t="str">
        <f>HYPERLINK(AM727,_xlfn.CONCAT("BR:",D727))</f>
        <v>BR:Ribalta,Orlando</v>
      </c>
      <c r="AK727" s="13" t="str">
        <f>HYPERLINK(AN727,_xlfn.CONCAT("BP:",D727))</f>
        <v>BP:Ribalta,Orlando</v>
      </c>
      <c r="AL727" s="13" t="str">
        <f>HYPERLINK(AO727,_xlfn.CONCAT("FG:",D727))</f>
        <v>FG:Ribalta,Orlando</v>
      </c>
      <c r="AM727" t="s">
        <v>7569</v>
      </c>
      <c r="AN727" t="s">
        <v>7568</v>
      </c>
      <c r="AO727" t="str">
        <f>_xlfn.CONCAT("https://www.fangraphs.com/statss.aspx?playerid=",AI727)</f>
        <v>https://www.fangraphs.com/statss.aspx?playerid=26247</v>
      </c>
    </row>
    <row r="728" spans="1:41" x14ac:dyDescent="0.25">
      <c r="A728" s="8"/>
      <c r="B728" t="s">
        <v>1018</v>
      </c>
      <c r="D728" s="15" t="s">
        <v>5016</v>
      </c>
      <c r="E728" s="14" t="s">
        <v>220</v>
      </c>
      <c r="F728" s="26">
        <v>36543</v>
      </c>
      <c r="G728" s="12">
        <f>IF(MONTH(F728)&lt;7,2025-YEAR(F728),2025-YEAR(F728)-1)</f>
        <v>25</v>
      </c>
      <c r="H728" s="14">
        <v>1</v>
      </c>
      <c r="I728" s="14">
        <v>0</v>
      </c>
      <c r="J728" s="14">
        <v>22</v>
      </c>
      <c r="K728" s="14">
        <v>40.200000000000003</v>
      </c>
      <c r="L728" s="14">
        <v>62.2</v>
      </c>
      <c r="M728" s="14">
        <v>160.1</v>
      </c>
      <c r="N728" s="14">
        <v>40</v>
      </c>
      <c r="O728" s="14" t="s">
        <v>52</v>
      </c>
      <c r="P728" s="14">
        <v>0</v>
      </c>
      <c r="Q728" s="14">
        <v>13</v>
      </c>
      <c r="R728" s="14">
        <v>25</v>
      </c>
      <c r="S728" s="14">
        <v>26.5</v>
      </c>
      <c r="T728" s="14">
        <v>51.5</v>
      </c>
      <c r="U728" s="14">
        <v>105.1</v>
      </c>
      <c r="V728" s="14">
        <v>26.2</v>
      </c>
      <c r="W728" s="14" t="s">
        <v>52</v>
      </c>
      <c r="X728" s="14">
        <v>0</v>
      </c>
      <c r="Y728" s="14">
        <v>0</v>
      </c>
      <c r="Z728" s="14" t="s">
        <v>864</v>
      </c>
      <c r="AA728" s="34" t="s">
        <v>867</v>
      </c>
      <c r="AB728" s="14">
        <v>0</v>
      </c>
      <c r="AC728" s="14">
        <v>0</v>
      </c>
      <c r="AD728" s="14" t="s">
        <v>909</v>
      </c>
      <c r="AE728" s="14" t="s">
        <v>47</v>
      </c>
      <c r="AF728" s="14">
        <v>10</v>
      </c>
      <c r="AG728" s="35" t="s">
        <v>6511</v>
      </c>
      <c r="AH728" s="27">
        <v>134211</v>
      </c>
      <c r="AI728" s="27">
        <v>24581</v>
      </c>
      <c r="AJ728" s="13" t="str">
        <f>HYPERLINK(AM728,_xlfn.CONCAT("BR:",D728))</f>
        <v>BR:Richardson,Lyon</v>
      </c>
      <c r="AK728" s="13" t="str">
        <f>HYPERLINK(AN728,_xlfn.CONCAT("BP:",D728))</f>
        <v>BP:Richardson,Lyon</v>
      </c>
      <c r="AL728" s="13" t="str">
        <f>HYPERLINK(AO728,_xlfn.CONCAT("FG:",D728))</f>
        <v>FG:Richardson,Lyon</v>
      </c>
      <c r="AM728" t="s">
        <v>6512</v>
      </c>
      <c r="AN728" t="s">
        <v>6513</v>
      </c>
      <c r="AO728" t="str">
        <f>_xlfn.CONCAT("https://www.fangraphs.com/statss.aspx?playerid=",AI728)</f>
        <v>https://www.fangraphs.com/statss.aspx?playerid=24581</v>
      </c>
    </row>
    <row r="729" spans="1:41" x14ac:dyDescent="0.25">
      <c r="A729" s="8"/>
      <c r="B729" t="s">
        <v>1018</v>
      </c>
      <c r="D729" s="15" t="s">
        <v>7571</v>
      </c>
      <c r="E729" s="14" t="s">
        <v>1168</v>
      </c>
      <c r="F729" s="26">
        <v>34576</v>
      </c>
      <c r="G729" s="12">
        <f>IF(MONTH(F729)&lt;7,2025-YEAR(F729),2025-YEAR(F729)-1)</f>
        <v>30</v>
      </c>
      <c r="H729" s="14">
        <v>6</v>
      </c>
      <c r="I729" s="14">
        <v>23</v>
      </c>
      <c r="J729" s="14">
        <v>12</v>
      </c>
      <c r="K729" s="14">
        <v>13.6</v>
      </c>
      <c r="L729" s="14">
        <v>25.6</v>
      </c>
      <c r="M729" s="14">
        <v>13.6</v>
      </c>
      <c r="N729" s="14">
        <v>0</v>
      </c>
      <c r="O729" s="14">
        <v>0</v>
      </c>
      <c r="P729" s="14">
        <v>12</v>
      </c>
      <c r="Q729" s="14">
        <v>25</v>
      </c>
      <c r="R729" s="14">
        <v>8</v>
      </c>
      <c r="S729" s="14">
        <v>28</v>
      </c>
      <c r="T729" s="14">
        <v>36</v>
      </c>
      <c r="U729" s="14">
        <v>52</v>
      </c>
      <c r="V729" s="14">
        <v>8</v>
      </c>
      <c r="W729" s="14">
        <v>8</v>
      </c>
      <c r="X729" s="14">
        <v>0</v>
      </c>
      <c r="Y729" s="14">
        <v>-1</v>
      </c>
      <c r="Z729" s="14" t="s">
        <v>869</v>
      </c>
      <c r="AA729" s="34" t="s">
        <v>867</v>
      </c>
      <c r="AB729" s="14">
        <v>0</v>
      </c>
      <c r="AC729" s="14">
        <v>0</v>
      </c>
      <c r="AD729" s="14" t="s">
        <v>865</v>
      </c>
      <c r="AE729" s="14" t="s">
        <v>47</v>
      </c>
      <c r="AF729" s="14">
        <v>10</v>
      </c>
      <c r="AG729" s="35" t="s">
        <v>7574</v>
      </c>
      <c r="AH729" s="27">
        <v>134488</v>
      </c>
      <c r="AI729" s="27">
        <v>21229</v>
      </c>
      <c r="AJ729" s="13" t="str">
        <f>HYPERLINK(AM729,_xlfn.CONCAT("BR:",D729))</f>
        <v>BR:Robert,Daniel</v>
      </c>
      <c r="AK729" s="13" t="str">
        <f>HYPERLINK(AN729,_xlfn.CONCAT("BP:",D729))</f>
        <v>BP:Robert,Daniel</v>
      </c>
      <c r="AL729" s="13" t="str">
        <f>HYPERLINK(AO729,_xlfn.CONCAT("FG:",D729))</f>
        <v>FG:Robert,Daniel</v>
      </c>
      <c r="AM729" t="s">
        <v>7573</v>
      </c>
      <c r="AN729" t="s">
        <v>7572</v>
      </c>
      <c r="AO729" t="str">
        <f>_xlfn.CONCAT("https://www.fangraphs.com/statss.aspx?playerid=",AI729)</f>
        <v>https://www.fangraphs.com/statss.aspx?playerid=21229</v>
      </c>
    </row>
    <row r="730" spans="1:41" x14ac:dyDescent="0.25">
      <c r="A730" s="8"/>
      <c r="D730" s="15" t="s">
        <v>7575</v>
      </c>
      <c r="E730" s="14" t="s">
        <v>1035</v>
      </c>
      <c r="F730" s="26">
        <v>35615</v>
      </c>
      <c r="G730" s="12">
        <f>IF(MONTH(F730)&lt;7,2025-YEAR(F730),2025-YEAR(F730)-1)</f>
        <v>27</v>
      </c>
      <c r="H730" s="14">
        <v>27</v>
      </c>
      <c r="I730" s="14">
        <v>33</v>
      </c>
      <c r="J730" s="14">
        <v>10</v>
      </c>
      <c r="K730" s="14">
        <v>24.8</v>
      </c>
      <c r="L730" s="14">
        <v>34.799999999999997</v>
      </c>
      <c r="M730" s="14">
        <v>32.5</v>
      </c>
      <c r="N730" s="14">
        <v>0.4</v>
      </c>
      <c r="O730" s="14">
        <v>0</v>
      </c>
      <c r="P730" s="14">
        <v>0</v>
      </c>
      <c r="Q730" s="14">
        <v>13</v>
      </c>
      <c r="R730" s="14">
        <v>10</v>
      </c>
      <c r="S730" s="14">
        <v>29.9</v>
      </c>
      <c r="T730" s="14">
        <v>39.799999999999997</v>
      </c>
      <c r="U730" s="14">
        <v>43.2</v>
      </c>
      <c r="V730" s="14">
        <v>2.4</v>
      </c>
      <c r="W730" s="14">
        <v>4</v>
      </c>
      <c r="X730" s="14">
        <v>2</v>
      </c>
      <c r="Y730" s="14">
        <v>-6</v>
      </c>
      <c r="Z730" s="14" t="s">
        <v>869</v>
      </c>
      <c r="AA730" s="34" t="s">
        <v>859</v>
      </c>
      <c r="AB730" s="14">
        <v>0</v>
      </c>
      <c r="AC730" s="14">
        <v>7</v>
      </c>
      <c r="AD730" s="14" t="s">
        <v>860</v>
      </c>
      <c r="AE730" s="14" t="s">
        <v>47</v>
      </c>
      <c r="AF730" s="14">
        <v>10</v>
      </c>
      <c r="AG730" s="35" t="s">
        <v>7578</v>
      </c>
      <c r="AH730" s="27">
        <v>134502</v>
      </c>
      <c r="AI730" s="27">
        <v>24930</v>
      </c>
      <c r="AJ730" s="13" t="str">
        <f>HYPERLINK(AM730,_xlfn.CONCAT("BR:",D730))</f>
        <v>BR:Roberts,Ethan</v>
      </c>
      <c r="AK730" s="13" t="str">
        <f>HYPERLINK(AN730,_xlfn.CONCAT("BP:",D730))</f>
        <v>BP:Roberts,Ethan</v>
      </c>
      <c r="AL730" s="13" t="str">
        <f>HYPERLINK(AO730,_xlfn.CONCAT("FG:",D730))</f>
        <v>FG:Roberts,Ethan</v>
      </c>
      <c r="AM730" t="s">
        <v>7577</v>
      </c>
      <c r="AN730" t="s">
        <v>7576</v>
      </c>
      <c r="AO730" t="str">
        <f>_xlfn.CONCAT("https://www.fangraphs.com/statss.aspx?playerid=",AI730)</f>
        <v>https://www.fangraphs.com/statss.aspx?playerid=24930</v>
      </c>
    </row>
    <row r="731" spans="1:41" x14ac:dyDescent="0.25">
      <c r="A731" s="8"/>
      <c r="B731" t="s">
        <v>1018</v>
      </c>
      <c r="D731" s="15" t="s">
        <v>5018</v>
      </c>
      <c r="E731" s="14" t="s">
        <v>4554</v>
      </c>
      <c r="F731" s="26">
        <v>35992</v>
      </c>
      <c r="G731" s="12">
        <f>IF(MONTH(F731)&lt;7,2025-YEAR(F731),2025-YEAR(F731)-1)</f>
        <v>26</v>
      </c>
      <c r="H731" s="14">
        <v>13</v>
      </c>
      <c r="I731" s="14">
        <v>13</v>
      </c>
      <c r="J731" s="14">
        <v>0</v>
      </c>
      <c r="K731" s="14">
        <v>42.3</v>
      </c>
      <c r="L731" s="14">
        <v>42.3</v>
      </c>
      <c r="M731" s="14">
        <v>65.8</v>
      </c>
      <c r="N731" s="14">
        <v>3.2</v>
      </c>
      <c r="O731" s="14">
        <v>6</v>
      </c>
      <c r="P731" s="14">
        <v>9</v>
      </c>
      <c r="Q731" s="14">
        <v>44</v>
      </c>
      <c r="R731" s="14">
        <v>0</v>
      </c>
      <c r="S731" s="14">
        <v>14.8</v>
      </c>
      <c r="T731" s="14">
        <v>14.8</v>
      </c>
      <c r="U731" s="14">
        <v>36.5</v>
      </c>
      <c r="V731" s="14">
        <v>7.3</v>
      </c>
      <c r="W731" s="14">
        <v>8</v>
      </c>
      <c r="X731" s="14">
        <v>4</v>
      </c>
      <c r="Y731" s="14">
        <v>0</v>
      </c>
      <c r="Z731" s="14" t="s">
        <v>869</v>
      </c>
      <c r="AA731" s="34" t="s">
        <v>859</v>
      </c>
      <c r="AB731" s="14">
        <v>0</v>
      </c>
      <c r="AC731" s="14">
        <v>0</v>
      </c>
      <c r="AD731" s="14" t="s">
        <v>860</v>
      </c>
      <c r="AE731" s="14" t="s">
        <v>47</v>
      </c>
      <c r="AF731" s="14">
        <v>10</v>
      </c>
      <c r="AG731" s="35" t="s">
        <v>6517</v>
      </c>
      <c r="AH731" s="27">
        <v>145031</v>
      </c>
      <c r="AI731" s="27">
        <v>26226</v>
      </c>
      <c r="AJ731" s="13" t="str">
        <f>HYPERLINK(AM731,_xlfn.CONCAT("BR:",D731))</f>
        <v>BR:Robertson,Nick</v>
      </c>
      <c r="AK731" s="13" t="str">
        <f>HYPERLINK(AN731,_xlfn.CONCAT("BP:",D731))</f>
        <v>BP:Robertson,Nick</v>
      </c>
      <c r="AL731" s="13" t="str">
        <f>HYPERLINK(AO731,_xlfn.CONCAT("FG:",D731))</f>
        <v>FG:Robertson,Nick</v>
      </c>
      <c r="AM731" t="s">
        <v>6518</v>
      </c>
      <c r="AN731" t="s">
        <v>6519</v>
      </c>
      <c r="AO731" t="str">
        <f>_xlfn.CONCAT("https://www.fangraphs.com/statss.aspx?playerid=",AI731)</f>
        <v>https://www.fangraphs.com/statss.aspx?playerid=26226</v>
      </c>
    </row>
    <row r="732" spans="1:41" x14ac:dyDescent="0.25">
      <c r="A732" s="8"/>
      <c r="B732" t="s">
        <v>1018</v>
      </c>
      <c r="D732" s="15" t="s">
        <v>7583</v>
      </c>
      <c r="E732" s="14" t="s">
        <v>4533</v>
      </c>
      <c r="F732" s="26">
        <v>37222</v>
      </c>
      <c r="G732" s="12">
        <f>IF(MONTH(F732)&lt;7,2025-YEAR(F732),2025-YEAR(F732)-1)</f>
        <v>23</v>
      </c>
      <c r="H732" s="14">
        <v>12</v>
      </c>
      <c r="I732" s="14">
        <v>12</v>
      </c>
      <c r="J732" s="14">
        <v>0</v>
      </c>
      <c r="K732" s="14">
        <v>57.7</v>
      </c>
      <c r="L732" s="14">
        <v>57.7</v>
      </c>
      <c r="M732" s="14">
        <v>82.3</v>
      </c>
      <c r="N732" s="14">
        <v>2.4</v>
      </c>
      <c r="O732" s="14">
        <v>3</v>
      </c>
      <c r="P732" s="14">
        <v>0</v>
      </c>
      <c r="Q732" s="14">
        <v>5</v>
      </c>
      <c r="R732" s="14">
        <v>14</v>
      </c>
      <c r="S732" s="14">
        <v>27.7</v>
      </c>
      <c r="T732" s="14">
        <v>41.7</v>
      </c>
      <c r="U732" s="14">
        <v>50.2</v>
      </c>
      <c r="V732" s="14">
        <v>7.5</v>
      </c>
      <c r="W732" s="14">
        <v>8</v>
      </c>
      <c r="X732" s="14">
        <v>0</v>
      </c>
      <c r="Y732" s="14">
        <v>-6</v>
      </c>
      <c r="Z732" s="14" t="s">
        <v>900</v>
      </c>
      <c r="AA732" s="34" t="s">
        <v>891</v>
      </c>
      <c r="AB732" s="14">
        <v>0</v>
      </c>
      <c r="AC732" s="14">
        <v>0</v>
      </c>
      <c r="AD732" s="14" t="s">
        <v>860</v>
      </c>
      <c r="AE732" s="14" t="s">
        <v>47</v>
      </c>
      <c r="AF732" s="14">
        <v>10</v>
      </c>
      <c r="AG732" s="35" t="s">
        <v>7586</v>
      </c>
      <c r="AH732" s="27">
        <v>151692</v>
      </c>
      <c r="AI732" s="27">
        <v>30161</v>
      </c>
      <c r="AJ732" s="13" t="str">
        <f>HYPERLINK(AM732,_xlfn.CONCAT("BR:",D732))</f>
        <v>BR:Rodriguez,Carlos</v>
      </c>
      <c r="AK732" s="13" t="str">
        <f>HYPERLINK(AN732,_xlfn.CONCAT("BP:",D732))</f>
        <v>BP:Rodriguez,Carlos</v>
      </c>
      <c r="AL732" s="13" t="str">
        <f>HYPERLINK(AO732,_xlfn.CONCAT("FG:",D732))</f>
        <v>FG:Rodriguez,Carlos</v>
      </c>
      <c r="AM732" t="s">
        <v>7585</v>
      </c>
      <c r="AN732" t="s">
        <v>7584</v>
      </c>
      <c r="AO732" t="str">
        <f>_xlfn.CONCAT("https://www.fangraphs.com/statss.aspx?playerid=",AI732)</f>
        <v>https://www.fangraphs.com/statss.aspx?playerid=30161</v>
      </c>
    </row>
    <row r="733" spans="1:41" x14ac:dyDescent="0.25">
      <c r="A733" s="8"/>
      <c r="B733" t="s">
        <v>1018</v>
      </c>
      <c r="D733" s="15" t="s">
        <v>5022</v>
      </c>
      <c r="E733" s="14" t="s">
        <v>1022</v>
      </c>
      <c r="F733" s="26">
        <v>33556</v>
      </c>
      <c r="G733" s="12">
        <f>IF(MONTH(F733)&lt;7,2025-YEAR(F733),2025-YEAR(F733)-1)</f>
        <v>33</v>
      </c>
      <c r="H733" s="14">
        <v>14</v>
      </c>
      <c r="I733" s="14">
        <v>9</v>
      </c>
      <c r="J733" s="14">
        <v>0</v>
      </c>
      <c r="K733" s="14">
        <v>31.8</v>
      </c>
      <c r="L733" s="14">
        <v>31.8</v>
      </c>
      <c r="M733" s="14">
        <v>44.8</v>
      </c>
      <c r="N733" s="14">
        <v>0</v>
      </c>
      <c r="O733" s="14">
        <v>0</v>
      </c>
      <c r="P733" s="14">
        <v>2</v>
      </c>
      <c r="Q733" s="14">
        <v>22</v>
      </c>
      <c r="R733" s="14">
        <v>0</v>
      </c>
      <c r="S733" s="14">
        <v>30.3</v>
      </c>
      <c r="T733" s="14">
        <v>30.3</v>
      </c>
      <c r="U733" s="14">
        <v>79.3</v>
      </c>
      <c r="V733" s="14">
        <v>13.5</v>
      </c>
      <c r="W733" s="14">
        <v>8</v>
      </c>
      <c r="X733" s="14">
        <v>4</v>
      </c>
      <c r="Y733" s="14">
        <v>6</v>
      </c>
      <c r="Z733" s="14" t="s">
        <v>864</v>
      </c>
      <c r="AA733" s="34" t="s">
        <v>859</v>
      </c>
      <c r="AB733" s="14">
        <v>0</v>
      </c>
      <c r="AC733" s="14">
        <v>15</v>
      </c>
      <c r="AD733" s="14" t="s">
        <v>865</v>
      </c>
      <c r="AE733" s="14" t="s">
        <v>47</v>
      </c>
      <c r="AF733" s="14">
        <v>10</v>
      </c>
      <c r="AG733" s="35" t="s">
        <v>6529</v>
      </c>
      <c r="AH733" s="27">
        <v>66246</v>
      </c>
      <c r="AI733" s="27">
        <v>11487</v>
      </c>
      <c r="AJ733" s="13" t="str">
        <f>HYPERLINK(AM733,_xlfn.CONCAT("BR:",D733))</f>
        <v>BR:Rodriguez,Joely*</v>
      </c>
      <c r="AK733" s="13" t="str">
        <f>HYPERLINK(AN733,_xlfn.CONCAT("BP:",D733))</f>
        <v>BP:Rodriguez,Joely*</v>
      </c>
      <c r="AL733" s="13" t="str">
        <f>HYPERLINK(AO733,_xlfn.CONCAT("FG:",D733))</f>
        <v>FG:Rodriguez,Joely*</v>
      </c>
      <c r="AM733" t="s">
        <v>6530</v>
      </c>
      <c r="AN733" t="s">
        <v>6531</v>
      </c>
      <c r="AO733" t="str">
        <f>_xlfn.CONCAT("https://www.fangraphs.com/statss.aspx?playerid=",AI733)</f>
        <v>https://www.fangraphs.com/statss.aspx?playerid=11487</v>
      </c>
    </row>
    <row r="734" spans="1:41" x14ac:dyDescent="0.25">
      <c r="A734" s="8"/>
      <c r="D734" s="15" t="s">
        <v>5024</v>
      </c>
      <c r="E734" s="14" t="s">
        <v>4554</v>
      </c>
      <c r="F734" s="26">
        <v>35718</v>
      </c>
      <c r="G734" s="12">
        <f>IF(MONTH(F734)&lt;7,2025-YEAR(F734),2025-YEAR(F734)-1)</f>
        <v>27</v>
      </c>
      <c r="H734" s="14">
        <v>22</v>
      </c>
      <c r="I734" s="14">
        <v>12</v>
      </c>
      <c r="J734" s="14">
        <v>17</v>
      </c>
      <c r="K734" s="14">
        <v>20.399999999999999</v>
      </c>
      <c r="L734" s="14">
        <v>37.4</v>
      </c>
      <c r="M734" s="14">
        <v>60.6</v>
      </c>
      <c r="N734" s="14">
        <v>12</v>
      </c>
      <c r="O734" s="14">
        <v>8</v>
      </c>
      <c r="P734" s="14">
        <v>0</v>
      </c>
      <c r="Q734" s="14">
        <v>9</v>
      </c>
      <c r="R734" s="14">
        <v>17</v>
      </c>
      <c r="S734" s="14">
        <v>23.3</v>
      </c>
      <c r="T734" s="14">
        <v>40.299999999999997</v>
      </c>
      <c r="U734" s="14">
        <v>52.8</v>
      </c>
      <c r="V734" s="14">
        <v>5.8</v>
      </c>
      <c r="W734" s="14">
        <v>8</v>
      </c>
      <c r="X734" s="14">
        <v>0</v>
      </c>
      <c r="Y734" s="14">
        <v>-1</v>
      </c>
      <c r="Z734" s="14" t="s">
        <v>869</v>
      </c>
      <c r="AA734" s="34" t="s">
        <v>859</v>
      </c>
      <c r="AB734" s="14">
        <v>0</v>
      </c>
      <c r="AC734" s="14">
        <v>18</v>
      </c>
      <c r="AD734" s="14" t="s">
        <v>860</v>
      </c>
      <c r="AE734" s="14" t="s">
        <v>47</v>
      </c>
      <c r="AF734" s="14">
        <v>10</v>
      </c>
      <c r="AG734" s="35" t="s">
        <v>6532</v>
      </c>
      <c r="AH734" s="27">
        <v>108504</v>
      </c>
      <c r="AI734" s="27">
        <v>21955</v>
      </c>
      <c r="AJ734" s="13" t="str">
        <f>HYPERLINK(AM734,_xlfn.CONCAT("BR:",D734))</f>
        <v>BR:Rodriguez,Yerry</v>
      </c>
      <c r="AK734" s="13" t="str">
        <f>HYPERLINK(AN734,_xlfn.CONCAT("BP:",D734))</f>
        <v>BP:Rodriguez,Yerry</v>
      </c>
      <c r="AL734" s="13" t="str">
        <f>HYPERLINK(AO734,_xlfn.CONCAT("FG:",D734))</f>
        <v>FG:Rodriguez,Yerry</v>
      </c>
      <c r="AM734" t="s">
        <v>6533</v>
      </c>
      <c r="AN734" t="s">
        <v>6534</v>
      </c>
      <c r="AO734" t="str">
        <f>_xlfn.CONCAT("https://www.fangraphs.com/statss.aspx?playerid=",AI734)</f>
        <v>https://www.fangraphs.com/statss.aspx?playerid=21955</v>
      </c>
    </row>
    <row r="735" spans="1:41" x14ac:dyDescent="0.25">
      <c r="A735" s="8"/>
      <c r="B735" t="s">
        <v>1018</v>
      </c>
      <c r="D735" s="15" t="s">
        <v>7595</v>
      </c>
      <c r="E735" s="14" t="s">
        <v>4582</v>
      </c>
      <c r="F735" s="26">
        <v>34525</v>
      </c>
      <c r="G735" s="12">
        <f>IF(MONTH(F735)&lt;7,2025-YEAR(F735),2025-YEAR(F735)-1)</f>
        <v>30</v>
      </c>
      <c r="H735" s="14">
        <v>11</v>
      </c>
      <c r="I735" s="14">
        <v>0</v>
      </c>
      <c r="J735" s="14">
        <v>2</v>
      </c>
      <c r="K735" s="14">
        <v>30.7</v>
      </c>
      <c r="L735" s="14">
        <v>32.700000000000003</v>
      </c>
      <c r="M735" s="14">
        <v>47.1</v>
      </c>
      <c r="N735" s="14">
        <v>0</v>
      </c>
      <c r="O735" s="14">
        <v>0</v>
      </c>
      <c r="P735" s="14">
        <v>10</v>
      </c>
      <c r="Q735" s="14">
        <v>0</v>
      </c>
      <c r="R735" s="14">
        <v>0</v>
      </c>
      <c r="S735" s="14">
        <v>46.3</v>
      </c>
      <c r="T735" s="14">
        <v>46.3</v>
      </c>
      <c r="U735" s="14">
        <v>68.099999999999994</v>
      </c>
      <c r="V735" s="14">
        <v>3</v>
      </c>
      <c r="W735" s="14">
        <v>4</v>
      </c>
      <c r="X735" s="14">
        <v>10</v>
      </c>
      <c r="Y735" s="14">
        <v>-1</v>
      </c>
      <c r="Z735" s="14" t="s">
        <v>922</v>
      </c>
      <c r="AA735" s="34" t="s">
        <v>891</v>
      </c>
      <c r="AB735" s="14">
        <v>0</v>
      </c>
      <c r="AC735" s="14">
        <v>0</v>
      </c>
      <c r="AD735" s="14" t="s">
        <v>865</v>
      </c>
      <c r="AE735" s="14" t="s">
        <v>47</v>
      </c>
      <c r="AF735" s="14">
        <v>10</v>
      </c>
      <c r="AG735" s="35" t="s">
        <v>7598</v>
      </c>
      <c r="AH735" s="27">
        <v>106791</v>
      </c>
      <c r="AI735" s="27">
        <v>18510</v>
      </c>
      <c r="AJ735" s="13" t="str">
        <f>HYPERLINK(AM735,_xlfn.CONCAT("BR:",D735))</f>
        <v>BR:Rogers,Josh*</v>
      </c>
      <c r="AK735" s="13" t="str">
        <f>HYPERLINK(AN735,_xlfn.CONCAT("BP:",D735))</f>
        <v>BP:Rogers,Josh*</v>
      </c>
      <c r="AL735" s="13" t="str">
        <f>HYPERLINK(AO735,_xlfn.CONCAT("FG:",D735))</f>
        <v>FG:Rogers,Josh*</v>
      </c>
      <c r="AM735" t="s">
        <v>7597</v>
      </c>
      <c r="AN735" t="s">
        <v>7596</v>
      </c>
      <c r="AO735" t="str">
        <f>_xlfn.CONCAT("https://www.fangraphs.com/statss.aspx?playerid=",AI735)</f>
        <v>https://www.fangraphs.com/statss.aspx?playerid=18510</v>
      </c>
    </row>
    <row r="736" spans="1:41" x14ac:dyDescent="0.25">
      <c r="A736" s="8"/>
      <c r="B736" t="s">
        <v>1018</v>
      </c>
      <c r="D736" s="15" t="s">
        <v>5028</v>
      </c>
      <c r="E736" s="14" t="s">
        <v>4554</v>
      </c>
      <c r="F736" s="26">
        <v>34080</v>
      </c>
      <c r="G736" s="12">
        <f>IF(MONTH(F736)&lt;7,2025-YEAR(F736),2025-YEAR(F736)-1)</f>
        <v>32</v>
      </c>
      <c r="H736" s="14">
        <v>14</v>
      </c>
      <c r="I736" s="14">
        <v>36</v>
      </c>
      <c r="J736" s="14">
        <v>0</v>
      </c>
      <c r="K736" s="14">
        <v>23.4</v>
      </c>
      <c r="L736" s="14">
        <v>23.4</v>
      </c>
      <c r="M736" s="14">
        <v>55.7</v>
      </c>
      <c r="N736" s="14">
        <v>5.3</v>
      </c>
      <c r="O736" s="14">
        <v>8</v>
      </c>
      <c r="P736" s="14">
        <v>0</v>
      </c>
      <c r="Q736" s="14">
        <v>4</v>
      </c>
      <c r="R736" s="14">
        <v>7</v>
      </c>
      <c r="S736" s="14">
        <v>24.8</v>
      </c>
      <c r="T736" s="14">
        <v>31.8</v>
      </c>
      <c r="U736" s="14">
        <v>58.3</v>
      </c>
      <c r="V736" s="14">
        <v>11.2</v>
      </c>
      <c r="W736" s="14">
        <v>8</v>
      </c>
      <c r="X736" s="14">
        <v>0</v>
      </c>
      <c r="Y736" s="14">
        <v>0</v>
      </c>
      <c r="Z736" s="14" t="s">
        <v>884</v>
      </c>
      <c r="AA736" s="34" t="s">
        <v>859</v>
      </c>
      <c r="AB736" s="14">
        <v>0</v>
      </c>
      <c r="AC736" s="14">
        <v>0</v>
      </c>
      <c r="AD736" s="14" t="s">
        <v>860</v>
      </c>
      <c r="AE736" s="14" t="s">
        <v>47</v>
      </c>
      <c r="AF736" s="14">
        <v>10</v>
      </c>
      <c r="AG736" s="35" t="s">
        <v>6544</v>
      </c>
      <c r="AH736" s="27">
        <v>103808</v>
      </c>
      <c r="AI736" s="27">
        <v>16122</v>
      </c>
      <c r="AJ736" s="13" t="str">
        <f>HYPERLINK(AM736,_xlfn.CONCAT("BR:",D736))</f>
        <v>BR:Romano,Jordan</v>
      </c>
      <c r="AK736" s="13" t="str">
        <f>HYPERLINK(AN736,_xlfn.CONCAT("BP:",D736))</f>
        <v>BP:Romano,Jordan</v>
      </c>
      <c r="AL736" s="13" t="str">
        <f>HYPERLINK(AO736,_xlfn.CONCAT("FG:",D736))</f>
        <v>FG:Romano,Jordan</v>
      </c>
      <c r="AM736" t="s">
        <v>6545</v>
      </c>
      <c r="AN736" t="s">
        <v>6546</v>
      </c>
      <c r="AO736" t="str">
        <f>_xlfn.CONCAT("https://www.fangraphs.com/statss.aspx?playerid=",AI736)</f>
        <v>https://www.fangraphs.com/statss.aspx?playerid=16122</v>
      </c>
    </row>
    <row r="737" spans="1:41" x14ac:dyDescent="0.25">
      <c r="A737" s="8"/>
      <c r="D737" s="15" t="s">
        <v>5030</v>
      </c>
      <c r="E737" s="14" t="s">
        <v>369</v>
      </c>
      <c r="F737" s="26">
        <v>34889</v>
      </c>
      <c r="G737" s="12">
        <f>IF(MONTH(F737)&lt;7,2025-YEAR(F737),2025-YEAR(F737)-1)</f>
        <v>29</v>
      </c>
      <c r="H737" s="14">
        <v>24</v>
      </c>
      <c r="I737" s="14">
        <v>25</v>
      </c>
      <c r="J737" s="14">
        <v>13</v>
      </c>
      <c r="K737" s="14">
        <v>23.1</v>
      </c>
      <c r="L737" s="14">
        <v>36</v>
      </c>
      <c r="M737" s="14">
        <v>55.8</v>
      </c>
      <c r="N737" s="14">
        <v>7.5</v>
      </c>
      <c r="O737" s="14">
        <v>8</v>
      </c>
      <c r="P737" s="14">
        <v>1</v>
      </c>
      <c r="Q737" s="14">
        <v>2</v>
      </c>
      <c r="R737" s="14">
        <v>3</v>
      </c>
      <c r="S737" s="14">
        <v>25.5</v>
      </c>
      <c r="T737" s="14">
        <v>28.5</v>
      </c>
      <c r="U737" s="14">
        <v>40.700000000000003</v>
      </c>
      <c r="V737" s="14">
        <v>2.8</v>
      </c>
      <c r="W737" s="14">
        <v>5</v>
      </c>
      <c r="X737" s="14">
        <v>10</v>
      </c>
      <c r="Y737" s="14">
        <v>-2</v>
      </c>
      <c r="Z737" s="14" t="s">
        <v>936</v>
      </c>
      <c r="AA737" s="34" t="s">
        <v>859</v>
      </c>
      <c r="AB737" s="14">
        <v>0</v>
      </c>
      <c r="AC737" s="14">
        <v>18</v>
      </c>
      <c r="AD737" s="14" t="s">
        <v>865</v>
      </c>
      <c r="AE737" s="14" t="s">
        <v>47</v>
      </c>
      <c r="AF737" s="14">
        <v>10</v>
      </c>
      <c r="AG737" s="35" t="s">
        <v>6550</v>
      </c>
      <c r="AH737" s="27">
        <v>109052</v>
      </c>
      <c r="AI737" s="27">
        <v>20009</v>
      </c>
      <c r="AJ737" s="13" t="str">
        <f>HYPERLINK(AM737,_xlfn.CONCAT("BR:",D737))</f>
        <v>BR:Rosenberg,Kenny*</v>
      </c>
      <c r="AK737" s="13" t="str">
        <f>HYPERLINK(AN737,_xlfn.CONCAT("BP:",D737))</f>
        <v>BP:Rosenberg,Kenny*</v>
      </c>
      <c r="AL737" s="13" t="str">
        <f>HYPERLINK(AO737,_xlfn.CONCAT("FG:",D737))</f>
        <v>FG:Rosenberg,Kenny*</v>
      </c>
      <c r="AM737" t="s">
        <v>6551</v>
      </c>
      <c r="AN737" t="s">
        <v>6552</v>
      </c>
      <c r="AO737" t="str">
        <f>_xlfn.CONCAT("https://www.fangraphs.com/statss.aspx?playerid=",AI737)</f>
        <v>https://www.fangraphs.com/statss.aspx?playerid=20009</v>
      </c>
    </row>
    <row r="738" spans="1:41" x14ac:dyDescent="0.25">
      <c r="A738" s="8"/>
      <c r="D738" s="15" t="s">
        <v>7607</v>
      </c>
      <c r="E738" s="14" t="s">
        <v>23</v>
      </c>
      <c r="F738" s="26">
        <v>35602</v>
      </c>
      <c r="G738" s="12">
        <f>IF(MONTH(F738)&lt;7,2025-YEAR(F738),2025-YEAR(F738)-1)</f>
        <v>28</v>
      </c>
      <c r="H738" s="14">
        <v>34</v>
      </c>
      <c r="I738" s="14">
        <v>20</v>
      </c>
      <c r="J738" s="14">
        <v>28</v>
      </c>
      <c r="K738" s="14">
        <v>18.8</v>
      </c>
      <c r="L738" s="14">
        <v>46.8</v>
      </c>
      <c r="M738" s="14">
        <v>35.6</v>
      </c>
      <c r="N738" s="14">
        <v>0</v>
      </c>
      <c r="O738" s="14">
        <v>0</v>
      </c>
      <c r="P738" s="14">
        <v>6</v>
      </c>
      <c r="Q738" s="14">
        <v>25</v>
      </c>
      <c r="R738" s="14">
        <v>9</v>
      </c>
      <c r="S738" s="14">
        <v>12.6</v>
      </c>
      <c r="T738" s="14">
        <v>21.5</v>
      </c>
      <c r="U738" s="14">
        <v>15.1</v>
      </c>
      <c r="V738" s="14">
        <v>0</v>
      </c>
      <c r="W738" s="14">
        <v>0</v>
      </c>
      <c r="X738" s="14">
        <v>6</v>
      </c>
      <c r="Y738" s="14">
        <v>2</v>
      </c>
      <c r="Z738" s="14" t="s">
        <v>869</v>
      </c>
      <c r="AA738" s="34" t="s">
        <v>952</v>
      </c>
      <c r="AB738" s="14">
        <v>0</v>
      </c>
      <c r="AC738" s="14">
        <v>5</v>
      </c>
      <c r="AD738" s="14" t="s">
        <v>860</v>
      </c>
      <c r="AE738" s="14" t="s">
        <v>47</v>
      </c>
      <c r="AF738" s="14">
        <v>10</v>
      </c>
      <c r="AG738" s="35" t="s">
        <v>7610</v>
      </c>
      <c r="AH738" s="27">
        <v>147180</v>
      </c>
      <c r="AI738" s="27">
        <v>31261</v>
      </c>
      <c r="AJ738" s="13" t="str">
        <f>HYPERLINK(AM738,_xlfn.CONCAT("BR:",D738))</f>
        <v>BR:Roycroft,Chris</v>
      </c>
      <c r="AK738" s="13" t="str">
        <f>HYPERLINK(AN738,_xlfn.CONCAT("BP:",D738))</f>
        <v>BP:Roycroft,Chris</v>
      </c>
      <c r="AL738" s="13" t="str">
        <f>HYPERLINK(AO738,_xlfn.CONCAT("FG:",D738))</f>
        <v>FG:Roycroft,Chris</v>
      </c>
      <c r="AM738" t="s">
        <v>7609</v>
      </c>
      <c r="AN738" t="s">
        <v>7608</v>
      </c>
      <c r="AO738" t="str">
        <f>_xlfn.CONCAT("https://www.fangraphs.com/statss.aspx?playerid=",AI738)</f>
        <v>https://www.fangraphs.com/statss.aspx?playerid=31261</v>
      </c>
    </row>
    <row r="739" spans="1:41" x14ac:dyDescent="0.25">
      <c r="A739" s="8"/>
      <c r="D739" s="15" t="s">
        <v>5031</v>
      </c>
      <c r="E739" s="14" t="s">
        <v>1067</v>
      </c>
      <c r="F739" s="26">
        <v>34628</v>
      </c>
      <c r="G739" s="12">
        <f>IF(MONTH(F739)&lt;7,2025-YEAR(F739),2025-YEAR(F739)-1)</f>
        <v>30</v>
      </c>
      <c r="H739" s="14">
        <v>51</v>
      </c>
      <c r="I739" s="14">
        <v>30</v>
      </c>
      <c r="J739" s="14">
        <v>3</v>
      </c>
      <c r="K739" s="14">
        <v>29</v>
      </c>
      <c r="L739" s="14">
        <v>32</v>
      </c>
      <c r="M739" s="14">
        <v>52.2</v>
      </c>
      <c r="N739" s="14">
        <v>5</v>
      </c>
      <c r="O739" s="14">
        <v>7</v>
      </c>
      <c r="P739" s="14">
        <v>3</v>
      </c>
      <c r="Q739" s="14">
        <v>24</v>
      </c>
      <c r="R739" s="14">
        <v>11</v>
      </c>
      <c r="S739" s="14">
        <v>13.3</v>
      </c>
      <c r="T739" s="14">
        <v>24.4</v>
      </c>
      <c r="U739" s="14">
        <v>18.100000000000001</v>
      </c>
      <c r="V739" s="14">
        <v>1.4</v>
      </c>
      <c r="W739" s="14">
        <v>1</v>
      </c>
      <c r="X739" s="14">
        <v>9</v>
      </c>
      <c r="Y739" s="14">
        <v>-2</v>
      </c>
      <c r="Z739" s="14" t="s">
        <v>896</v>
      </c>
      <c r="AA739" s="34" t="s">
        <v>867</v>
      </c>
      <c r="AB739" s="14">
        <v>0</v>
      </c>
      <c r="AC739" s="14">
        <v>0</v>
      </c>
      <c r="AD739" s="14" t="s">
        <v>860</v>
      </c>
      <c r="AE739" s="14" t="s">
        <v>47</v>
      </c>
      <c r="AF739" s="14">
        <v>10</v>
      </c>
      <c r="AG739" s="35" t="s">
        <v>6553</v>
      </c>
      <c r="AH739" s="27">
        <v>100408</v>
      </c>
      <c r="AI739" s="27">
        <v>14552</v>
      </c>
      <c r="AJ739" s="13" t="str">
        <f>HYPERLINK(AM739,_xlfn.CONCAT("BR:",D739))</f>
        <v>BR:Ruiz,Jose</v>
      </c>
      <c r="AK739" s="13" t="str">
        <f>HYPERLINK(AN739,_xlfn.CONCAT("BP:",D739))</f>
        <v>BP:Ruiz,Jose</v>
      </c>
      <c r="AL739" s="13" t="str">
        <f>HYPERLINK(AO739,_xlfn.CONCAT("FG:",D739))</f>
        <v>FG:Ruiz,Jose</v>
      </c>
      <c r="AM739" t="s">
        <v>6554</v>
      </c>
      <c r="AN739" t="s">
        <v>6555</v>
      </c>
      <c r="AO739" t="str">
        <f>_xlfn.CONCAT("https://www.fangraphs.com/statss.aspx?playerid=",AI739)</f>
        <v>https://www.fangraphs.com/statss.aspx?playerid=14552</v>
      </c>
    </row>
    <row r="740" spans="1:41" x14ac:dyDescent="0.25">
      <c r="A740" s="8"/>
      <c r="B740" t="s">
        <v>1018</v>
      </c>
      <c r="D740" s="15" t="s">
        <v>5032</v>
      </c>
      <c r="E740" s="14" t="s">
        <v>1074</v>
      </c>
      <c r="F740" s="26">
        <v>36251</v>
      </c>
      <c r="G740" s="12">
        <f>IF(MONTH(F740)&lt;7,2025-YEAR(F740),2025-YEAR(F740)-1)</f>
        <v>26</v>
      </c>
      <c r="H740" s="14">
        <v>8</v>
      </c>
      <c r="I740" s="14">
        <v>28</v>
      </c>
      <c r="J740" s="14">
        <v>5</v>
      </c>
      <c r="K740" s="14">
        <v>14.5</v>
      </c>
      <c r="L740" s="14">
        <v>19.5</v>
      </c>
      <c r="M740" s="14">
        <v>28.3</v>
      </c>
      <c r="N740" s="14">
        <v>0</v>
      </c>
      <c r="O740" s="14">
        <v>0</v>
      </c>
      <c r="P740" s="14">
        <v>12</v>
      </c>
      <c r="Q740" s="14">
        <v>34</v>
      </c>
      <c r="R740" s="14">
        <v>4</v>
      </c>
      <c r="S740" s="14">
        <v>21.4</v>
      </c>
      <c r="T740" s="14">
        <v>25.4</v>
      </c>
      <c r="U740" s="14">
        <v>50</v>
      </c>
      <c r="V740" s="14">
        <v>4.3</v>
      </c>
      <c r="W740" s="14">
        <v>8</v>
      </c>
      <c r="X740" s="14">
        <v>4</v>
      </c>
      <c r="Y740" s="14">
        <v>3</v>
      </c>
      <c r="Z740" s="14" t="s">
        <v>861</v>
      </c>
      <c r="AA740" s="34" t="s">
        <v>859</v>
      </c>
      <c r="AB740" s="14">
        <v>0</v>
      </c>
      <c r="AC740" s="14">
        <v>0</v>
      </c>
      <c r="AD740" s="14" t="s">
        <v>860</v>
      </c>
      <c r="AE740" s="14" t="s">
        <v>47</v>
      </c>
      <c r="AF740" s="14">
        <v>10</v>
      </c>
      <c r="AG740" s="35" t="s">
        <v>6556</v>
      </c>
      <c r="AH740" s="27">
        <v>135525</v>
      </c>
      <c r="AI740" s="27">
        <v>26215</v>
      </c>
      <c r="AJ740" s="13" t="str">
        <f>HYPERLINK(AM740,_xlfn.CONCAT("BR:",D740))</f>
        <v>BR:Rutledge,Jackson</v>
      </c>
      <c r="AK740" s="13" t="str">
        <f>HYPERLINK(AN740,_xlfn.CONCAT("BP:",D740))</f>
        <v>BP:Rutledge,Jackson</v>
      </c>
      <c r="AL740" s="13" t="str">
        <f>HYPERLINK(AO740,_xlfn.CONCAT("FG:",D740))</f>
        <v>FG:Rutledge,Jackson</v>
      </c>
      <c r="AM740" t="s">
        <v>6557</v>
      </c>
      <c r="AN740" t="s">
        <v>6558</v>
      </c>
      <c r="AO740" t="str">
        <f>_xlfn.CONCAT("https://www.fangraphs.com/statss.aspx?playerid=",AI740)</f>
        <v>https://www.fangraphs.com/statss.aspx?playerid=26215</v>
      </c>
    </row>
    <row r="741" spans="1:41" x14ac:dyDescent="0.25">
      <c r="A741" s="8"/>
      <c r="D741" s="15" t="s">
        <v>5034</v>
      </c>
      <c r="E741" s="14" t="s">
        <v>1099</v>
      </c>
      <c r="F741" s="26">
        <v>34830</v>
      </c>
      <c r="G741" s="12">
        <f>IF(MONTH(F741)&lt;7,2025-YEAR(F741),2025-YEAR(F741)-1)</f>
        <v>30</v>
      </c>
      <c r="H741" s="14">
        <v>21</v>
      </c>
      <c r="I741" s="14">
        <v>11</v>
      </c>
      <c r="J741" s="14">
        <v>29</v>
      </c>
      <c r="K741" s="14">
        <v>20.3</v>
      </c>
      <c r="L741" s="14">
        <v>49.3</v>
      </c>
      <c r="M741" s="14">
        <v>34.299999999999997</v>
      </c>
      <c r="N741" s="14">
        <v>1.2</v>
      </c>
      <c r="O741" s="14">
        <v>2</v>
      </c>
      <c r="P741" s="14">
        <v>9</v>
      </c>
      <c r="Q741" s="14">
        <v>22</v>
      </c>
      <c r="R741" s="14">
        <v>1</v>
      </c>
      <c r="S741" s="14">
        <v>15.1</v>
      </c>
      <c r="T741" s="14">
        <v>16.100000000000001</v>
      </c>
      <c r="U741" s="14">
        <v>31.5</v>
      </c>
      <c r="V741" s="14">
        <v>1</v>
      </c>
      <c r="W741" s="14">
        <v>1</v>
      </c>
      <c r="X741" s="14">
        <v>12</v>
      </c>
      <c r="Y741" s="14">
        <v>3</v>
      </c>
      <c r="Z741" s="14" t="s">
        <v>869</v>
      </c>
      <c r="AA741" s="34" t="s">
        <v>859</v>
      </c>
      <c r="AB741" s="14">
        <v>0</v>
      </c>
      <c r="AC741" s="14">
        <v>0</v>
      </c>
      <c r="AD741" s="14" t="s">
        <v>860</v>
      </c>
      <c r="AE741" s="14" t="s">
        <v>47</v>
      </c>
      <c r="AF741" s="14">
        <v>10</v>
      </c>
      <c r="AG741" s="35" t="s">
        <v>6562</v>
      </c>
      <c r="AH741" s="27">
        <v>109055</v>
      </c>
      <c r="AI741" s="27">
        <v>19891</v>
      </c>
      <c r="AJ741" s="13" t="str">
        <f>HYPERLINK(AM741,_xlfn.CONCAT("BR:",D741))</f>
        <v>BR:Ryan,Ryder</v>
      </c>
      <c r="AK741" s="13" t="str">
        <f>HYPERLINK(AN741,_xlfn.CONCAT("BP:",D741))</f>
        <v>BP:Ryan,Ryder</v>
      </c>
      <c r="AL741" s="13" t="str">
        <f>HYPERLINK(AO741,_xlfn.CONCAT("FG:",D741))</f>
        <v>FG:Ryan,Ryder</v>
      </c>
      <c r="AM741" t="s">
        <v>6563</v>
      </c>
      <c r="AN741" t="s">
        <v>6564</v>
      </c>
      <c r="AO741" t="str">
        <f>_xlfn.CONCAT("https://www.fangraphs.com/statss.aspx?playerid=",AI741)</f>
        <v>https://www.fangraphs.com/statss.aspx?playerid=19891</v>
      </c>
    </row>
    <row r="742" spans="1:41" x14ac:dyDescent="0.25">
      <c r="A742" s="8"/>
      <c r="B742" t="s">
        <v>1018</v>
      </c>
      <c r="D742" s="15" t="s">
        <v>5035</v>
      </c>
      <c r="E742" s="14" t="s">
        <v>1107</v>
      </c>
      <c r="F742" s="26">
        <v>35660</v>
      </c>
      <c r="G742" s="12">
        <f>IF(MONTH(F742)&lt;7,2025-YEAR(F742),2025-YEAR(F742)-1)</f>
        <v>27</v>
      </c>
      <c r="H742" s="14">
        <v>1</v>
      </c>
      <c r="I742" s="14">
        <v>0</v>
      </c>
      <c r="J742" s="14">
        <v>54</v>
      </c>
      <c r="K742" s="14">
        <v>13.5</v>
      </c>
      <c r="L742" s="14">
        <v>67.5</v>
      </c>
      <c r="M742" s="14">
        <v>27</v>
      </c>
      <c r="N742" s="14">
        <v>0</v>
      </c>
      <c r="O742" s="14" t="s">
        <v>84</v>
      </c>
      <c r="P742" s="14">
        <v>0</v>
      </c>
      <c r="Q742" s="14">
        <v>0</v>
      </c>
      <c r="R742" s="14">
        <v>54</v>
      </c>
      <c r="S742" s="14">
        <v>13.5</v>
      </c>
      <c r="T742" s="14">
        <v>67.5</v>
      </c>
      <c r="U742" s="14">
        <v>27</v>
      </c>
      <c r="V742" s="14">
        <v>0</v>
      </c>
      <c r="W742" s="14" t="s">
        <v>84</v>
      </c>
      <c r="X742" s="14">
        <v>0</v>
      </c>
      <c r="Y742" s="14">
        <v>9</v>
      </c>
      <c r="Z742" s="14" t="s">
        <v>864</v>
      </c>
      <c r="AA742" s="34" t="s">
        <v>859</v>
      </c>
      <c r="AB742" s="14">
        <v>0</v>
      </c>
      <c r="AC742" s="14">
        <v>20</v>
      </c>
      <c r="AD742" s="14" t="s">
        <v>865</v>
      </c>
      <c r="AE742" s="14" t="s">
        <v>47</v>
      </c>
      <c r="AF742" s="14">
        <v>10</v>
      </c>
      <c r="AG742" s="35" t="s">
        <v>6565</v>
      </c>
      <c r="AH742" s="27">
        <v>143336</v>
      </c>
      <c r="AI742" s="27">
        <v>26203</v>
      </c>
      <c r="AJ742" s="13" t="str">
        <f>HYPERLINK(AM742,_xlfn.CONCAT("BR:",D742))</f>
        <v>BR:Saalfrank,Andrew*</v>
      </c>
      <c r="AK742" s="13" t="str">
        <f>HYPERLINK(AN742,_xlfn.CONCAT("BP:",D742))</f>
        <v>BP:Saalfrank,Andrew*</v>
      </c>
      <c r="AL742" s="13" t="str">
        <f>HYPERLINK(AO742,_xlfn.CONCAT("FG:",D742))</f>
        <v>FG:Saalfrank,Andrew*</v>
      </c>
      <c r="AM742" t="s">
        <v>6566</v>
      </c>
      <c r="AN742" t="s">
        <v>6567</v>
      </c>
      <c r="AO742" t="str">
        <f>_xlfn.CONCAT("https://www.fangraphs.com/statss.aspx?playerid=",AI742)</f>
        <v>https://www.fangraphs.com/statss.aspx?playerid=26203</v>
      </c>
    </row>
    <row r="743" spans="1:41" x14ac:dyDescent="0.25">
      <c r="A743" s="8"/>
      <c r="B743" t="s">
        <v>1018</v>
      </c>
      <c r="D743" s="15" t="s">
        <v>7615</v>
      </c>
      <c r="E743" s="14" t="s">
        <v>1042</v>
      </c>
      <c r="F743" s="26">
        <v>35734</v>
      </c>
      <c r="G743" s="12">
        <f>IF(MONTH(F743)&lt;7,2025-YEAR(F743),2025-YEAR(F743)-1)</f>
        <v>27</v>
      </c>
      <c r="H743" s="14">
        <v>13</v>
      </c>
      <c r="I743" s="14">
        <v>78</v>
      </c>
      <c r="J743" s="14">
        <v>0</v>
      </c>
      <c r="K743" s="14">
        <v>0</v>
      </c>
      <c r="L743" s="14">
        <v>0</v>
      </c>
      <c r="M743" s="14">
        <v>0</v>
      </c>
      <c r="N743" s="14">
        <v>0</v>
      </c>
      <c r="O743" s="14" t="s">
        <v>84</v>
      </c>
      <c r="P743" s="14">
        <v>0</v>
      </c>
      <c r="Q743" s="14">
        <v>54</v>
      </c>
      <c r="R743" s="14">
        <v>17</v>
      </c>
      <c r="S743" s="14">
        <v>3.9</v>
      </c>
      <c r="T743" s="14">
        <v>20.9</v>
      </c>
      <c r="U743" s="14">
        <v>5.3</v>
      </c>
      <c r="V743" s="14">
        <v>0</v>
      </c>
      <c r="W743" s="14" t="s">
        <v>84</v>
      </c>
      <c r="X743" s="14">
        <v>2</v>
      </c>
      <c r="Y743" s="14">
        <v>7</v>
      </c>
      <c r="Z743" s="14" t="s">
        <v>887</v>
      </c>
      <c r="AA743" s="34" t="s">
        <v>859</v>
      </c>
      <c r="AB743" s="14">
        <v>0</v>
      </c>
      <c r="AC743" s="14">
        <v>20</v>
      </c>
      <c r="AD743" s="14" t="s">
        <v>860</v>
      </c>
      <c r="AE743" s="14" t="s">
        <v>47</v>
      </c>
      <c r="AF743" s="14">
        <v>10</v>
      </c>
      <c r="AG743" s="35" t="s">
        <v>7618</v>
      </c>
      <c r="AH743" s="27">
        <v>135582</v>
      </c>
      <c r="AI743" s="27">
        <v>24978</v>
      </c>
      <c r="AJ743" s="13" t="str">
        <f>HYPERLINK(AM743,_xlfn.CONCAT("BR:",D743))</f>
        <v>BR:Sabrowski,Erik*</v>
      </c>
      <c r="AK743" s="13" t="str">
        <f>HYPERLINK(AN743,_xlfn.CONCAT("BP:",D743))</f>
        <v>BP:Sabrowski,Erik*</v>
      </c>
      <c r="AL743" s="13" t="str">
        <f>HYPERLINK(AO743,_xlfn.CONCAT("FG:",D743))</f>
        <v>FG:Sabrowski,Erik*</v>
      </c>
      <c r="AM743" t="s">
        <v>7617</v>
      </c>
      <c r="AN743" t="s">
        <v>7616</v>
      </c>
      <c r="AO743" t="str">
        <f>_xlfn.CONCAT("https://www.fangraphs.com/statss.aspx?playerid=",AI743)</f>
        <v>https://www.fangraphs.com/statss.aspx?playerid=24978</v>
      </c>
    </row>
    <row r="744" spans="1:41" x14ac:dyDescent="0.25">
      <c r="A744" s="8"/>
      <c r="D744" s="15" t="s">
        <v>5036</v>
      </c>
      <c r="E744" s="14" t="s">
        <v>1074</v>
      </c>
      <c r="F744" s="26">
        <v>35920</v>
      </c>
      <c r="G744" s="12">
        <f>IF(MONTH(F744)&lt;7,2025-YEAR(F744),2025-YEAR(F744)-1)</f>
        <v>27</v>
      </c>
      <c r="H744" s="14">
        <v>29</v>
      </c>
      <c r="I744" s="14">
        <v>24</v>
      </c>
      <c r="J744" s="14">
        <v>14</v>
      </c>
      <c r="K744" s="14">
        <v>30.5</v>
      </c>
      <c r="L744" s="14">
        <v>44.5</v>
      </c>
      <c r="M744" s="14">
        <v>35</v>
      </c>
      <c r="N744" s="14">
        <v>0</v>
      </c>
      <c r="O744" s="14">
        <v>0</v>
      </c>
      <c r="P744" s="14">
        <v>4</v>
      </c>
      <c r="Q744" s="14">
        <v>15</v>
      </c>
      <c r="R744" s="14">
        <v>15</v>
      </c>
      <c r="S744" s="14">
        <v>20.399999999999999</v>
      </c>
      <c r="T744" s="14">
        <v>35.299999999999997</v>
      </c>
      <c r="U744" s="14">
        <v>25.9</v>
      </c>
      <c r="V744" s="14">
        <v>0</v>
      </c>
      <c r="W744" s="14">
        <v>0</v>
      </c>
      <c r="X744" s="14">
        <v>9</v>
      </c>
      <c r="Y744" s="14">
        <v>4</v>
      </c>
      <c r="Z744" s="14" t="s">
        <v>869</v>
      </c>
      <c r="AA744" s="34" t="s">
        <v>948</v>
      </c>
      <c r="AB744" s="14">
        <v>0</v>
      </c>
      <c r="AC744" s="14">
        <v>6</v>
      </c>
      <c r="AD744" s="14" t="s">
        <v>860</v>
      </c>
      <c r="AE744" s="14" t="s">
        <v>47</v>
      </c>
      <c r="AF744" s="14">
        <v>10</v>
      </c>
      <c r="AG744" s="35" t="s">
        <v>6568</v>
      </c>
      <c r="AH744" s="27">
        <v>110745</v>
      </c>
      <c r="AI744" s="27">
        <v>23135</v>
      </c>
      <c r="AJ744" s="13" t="str">
        <f>HYPERLINK(AM744,_xlfn.CONCAT("BR:",D744))</f>
        <v>BR:Salazar,Eduardo</v>
      </c>
      <c r="AK744" s="13" t="str">
        <f>HYPERLINK(AN744,_xlfn.CONCAT("BP:",D744))</f>
        <v>BP:Salazar,Eduardo</v>
      </c>
      <c r="AL744" s="13" t="str">
        <f>HYPERLINK(AO744,_xlfn.CONCAT("FG:",D744))</f>
        <v>FG:Salazar,Eduardo</v>
      </c>
      <c r="AM744" t="s">
        <v>6569</v>
      </c>
      <c r="AN744" t="s">
        <v>6570</v>
      </c>
      <c r="AO744" t="str">
        <f>_xlfn.CONCAT("https://www.fangraphs.com/statss.aspx?playerid=",AI744)</f>
        <v>https://www.fangraphs.com/statss.aspx?playerid=23135</v>
      </c>
    </row>
    <row r="745" spans="1:41" x14ac:dyDescent="0.25">
      <c r="A745" s="8"/>
      <c r="D745" s="15" t="s">
        <v>7619</v>
      </c>
      <c r="E745" s="14" t="s">
        <v>4575</v>
      </c>
      <c r="F745" s="26">
        <v>34816</v>
      </c>
      <c r="G745" s="12">
        <f>IF(MONTH(F745)&lt;7,2025-YEAR(F745),2025-YEAR(F745)-1)</f>
        <v>30</v>
      </c>
      <c r="H745" s="14">
        <v>27</v>
      </c>
      <c r="I745" s="14">
        <v>0</v>
      </c>
      <c r="J745" s="14">
        <v>10</v>
      </c>
      <c r="K745" s="14">
        <v>5.6</v>
      </c>
      <c r="L745" s="14">
        <v>15.6</v>
      </c>
      <c r="M745" s="14">
        <v>22.1</v>
      </c>
      <c r="N745" s="14">
        <v>5.5</v>
      </c>
      <c r="O745" s="14" t="s">
        <v>52</v>
      </c>
      <c r="P745" s="14">
        <v>9</v>
      </c>
      <c r="Q745" s="14">
        <v>21</v>
      </c>
      <c r="R745" s="14">
        <v>11</v>
      </c>
      <c r="S745" s="14">
        <v>6.3</v>
      </c>
      <c r="T745" s="14">
        <v>17.3</v>
      </c>
      <c r="U745" s="14">
        <v>25</v>
      </c>
      <c r="V745" s="14">
        <v>6.3</v>
      </c>
      <c r="W745" s="14" t="s">
        <v>52</v>
      </c>
      <c r="X745" s="14">
        <v>9</v>
      </c>
      <c r="Y745" s="14">
        <v>-1</v>
      </c>
      <c r="Z745" s="14" t="s">
        <v>945</v>
      </c>
      <c r="AA745" s="34" t="s">
        <v>859</v>
      </c>
      <c r="AB745" s="14">
        <v>0</v>
      </c>
      <c r="AC745" s="14">
        <v>0</v>
      </c>
      <c r="AD745" s="14" t="s">
        <v>865</v>
      </c>
      <c r="AE745" s="14" t="s">
        <v>47</v>
      </c>
      <c r="AF745" s="14">
        <v>10</v>
      </c>
      <c r="AG745" s="35" t="s">
        <v>7622</v>
      </c>
      <c r="AH745" s="27">
        <v>110748</v>
      </c>
      <c r="AI745" s="27">
        <v>20462</v>
      </c>
      <c r="AJ745" s="13" t="str">
        <f>HYPERLINK(AM745,_xlfn.CONCAT("BR:",D745))</f>
        <v>BR:Sammons,Bryan*</v>
      </c>
      <c r="AK745" s="13" t="str">
        <f>HYPERLINK(AN745,_xlfn.CONCAT("BP:",D745))</f>
        <v>BP:Sammons,Bryan*</v>
      </c>
      <c r="AL745" s="13" t="str">
        <f>HYPERLINK(AO745,_xlfn.CONCAT("FG:",D745))</f>
        <v>FG:Sammons,Bryan*</v>
      </c>
      <c r="AM745" t="s">
        <v>7621</v>
      </c>
      <c r="AN745" t="s">
        <v>7620</v>
      </c>
      <c r="AO745" t="str">
        <f>_xlfn.CONCAT("https://www.fangraphs.com/statss.aspx?playerid=",AI745)</f>
        <v>https://www.fangraphs.com/statss.aspx?playerid=20462</v>
      </c>
    </row>
    <row r="746" spans="1:41" x14ac:dyDescent="0.25">
      <c r="A746" s="8"/>
      <c r="D746" s="15" t="s">
        <v>7623</v>
      </c>
      <c r="E746" s="14" t="s">
        <v>4484</v>
      </c>
      <c r="F746" s="26">
        <v>36005</v>
      </c>
      <c r="G746" s="12">
        <f>IF(MONTH(F746)&lt;7,2025-YEAR(F746),2025-YEAR(F746)-1)</f>
        <v>26</v>
      </c>
      <c r="H746" s="14">
        <v>36</v>
      </c>
      <c r="I746" s="14">
        <v>0</v>
      </c>
      <c r="J746" s="14">
        <v>20</v>
      </c>
      <c r="K746" s="14">
        <v>18.899999999999999</v>
      </c>
      <c r="L746" s="14">
        <v>38.9</v>
      </c>
      <c r="M746" s="14">
        <v>26.7</v>
      </c>
      <c r="N746" s="14">
        <v>1.4</v>
      </c>
      <c r="O746" s="14">
        <v>1</v>
      </c>
      <c r="P746" s="14">
        <v>13</v>
      </c>
      <c r="Q746" s="14">
        <v>0</v>
      </c>
      <c r="R746" s="14">
        <v>0</v>
      </c>
      <c r="S746" s="14">
        <v>33.299999999999997</v>
      </c>
      <c r="T746" s="14">
        <v>33.299999999999997</v>
      </c>
      <c r="U746" s="14">
        <v>45.3</v>
      </c>
      <c r="V746" s="14">
        <v>0</v>
      </c>
      <c r="W746" s="14">
        <v>0</v>
      </c>
      <c r="X746" s="14">
        <v>12</v>
      </c>
      <c r="Y746" s="14">
        <v>3</v>
      </c>
      <c r="Z746" s="14" t="s">
        <v>861</v>
      </c>
      <c r="AA746" s="34" t="s">
        <v>859</v>
      </c>
      <c r="AB746" s="14">
        <v>8</v>
      </c>
      <c r="AC746" s="14">
        <v>5</v>
      </c>
      <c r="AD746" s="14" t="s">
        <v>860</v>
      </c>
      <c r="AE746" s="14" t="s">
        <v>47</v>
      </c>
      <c r="AF746" s="14">
        <v>10</v>
      </c>
      <c r="AG746" s="35" t="s">
        <v>7626</v>
      </c>
      <c r="AH746" s="27">
        <v>106846</v>
      </c>
      <c r="AI746" s="27">
        <v>19680</v>
      </c>
      <c r="AJ746" s="13" t="str">
        <f>HYPERLINK(AM746,_xlfn.CONCAT("BR:",D746))</f>
        <v>BR:Sanchez,Sixto</v>
      </c>
      <c r="AK746" s="13" t="str">
        <f>HYPERLINK(AN746,_xlfn.CONCAT("BP:",D746))</f>
        <v>BP:Sanchez,Sixto</v>
      </c>
      <c r="AL746" s="13" t="str">
        <f>HYPERLINK(AO746,_xlfn.CONCAT("FG:",D746))</f>
        <v>FG:Sanchez,Sixto</v>
      </c>
      <c r="AM746" t="s">
        <v>7625</v>
      </c>
      <c r="AN746" t="s">
        <v>7624</v>
      </c>
      <c r="AO746" t="str">
        <f>_xlfn.CONCAT("https://www.fangraphs.com/statss.aspx?playerid=",AI746)</f>
        <v>https://www.fangraphs.com/statss.aspx?playerid=19680</v>
      </c>
    </row>
    <row r="747" spans="1:41" x14ac:dyDescent="0.25">
      <c r="A747" s="8"/>
      <c r="B747" t="s">
        <v>1018</v>
      </c>
      <c r="D747" s="15" t="s">
        <v>5044</v>
      </c>
      <c r="E747" s="14" t="s">
        <v>647</v>
      </c>
      <c r="F747" s="26">
        <v>36400</v>
      </c>
      <c r="G747" s="12">
        <f>IF(MONTH(F747)&lt;7,2025-YEAR(F747),2025-YEAR(F747)-1)</f>
        <v>25</v>
      </c>
      <c r="H747" s="14">
        <v>7</v>
      </c>
      <c r="I747" s="14">
        <v>23</v>
      </c>
      <c r="J747" s="14">
        <v>0</v>
      </c>
      <c r="K747" s="14">
        <v>49.5</v>
      </c>
      <c r="L747" s="14">
        <v>49.5</v>
      </c>
      <c r="M747" s="14">
        <v>76.900000000000006</v>
      </c>
      <c r="N747" s="14">
        <v>0</v>
      </c>
      <c r="O747" s="14">
        <v>0</v>
      </c>
      <c r="P747" s="14">
        <v>0</v>
      </c>
      <c r="Q747" s="14">
        <v>14</v>
      </c>
      <c r="R747" s="14">
        <v>0</v>
      </c>
      <c r="S747" s="14">
        <v>0</v>
      </c>
      <c r="T747" s="14">
        <v>0</v>
      </c>
      <c r="U747" s="14">
        <v>0</v>
      </c>
      <c r="V747" s="14">
        <v>0</v>
      </c>
      <c r="W747" s="14" t="s">
        <v>84</v>
      </c>
      <c r="X747" s="14">
        <v>12</v>
      </c>
      <c r="Y747" s="14">
        <v>4</v>
      </c>
      <c r="Z747" s="14" t="s">
        <v>864</v>
      </c>
      <c r="AA747" s="34" t="s">
        <v>859</v>
      </c>
      <c r="AB747" s="14">
        <v>20</v>
      </c>
      <c r="AC747" s="14">
        <v>0</v>
      </c>
      <c r="AD747" s="14" t="s">
        <v>860</v>
      </c>
      <c r="AE747" s="14" t="s">
        <v>47</v>
      </c>
      <c r="AF747" s="14">
        <v>10</v>
      </c>
      <c r="AG747" s="35" t="s">
        <v>6592</v>
      </c>
      <c r="AH747" s="27">
        <v>108552</v>
      </c>
      <c r="AI747" s="27">
        <v>21894</v>
      </c>
      <c r="AJ747" s="13" t="str">
        <f>HYPERLINK(AM747,_xlfn.CONCAT("BR:",D747))</f>
        <v>BR:Santos,Gregory</v>
      </c>
      <c r="AK747" s="13" t="str">
        <f>HYPERLINK(AN747,_xlfn.CONCAT("BP:",D747))</f>
        <v>BP:Santos,Gregory</v>
      </c>
      <c r="AL747" s="13" t="str">
        <f>HYPERLINK(AO747,_xlfn.CONCAT("FG:",D747))</f>
        <v>FG:Santos,Gregory</v>
      </c>
      <c r="AM747" t="s">
        <v>6593</v>
      </c>
      <c r="AN747" t="s">
        <v>6594</v>
      </c>
      <c r="AO747" t="str">
        <f>_xlfn.CONCAT("https://www.fangraphs.com/statss.aspx?playerid=",AI747)</f>
        <v>https://www.fangraphs.com/statss.aspx?playerid=21894</v>
      </c>
    </row>
    <row r="748" spans="1:41" x14ac:dyDescent="0.25">
      <c r="A748" s="8"/>
      <c r="D748" s="15" t="s">
        <v>5045</v>
      </c>
      <c r="E748" s="14" t="s">
        <v>647</v>
      </c>
      <c r="F748" s="26">
        <v>34138</v>
      </c>
      <c r="G748" s="12">
        <f>IF(MONTH(F748)&lt;7,2025-YEAR(F748),2025-YEAR(F748)-1)</f>
        <v>32</v>
      </c>
      <c r="H748" s="14">
        <v>39</v>
      </c>
      <c r="I748" s="14">
        <v>29</v>
      </c>
      <c r="J748" s="14">
        <v>14</v>
      </c>
      <c r="K748" s="14">
        <v>8.6</v>
      </c>
      <c r="L748" s="14">
        <v>22.6</v>
      </c>
      <c r="M748" s="14">
        <v>14.9</v>
      </c>
      <c r="N748" s="14">
        <v>0</v>
      </c>
      <c r="O748" s="14">
        <v>0</v>
      </c>
      <c r="P748" s="14">
        <v>8</v>
      </c>
      <c r="Q748" s="14">
        <v>23</v>
      </c>
      <c r="R748" s="14">
        <v>9</v>
      </c>
      <c r="S748" s="14">
        <v>23.5</v>
      </c>
      <c r="T748" s="14">
        <v>32.5</v>
      </c>
      <c r="U748" s="14">
        <v>32.5</v>
      </c>
      <c r="V748" s="14">
        <v>1.4</v>
      </c>
      <c r="W748" s="14">
        <v>1</v>
      </c>
      <c r="X748" s="14">
        <v>8</v>
      </c>
      <c r="Y748" s="14">
        <v>7</v>
      </c>
      <c r="Z748" s="14" t="s">
        <v>868</v>
      </c>
      <c r="AA748" s="34" t="s">
        <v>989</v>
      </c>
      <c r="AB748" s="14">
        <v>0</v>
      </c>
      <c r="AC748" s="14">
        <v>5</v>
      </c>
      <c r="AD748" s="14" t="s">
        <v>865</v>
      </c>
      <c r="AE748" s="14" t="s">
        <v>47</v>
      </c>
      <c r="AF748" s="14">
        <v>10</v>
      </c>
      <c r="AG748" s="35" t="s">
        <v>6595</v>
      </c>
      <c r="AH748" s="27">
        <v>106870</v>
      </c>
      <c r="AI748" s="27">
        <v>17888</v>
      </c>
      <c r="AJ748" s="13" t="str">
        <f>HYPERLINK(AM748,_xlfn.CONCAT("BR:",D748))</f>
        <v>BR:Saucedo,Tayler*</v>
      </c>
      <c r="AK748" s="13" t="str">
        <f>HYPERLINK(AN748,_xlfn.CONCAT("BP:",D748))</f>
        <v>BP:Saucedo,Tayler*</v>
      </c>
      <c r="AL748" s="13" t="str">
        <f>HYPERLINK(AO748,_xlfn.CONCAT("FG:",D748))</f>
        <v>FG:Saucedo,Tayler*</v>
      </c>
      <c r="AM748" t="s">
        <v>6596</v>
      </c>
      <c r="AN748" t="s">
        <v>6597</v>
      </c>
      <c r="AO748" t="str">
        <f>_xlfn.CONCAT("https://www.fangraphs.com/statss.aspx?playerid=",AI748)</f>
        <v>https://www.fangraphs.com/statss.aspx?playerid=17888</v>
      </c>
    </row>
    <row r="749" spans="1:41" x14ac:dyDescent="0.25">
      <c r="A749" s="8"/>
      <c r="B749" t="s">
        <v>1018</v>
      </c>
      <c r="D749" s="15" t="s">
        <v>7627</v>
      </c>
      <c r="E749" s="14" t="s">
        <v>4623</v>
      </c>
      <c r="F749" s="26">
        <v>36181</v>
      </c>
      <c r="G749" s="12">
        <f>IF(MONTH(F749)&lt;7,2025-YEAR(F749),2025-YEAR(F749)-1)</f>
        <v>26</v>
      </c>
      <c r="H749" s="14">
        <v>16</v>
      </c>
      <c r="I749" s="14">
        <v>0</v>
      </c>
      <c r="J749" s="14">
        <v>26</v>
      </c>
      <c r="K749" s="14">
        <v>28.1</v>
      </c>
      <c r="L749" s="14">
        <v>54.1</v>
      </c>
      <c r="M749" s="14">
        <v>52.4</v>
      </c>
      <c r="N749" s="14">
        <v>0</v>
      </c>
      <c r="O749" s="14">
        <v>0</v>
      </c>
      <c r="P749" s="14">
        <v>0</v>
      </c>
      <c r="Q749" s="14">
        <v>0</v>
      </c>
      <c r="R749" s="14">
        <v>16</v>
      </c>
      <c r="S749" s="14">
        <v>25.7</v>
      </c>
      <c r="T749" s="14">
        <v>41.7</v>
      </c>
      <c r="U749" s="14">
        <v>49</v>
      </c>
      <c r="V749" s="14">
        <v>7.8</v>
      </c>
      <c r="W749" s="14">
        <v>8</v>
      </c>
      <c r="X749" s="14">
        <v>0</v>
      </c>
      <c r="Y749" s="14">
        <v>-1</v>
      </c>
      <c r="Z749" s="14" t="s">
        <v>864</v>
      </c>
      <c r="AA749" s="34" t="s">
        <v>859</v>
      </c>
      <c r="AB749" s="14">
        <v>0</v>
      </c>
      <c r="AC749" s="14">
        <v>11</v>
      </c>
      <c r="AD749" s="14" t="s">
        <v>860</v>
      </c>
      <c r="AE749" s="14" t="s">
        <v>47</v>
      </c>
      <c r="AF749" s="14">
        <v>10</v>
      </c>
      <c r="AG749" s="35" t="s">
        <v>7630</v>
      </c>
      <c r="AH749" s="27">
        <v>111145</v>
      </c>
      <c r="AI749" s="27">
        <v>22284</v>
      </c>
      <c r="AJ749" s="13" t="str">
        <f>HYPERLINK(AM749,_xlfn.CONCAT("BR:",D749))</f>
        <v>BR:Sauer,Matt</v>
      </c>
      <c r="AK749" s="13" t="str">
        <f>HYPERLINK(AN749,_xlfn.CONCAT("BP:",D749))</f>
        <v>BP:Sauer,Matt</v>
      </c>
      <c r="AL749" s="13" t="str">
        <f>HYPERLINK(AO749,_xlfn.CONCAT("FG:",D749))</f>
        <v>FG:Sauer,Matt</v>
      </c>
      <c r="AM749" t="s">
        <v>7629</v>
      </c>
      <c r="AN749" t="s">
        <v>7628</v>
      </c>
      <c r="AO749" t="str">
        <f>_xlfn.CONCAT("https://www.fangraphs.com/statss.aspx?playerid=",AI749)</f>
        <v>https://www.fangraphs.com/statss.aspx?playerid=22284</v>
      </c>
    </row>
    <row r="750" spans="1:41" x14ac:dyDescent="0.25">
      <c r="A750" s="8"/>
      <c r="B750" t="s">
        <v>1018</v>
      </c>
      <c r="D750" s="15" t="s">
        <v>5046</v>
      </c>
      <c r="E750" s="14" t="s">
        <v>1168</v>
      </c>
      <c r="F750" s="26">
        <v>34320</v>
      </c>
      <c r="G750" s="12">
        <f>IF(MONTH(F750)&lt;7,2025-YEAR(F750),2025-YEAR(F750)-1)</f>
        <v>31</v>
      </c>
      <c r="H750" s="14">
        <v>16</v>
      </c>
      <c r="I750" s="14">
        <v>33</v>
      </c>
      <c r="J750" s="14">
        <v>0</v>
      </c>
      <c r="K750" s="14">
        <v>28.3</v>
      </c>
      <c r="L750" s="14">
        <v>28.3</v>
      </c>
      <c r="M750" s="14">
        <v>31.9</v>
      </c>
      <c r="N750" s="14">
        <v>0</v>
      </c>
      <c r="O750" s="14">
        <v>0</v>
      </c>
      <c r="P750" s="14">
        <v>0</v>
      </c>
      <c r="Q750" s="14">
        <v>23</v>
      </c>
      <c r="R750" s="14">
        <v>7</v>
      </c>
      <c r="S750" s="14">
        <v>15.8</v>
      </c>
      <c r="T750" s="14">
        <v>22.9</v>
      </c>
      <c r="U750" s="14">
        <v>26.4</v>
      </c>
      <c r="V750" s="14">
        <v>0</v>
      </c>
      <c r="W750" s="14">
        <v>0</v>
      </c>
      <c r="X750" s="14">
        <v>0</v>
      </c>
      <c r="Y750" s="14">
        <v>9</v>
      </c>
      <c r="Z750" s="14" t="s">
        <v>864</v>
      </c>
      <c r="AA750" s="34" t="s">
        <v>867</v>
      </c>
      <c r="AB750" s="14">
        <v>0</v>
      </c>
      <c r="AC750" s="14">
        <v>20</v>
      </c>
      <c r="AD750" s="14" t="s">
        <v>860</v>
      </c>
      <c r="AE750" s="14" t="s">
        <v>47</v>
      </c>
      <c r="AF750" s="14">
        <v>10</v>
      </c>
      <c r="AG750" s="35" t="s">
        <v>6598</v>
      </c>
      <c r="AH750" s="27">
        <v>106871</v>
      </c>
      <c r="AI750" s="27">
        <v>18323</v>
      </c>
      <c r="AJ750" s="13" t="str">
        <f>HYPERLINK(AM750,_xlfn.CONCAT("BR:",D750))</f>
        <v>BR:Sborz,Josh</v>
      </c>
      <c r="AK750" s="13" t="str">
        <f>HYPERLINK(AN750,_xlfn.CONCAT("BP:",D750))</f>
        <v>BP:Sborz,Josh</v>
      </c>
      <c r="AL750" s="13" t="str">
        <f>HYPERLINK(AO750,_xlfn.CONCAT("FG:",D750))</f>
        <v>FG:Sborz,Josh</v>
      </c>
      <c r="AM750" t="s">
        <v>6599</v>
      </c>
      <c r="AN750" t="s">
        <v>6600</v>
      </c>
      <c r="AO750" t="str">
        <f>_xlfn.CONCAT("https://www.fangraphs.com/statss.aspx?playerid=",AI750)</f>
        <v>https://www.fangraphs.com/statss.aspx?playerid=18323</v>
      </c>
    </row>
    <row r="751" spans="1:41" x14ac:dyDescent="0.25">
      <c r="A751" s="8"/>
      <c r="D751" s="15" t="s">
        <v>5050</v>
      </c>
      <c r="E751" s="14" t="s">
        <v>1113</v>
      </c>
      <c r="F751" s="26">
        <v>36326</v>
      </c>
      <c r="G751" s="12">
        <f>IF(MONTH(F751)&lt;7,2025-YEAR(F751),2025-YEAR(F751)-1)</f>
        <v>26</v>
      </c>
      <c r="H751" s="14">
        <v>47</v>
      </c>
      <c r="I751" s="14">
        <v>14</v>
      </c>
      <c r="J751" s="14">
        <v>2</v>
      </c>
      <c r="K751" s="14">
        <v>29</v>
      </c>
      <c r="L751" s="14">
        <v>31</v>
      </c>
      <c r="M751" s="14">
        <v>51.5</v>
      </c>
      <c r="N751" s="14">
        <v>4.5</v>
      </c>
      <c r="O751" s="14">
        <v>8</v>
      </c>
      <c r="P751" s="14">
        <v>5</v>
      </c>
      <c r="Q751" s="14">
        <v>23</v>
      </c>
      <c r="R751" s="14">
        <v>8</v>
      </c>
      <c r="S751" s="14">
        <v>9.4</v>
      </c>
      <c r="T751" s="14">
        <v>17.399999999999999</v>
      </c>
      <c r="U751" s="14">
        <v>18.8</v>
      </c>
      <c r="V751" s="14">
        <v>1.8</v>
      </c>
      <c r="W751" s="14">
        <v>3</v>
      </c>
      <c r="X751" s="14">
        <v>7</v>
      </c>
      <c r="Y751" s="14">
        <v>-3</v>
      </c>
      <c r="Z751" s="14" t="s">
        <v>866</v>
      </c>
      <c r="AA751" s="34" t="s">
        <v>859</v>
      </c>
      <c r="AB751" s="14">
        <v>0</v>
      </c>
      <c r="AC751" s="14">
        <v>0</v>
      </c>
      <c r="AD751" s="14" t="s">
        <v>860</v>
      </c>
      <c r="AE751" s="14" t="s">
        <v>47</v>
      </c>
      <c r="AF751" s="14">
        <v>10</v>
      </c>
      <c r="AG751" s="35" t="s">
        <v>7751</v>
      </c>
      <c r="AH751" s="27">
        <v>136390</v>
      </c>
      <c r="AI751" s="27">
        <v>30107</v>
      </c>
      <c r="AJ751" s="13" t="str">
        <f>HYPERLINK(AM751,_xlfn.CONCAT("BR:",D751))</f>
        <v>BR:Scott,Christian</v>
      </c>
      <c r="AK751" s="13" t="str">
        <f>HYPERLINK(AN751,_xlfn.CONCAT("BP:",D751))</f>
        <v>BP:Scott,Christian</v>
      </c>
      <c r="AL751" s="13" t="str">
        <f>HYPERLINK(AO751,_xlfn.CONCAT("FG:",D751))</f>
        <v>FG:Scott,Christian</v>
      </c>
      <c r="AM751" t="s">
        <v>7750</v>
      </c>
      <c r="AN751" t="s">
        <v>7752</v>
      </c>
      <c r="AO751" t="str">
        <f>_xlfn.CONCAT("https://www.fangraphs.com/statss.aspx?playerid=",AI751)</f>
        <v>https://www.fangraphs.com/statss.aspx?playerid=30107</v>
      </c>
    </row>
    <row r="752" spans="1:41" x14ac:dyDescent="0.25">
      <c r="A752" s="8"/>
      <c r="B752" t="s">
        <v>1018</v>
      </c>
      <c r="D752" s="15" t="s">
        <v>5054</v>
      </c>
      <c r="E752" s="14" t="s">
        <v>1029</v>
      </c>
      <c r="F752" s="26">
        <v>35727</v>
      </c>
      <c r="G752" s="12">
        <f>IF(MONTH(F752)&lt;7,2025-YEAR(F752),2025-YEAR(F752)-1)</f>
        <v>27</v>
      </c>
      <c r="H752" s="14">
        <v>7</v>
      </c>
      <c r="I752" s="14">
        <v>0</v>
      </c>
      <c r="J752" s="14">
        <v>44</v>
      </c>
      <c r="K752" s="14">
        <v>6.1</v>
      </c>
      <c r="L752" s="14">
        <v>50</v>
      </c>
      <c r="M752" s="14">
        <v>6.1</v>
      </c>
      <c r="N752" s="14">
        <v>0</v>
      </c>
      <c r="O752" s="14">
        <v>0</v>
      </c>
      <c r="P752" s="14">
        <v>12</v>
      </c>
      <c r="Q752" s="14">
        <v>46</v>
      </c>
      <c r="R752" s="14">
        <v>7</v>
      </c>
      <c r="S752" s="14">
        <v>0</v>
      </c>
      <c r="T752" s="14">
        <v>7</v>
      </c>
      <c r="U752" s="14">
        <v>0</v>
      </c>
      <c r="V752" s="14">
        <v>0</v>
      </c>
      <c r="W752" s="14" t="s">
        <v>84</v>
      </c>
      <c r="X752" s="14">
        <v>12</v>
      </c>
      <c r="Y752" s="14">
        <v>5</v>
      </c>
      <c r="Z752" s="14" t="s">
        <v>869</v>
      </c>
      <c r="AA752" s="34" t="s">
        <v>859</v>
      </c>
      <c r="AB752" s="14">
        <v>0</v>
      </c>
      <c r="AC752" s="14">
        <v>20</v>
      </c>
      <c r="AD752" s="14" t="s">
        <v>860</v>
      </c>
      <c r="AE752" s="14" t="s">
        <v>47</v>
      </c>
      <c r="AF752" s="14">
        <v>10</v>
      </c>
      <c r="AG752" s="35" t="s">
        <v>6619</v>
      </c>
      <c r="AH752" s="27">
        <v>136488</v>
      </c>
      <c r="AI752" s="27">
        <v>24986</v>
      </c>
      <c r="AJ752" s="13" t="str">
        <f>HYPERLINK(AM752,_xlfn.CONCAT("BR:",D752))</f>
        <v>BR:Selby,Colin</v>
      </c>
      <c r="AK752" s="13" t="str">
        <f>HYPERLINK(AN752,_xlfn.CONCAT("BP:",D752))</f>
        <v>BP:Selby,Colin</v>
      </c>
      <c r="AL752" s="13" t="str">
        <f>HYPERLINK(AO752,_xlfn.CONCAT("FG:",D752))</f>
        <v>FG:Selby,Colin</v>
      </c>
      <c r="AM752" t="s">
        <v>6620</v>
      </c>
      <c r="AN752" t="s">
        <v>6621</v>
      </c>
      <c r="AO752" t="str">
        <f>_xlfn.CONCAT("https://www.fangraphs.com/statss.aspx?playerid=",AI752)</f>
        <v>https://www.fangraphs.com/statss.aspx?playerid=24986</v>
      </c>
    </row>
    <row r="753" spans="1:41" x14ac:dyDescent="0.25">
      <c r="A753" s="8"/>
      <c r="B753" t="s">
        <v>1018</v>
      </c>
      <c r="D753" s="15" t="s">
        <v>5056</v>
      </c>
      <c r="E753" s="14" t="s">
        <v>4582</v>
      </c>
      <c r="F753" s="26">
        <v>34720</v>
      </c>
      <c r="G753" s="12">
        <f>IF(MONTH(F753)&lt;7,2025-YEAR(F753),2025-YEAR(F753)-1)</f>
        <v>30</v>
      </c>
      <c r="H753" s="14">
        <v>12</v>
      </c>
      <c r="I753" s="14">
        <v>0</v>
      </c>
      <c r="J753" s="14">
        <v>26</v>
      </c>
      <c r="K753" s="14">
        <v>23</v>
      </c>
      <c r="L753" s="14">
        <v>49</v>
      </c>
      <c r="M753" s="14">
        <v>41.8</v>
      </c>
      <c r="N753" s="14">
        <v>2</v>
      </c>
      <c r="O753" s="14">
        <v>3</v>
      </c>
      <c r="P753" s="14">
        <v>12</v>
      </c>
      <c r="Q753" s="14">
        <v>10</v>
      </c>
      <c r="R753" s="14">
        <v>19</v>
      </c>
      <c r="S753" s="14">
        <v>29.6</v>
      </c>
      <c r="T753" s="14">
        <v>48.6</v>
      </c>
      <c r="U753" s="14">
        <v>66.8</v>
      </c>
      <c r="V753" s="14">
        <v>10.8</v>
      </c>
      <c r="W753" s="14">
        <v>8</v>
      </c>
      <c r="X753" s="14">
        <v>5</v>
      </c>
      <c r="Y753" s="14">
        <v>6</v>
      </c>
      <c r="Z753" s="14" t="s">
        <v>900</v>
      </c>
      <c r="AA753" s="34" t="s">
        <v>891</v>
      </c>
      <c r="AB753" s="14">
        <v>20</v>
      </c>
      <c r="AC753" s="14">
        <v>0</v>
      </c>
      <c r="AD753" s="14" t="s">
        <v>860</v>
      </c>
      <c r="AE753" s="14" t="s">
        <v>47</v>
      </c>
      <c r="AF753" s="14">
        <v>10</v>
      </c>
      <c r="AG753" s="35" t="s">
        <v>6625</v>
      </c>
      <c r="AH753" s="27">
        <v>101060</v>
      </c>
      <c r="AI753" s="27">
        <v>15488</v>
      </c>
      <c r="AJ753" s="13" t="str">
        <f>HYPERLINK(AM753,_xlfn.CONCAT("BR:",D753))</f>
        <v>BR:Senzatela,Antonio</v>
      </c>
      <c r="AK753" s="13" t="str">
        <f>HYPERLINK(AN753,_xlfn.CONCAT("BP:",D753))</f>
        <v>BP:Senzatela,Antonio</v>
      </c>
      <c r="AL753" s="13" t="str">
        <f>HYPERLINK(AO753,_xlfn.CONCAT("FG:",D753))</f>
        <v>FG:Senzatela,Antonio</v>
      </c>
      <c r="AM753" t="s">
        <v>6626</v>
      </c>
      <c r="AN753" t="s">
        <v>6627</v>
      </c>
      <c r="AO753" t="str">
        <f>_xlfn.CONCAT("https://www.fangraphs.com/statss.aspx?playerid=",AI753)</f>
        <v>https://www.fangraphs.com/statss.aspx?playerid=15488</v>
      </c>
    </row>
    <row r="754" spans="1:41" x14ac:dyDescent="0.25">
      <c r="A754" s="8"/>
      <c r="D754" s="15" t="s">
        <v>5058</v>
      </c>
      <c r="E754" s="14" t="s">
        <v>1107</v>
      </c>
      <c r="F754" s="26">
        <v>33019</v>
      </c>
      <c r="G754" s="12">
        <f>IF(MONTH(F754)&lt;7,2025-YEAR(F754),2025-YEAR(F754)-1)</f>
        <v>35</v>
      </c>
      <c r="H754" s="14">
        <v>40</v>
      </c>
      <c r="I754" s="14">
        <v>33</v>
      </c>
      <c r="J754" s="14">
        <v>12</v>
      </c>
      <c r="K754" s="14">
        <v>23.1</v>
      </c>
      <c r="L754" s="14">
        <v>35.1</v>
      </c>
      <c r="M754" s="14">
        <v>47.2</v>
      </c>
      <c r="N754" s="14">
        <v>1.6</v>
      </c>
      <c r="O754" s="14">
        <v>3</v>
      </c>
      <c r="P754" s="14">
        <v>0</v>
      </c>
      <c r="Q754" s="14">
        <v>29</v>
      </c>
      <c r="R754" s="14">
        <v>0</v>
      </c>
      <c r="S754" s="14">
        <v>11.3</v>
      </c>
      <c r="T754" s="14">
        <v>11.3</v>
      </c>
      <c r="U754" s="14">
        <v>29.7</v>
      </c>
      <c r="V754" s="14">
        <v>3.8</v>
      </c>
      <c r="W754" s="14" t="s">
        <v>281</v>
      </c>
      <c r="X754" s="14">
        <v>1</v>
      </c>
      <c r="Y754" s="14">
        <v>1</v>
      </c>
      <c r="Z754" s="14" t="s">
        <v>884</v>
      </c>
      <c r="AA754" s="34" t="s">
        <v>859</v>
      </c>
      <c r="AB754" s="14">
        <v>0</v>
      </c>
      <c r="AC754" s="14">
        <v>0</v>
      </c>
      <c r="AD754" s="14" t="s">
        <v>860</v>
      </c>
      <c r="AE754" s="14" t="s">
        <v>47</v>
      </c>
      <c r="AF754" s="14">
        <v>10</v>
      </c>
      <c r="AG754" s="35" t="s">
        <v>6631</v>
      </c>
      <c r="AH754" s="27">
        <v>101231</v>
      </c>
      <c r="AI754" s="27">
        <v>13892</v>
      </c>
      <c r="AJ754" s="13" t="str">
        <f>HYPERLINK(AM754,_xlfn.CONCAT("BR:",D754))</f>
        <v>BR:Sewald,Paul</v>
      </c>
      <c r="AK754" s="13" t="str">
        <f>HYPERLINK(AN754,_xlfn.CONCAT("BP:",D754))</f>
        <v>BP:Sewald,Paul</v>
      </c>
      <c r="AL754" s="13" t="str">
        <f>HYPERLINK(AO754,_xlfn.CONCAT("FG:",D754))</f>
        <v>FG:Sewald,Paul</v>
      </c>
      <c r="AM754" t="s">
        <v>6632</v>
      </c>
      <c r="AN754" t="s">
        <v>6633</v>
      </c>
      <c r="AO754" t="str">
        <f>_xlfn.CONCAT("https://www.fangraphs.com/statss.aspx?playerid=",AI754)</f>
        <v>https://www.fangraphs.com/statss.aspx?playerid=13892</v>
      </c>
    </row>
    <row r="755" spans="1:41" x14ac:dyDescent="0.25">
      <c r="A755" s="8"/>
      <c r="B755" t="s">
        <v>1018</v>
      </c>
      <c r="D755" s="15" t="s">
        <v>5059</v>
      </c>
      <c r="E755" s="14" t="s">
        <v>1133</v>
      </c>
      <c r="F755" s="26">
        <v>32089</v>
      </c>
      <c r="G755" s="12">
        <f>IF(MONTH(F755)&lt;7,2025-YEAR(F755),2025-YEAR(F755)-1)</f>
        <v>37</v>
      </c>
      <c r="H755" s="14">
        <v>4</v>
      </c>
      <c r="I755" s="14">
        <v>0</v>
      </c>
      <c r="J755" s="14">
        <v>25</v>
      </c>
      <c r="K755" s="14">
        <v>43.8</v>
      </c>
      <c r="L755" s="14">
        <v>68.8</v>
      </c>
      <c r="M755" s="14">
        <v>93.6</v>
      </c>
      <c r="N755" s="14">
        <v>11.7</v>
      </c>
      <c r="O755" s="14" t="s">
        <v>52</v>
      </c>
      <c r="P755" s="14">
        <v>1</v>
      </c>
      <c r="Q755" s="14">
        <v>23</v>
      </c>
      <c r="R755" s="14">
        <v>10</v>
      </c>
      <c r="S755" s="14">
        <v>39.799999999999997</v>
      </c>
      <c r="T755" s="14">
        <v>49.8</v>
      </c>
      <c r="U755" s="14">
        <v>71.3</v>
      </c>
      <c r="V755" s="14">
        <v>0</v>
      </c>
      <c r="W755" s="14">
        <v>0</v>
      </c>
      <c r="X755" s="14">
        <v>0</v>
      </c>
      <c r="Y755" s="14">
        <v>-3</v>
      </c>
      <c r="Z755" s="14" t="s">
        <v>864</v>
      </c>
      <c r="AA755" s="34" t="s">
        <v>891</v>
      </c>
      <c r="AB755" s="14">
        <v>0</v>
      </c>
      <c r="AC755" s="14">
        <v>20</v>
      </c>
      <c r="AD755" s="14" t="s">
        <v>909</v>
      </c>
      <c r="AE755" s="14" t="s">
        <v>47</v>
      </c>
      <c r="AF755" s="14">
        <v>10</v>
      </c>
      <c r="AG755" s="35" t="s">
        <v>6634</v>
      </c>
      <c r="AH755" s="27">
        <v>58661</v>
      </c>
      <c r="AI755" s="27">
        <v>8110</v>
      </c>
      <c r="AJ755" s="13" t="str">
        <f>HYPERLINK(AM755,_xlfn.CONCAT("BR:",D755))</f>
        <v>BR:Shaw,Bryan</v>
      </c>
      <c r="AK755" s="13" t="str">
        <f>HYPERLINK(AN755,_xlfn.CONCAT("BP:",D755))</f>
        <v>BP:Shaw,Bryan</v>
      </c>
      <c r="AL755" s="13" t="str">
        <f>HYPERLINK(AO755,_xlfn.CONCAT("FG:",D755))</f>
        <v>FG:Shaw,Bryan</v>
      </c>
      <c r="AM755" t="s">
        <v>6635</v>
      </c>
      <c r="AN755" t="s">
        <v>6636</v>
      </c>
      <c r="AO755" t="str">
        <f>_xlfn.CONCAT("https://www.fangraphs.com/statss.aspx?playerid=",AI755)</f>
        <v>https://www.fangraphs.com/statss.aspx?playerid=8110</v>
      </c>
    </row>
    <row r="756" spans="1:41" x14ac:dyDescent="0.25">
      <c r="A756" s="8"/>
      <c r="B756" t="s">
        <v>1018</v>
      </c>
      <c r="D756" s="15" t="s">
        <v>5060</v>
      </c>
      <c r="E756" s="14" t="s">
        <v>4582</v>
      </c>
      <c r="F756" s="26">
        <v>33066</v>
      </c>
      <c r="G756" s="12">
        <f>IF(MONTH(F756)&lt;7,2025-YEAR(F756),2025-YEAR(F756)-1)</f>
        <v>34</v>
      </c>
      <c r="H756" s="14">
        <v>1</v>
      </c>
      <c r="I756" s="14">
        <v>0</v>
      </c>
      <c r="J756" s="14">
        <v>0</v>
      </c>
      <c r="K756" s="14">
        <v>20.6</v>
      </c>
      <c r="L756" s="14">
        <v>20.6</v>
      </c>
      <c r="M756" s="14">
        <v>20.6</v>
      </c>
      <c r="N756" s="14">
        <v>0</v>
      </c>
      <c r="O756" s="14">
        <v>0</v>
      </c>
      <c r="P756" s="14">
        <v>0</v>
      </c>
      <c r="Q756" s="14">
        <v>0</v>
      </c>
      <c r="R756" s="14">
        <v>0</v>
      </c>
      <c r="S756" s="14">
        <v>19</v>
      </c>
      <c r="T756" s="14">
        <v>19</v>
      </c>
      <c r="U756" s="14">
        <v>19</v>
      </c>
      <c r="V756" s="14">
        <v>0</v>
      </c>
      <c r="W756" s="14">
        <v>0</v>
      </c>
      <c r="X756" s="14">
        <v>0</v>
      </c>
      <c r="Y756" s="14">
        <v>-3</v>
      </c>
      <c r="Z756" s="14" t="s">
        <v>864</v>
      </c>
      <c r="AA756" s="34" t="s">
        <v>867</v>
      </c>
      <c r="AB756" s="14">
        <v>0</v>
      </c>
      <c r="AC756" s="14">
        <v>0</v>
      </c>
      <c r="AD756" s="14" t="s">
        <v>865</v>
      </c>
      <c r="AE756" s="14" t="s">
        <v>47</v>
      </c>
      <c r="AF756" s="14">
        <v>10</v>
      </c>
      <c r="AG756" s="35" t="s">
        <v>6637</v>
      </c>
      <c r="AH756" s="27">
        <v>67118</v>
      </c>
      <c r="AI756" s="27">
        <v>10855</v>
      </c>
      <c r="AJ756" s="13" t="str">
        <f>HYPERLINK(AM756,_xlfn.CONCAT("BR:",D756))</f>
        <v>BR:Shreve,Chasen*</v>
      </c>
      <c r="AK756" s="13" t="str">
        <f>HYPERLINK(AN756,_xlfn.CONCAT("BP:",D756))</f>
        <v>BP:Shreve,Chasen*</v>
      </c>
      <c r="AL756" s="13" t="str">
        <f>HYPERLINK(AO756,_xlfn.CONCAT("FG:",D756))</f>
        <v>FG:Shreve,Chasen*</v>
      </c>
      <c r="AM756" t="s">
        <v>6638</v>
      </c>
      <c r="AN756" t="s">
        <v>6639</v>
      </c>
      <c r="AO756" t="str">
        <f>_xlfn.CONCAT("https://www.fangraphs.com/statss.aspx?playerid=",AI756)</f>
        <v>https://www.fangraphs.com/statss.aspx?playerid=10855</v>
      </c>
    </row>
    <row r="757" spans="1:41" x14ac:dyDescent="0.25">
      <c r="A757" s="8"/>
      <c r="B757" t="s">
        <v>1018</v>
      </c>
      <c r="D757" s="15" t="s">
        <v>7635</v>
      </c>
      <c r="E757" s="14" t="s">
        <v>1022</v>
      </c>
      <c r="F757" s="26">
        <v>35362</v>
      </c>
      <c r="G757" s="12">
        <f>IF(MONTH(F757)&lt;7,2025-YEAR(F757),2025-YEAR(F757)-1)</f>
        <v>28</v>
      </c>
      <c r="H757" s="14">
        <v>9</v>
      </c>
      <c r="I757" s="14">
        <v>12</v>
      </c>
      <c r="J757" s="14">
        <v>5</v>
      </c>
      <c r="K757" s="14">
        <v>14.4</v>
      </c>
      <c r="L757" s="14">
        <v>19.399999999999999</v>
      </c>
      <c r="M757" s="14">
        <v>31.2</v>
      </c>
      <c r="N757" s="14">
        <v>3.8</v>
      </c>
      <c r="O757" s="14">
        <v>7</v>
      </c>
      <c r="P757" s="14">
        <v>6</v>
      </c>
      <c r="Q757" s="14">
        <v>41</v>
      </c>
      <c r="R757" s="14">
        <v>14</v>
      </c>
      <c r="S757" s="14">
        <v>11.4</v>
      </c>
      <c r="T757" s="14">
        <v>25.4</v>
      </c>
      <c r="U757" s="14">
        <v>11.4</v>
      </c>
      <c r="V757" s="14">
        <v>0</v>
      </c>
      <c r="W757" s="14">
        <v>0</v>
      </c>
      <c r="X757" s="14">
        <v>5</v>
      </c>
      <c r="Y757" s="14">
        <v>-1</v>
      </c>
      <c r="Z757" s="14" t="s">
        <v>887</v>
      </c>
      <c r="AA757" s="34" t="s">
        <v>867</v>
      </c>
      <c r="AB757" s="14">
        <v>0</v>
      </c>
      <c r="AC757" s="14">
        <v>0</v>
      </c>
      <c r="AD757" s="14" t="s">
        <v>865</v>
      </c>
      <c r="AE757" s="14" t="s">
        <v>47</v>
      </c>
      <c r="AF757" s="14">
        <v>10</v>
      </c>
      <c r="AG757" s="35" t="s">
        <v>7638</v>
      </c>
      <c r="AH757" s="27">
        <v>136826</v>
      </c>
      <c r="AI757" s="27">
        <v>21544</v>
      </c>
      <c r="AJ757" s="13" t="str">
        <f>HYPERLINK(AM757,_xlfn.CONCAT("BR:",D757))</f>
        <v>BR:Shugart,Chase</v>
      </c>
      <c r="AK757" s="13" t="str">
        <f>HYPERLINK(AN757,_xlfn.CONCAT("BP:",D757))</f>
        <v>BP:Shugart,Chase</v>
      </c>
      <c r="AL757" s="13" t="str">
        <f>HYPERLINK(AO757,_xlfn.CONCAT("FG:",D757))</f>
        <v>FG:Shugart,Chase</v>
      </c>
      <c r="AM757" t="s">
        <v>7637</v>
      </c>
      <c r="AN757" t="s">
        <v>7636</v>
      </c>
      <c r="AO757" t="str">
        <f>_xlfn.CONCAT("https://www.fangraphs.com/statss.aspx?playerid=",AI757)</f>
        <v>https://www.fangraphs.com/statss.aspx?playerid=21544</v>
      </c>
    </row>
    <row r="758" spans="1:41" x14ac:dyDescent="0.25">
      <c r="A758" s="8"/>
      <c r="D758" s="15" t="s">
        <v>5061</v>
      </c>
      <c r="E758" s="14" t="s">
        <v>1133</v>
      </c>
      <c r="F758" s="26">
        <v>36010</v>
      </c>
      <c r="G758" s="12">
        <f>IF(MONTH(F758)&lt;7,2025-YEAR(F758),2025-YEAR(F758)-1)</f>
        <v>26</v>
      </c>
      <c r="H758" s="14">
        <v>73</v>
      </c>
      <c r="I758" s="14">
        <v>16</v>
      </c>
      <c r="J758" s="14">
        <v>3</v>
      </c>
      <c r="K758" s="14">
        <v>25.8</v>
      </c>
      <c r="L758" s="14">
        <v>28.8</v>
      </c>
      <c r="M758" s="14">
        <v>42.1</v>
      </c>
      <c r="N758" s="14">
        <v>2.8</v>
      </c>
      <c r="O758" s="14">
        <v>4</v>
      </c>
      <c r="P758" s="14">
        <v>4</v>
      </c>
      <c r="Q758" s="14">
        <v>11</v>
      </c>
      <c r="R758" s="14">
        <v>20</v>
      </c>
      <c r="S758" s="14">
        <v>12</v>
      </c>
      <c r="T758" s="14">
        <v>32</v>
      </c>
      <c r="U758" s="14">
        <v>20.2</v>
      </c>
      <c r="V758" s="14">
        <v>1.6</v>
      </c>
      <c r="W758" s="14">
        <v>1</v>
      </c>
      <c r="X758" s="14">
        <v>5</v>
      </c>
      <c r="Y758" s="14">
        <v>0</v>
      </c>
      <c r="Z758" s="14" t="s">
        <v>861</v>
      </c>
      <c r="AA758" s="34" t="s">
        <v>919</v>
      </c>
      <c r="AB758" s="14">
        <v>0</v>
      </c>
      <c r="AC758" s="14">
        <v>8</v>
      </c>
      <c r="AD758" s="14" t="s">
        <v>865</v>
      </c>
      <c r="AE758" s="14" t="s">
        <v>47</v>
      </c>
      <c r="AF758" s="14">
        <v>10</v>
      </c>
      <c r="AG758" s="35" t="s">
        <v>6640</v>
      </c>
      <c r="AH758" s="27">
        <v>148638</v>
      </c>
      <c r="AI758" s="27">
        <v>27472</v>
      </c>
      <c r="AJ758" s="13" t="str">
        <f>HYPERLINK(AM758,_xlfn.CONCAT("BR:",D758))</f>
        <v>BR:Shuster,Jared*</v>
      </c>
      <c r="AK758" s="13" t="str">
        <f>HYPERLINK(AN758,_xlfn.CONCAT("BP:",D758))</f>
        <v>BP:Shuster,Jared*</v>
      </c>
      <c r="AL758" s="13" t="str">
        <f>HYPERLINK(AO758,_xlfn.CONCAT("FG:",D758))</f>
        <v>FG:Shuster,Jared*</v>
      </c>
      <c r="AM758" t="s">
        <v>6641</v>
      </c>
      <c r="AN758" t="s">
        <v>6642</v>
      </c>
      <c r="AO758" t="str">
        <f>_xlfn.CONCAT("https://www.fangraphs.com/statss.aspx?playerid=",AI758)</f>
        <v>https://www.fangraphs.com/statss.aspx?playerid=27472</v>
      </c>
    </row>
    <row r="759" spans="1:41" x14ac:dyDescent="0.25">
      <c r="A759" s="8"/>
      <c r="B759" t="s">
        <v>1018</v>
      </c>
      <c r="D759" s="15" t="s">
        <v>5062</v>
      </c>
      <c r="E759" s="14" t="s">
        <v>369</v>
      </c>
      <c r="F759" s="26">
        <v>36664</v>
      </c>
      <c r="G759" s="12">
        <f>IF(MONTH(F759)&lt;7,2025-YEAR(F759),2025-YEAR(F759)-1)</f>
        <v>25</v>
      </c>
      <c r="H759" s="14">
        <v>8</v>
      </c>
      <c r="I759" s="14">
        <v>37</v>
      </c>
      <c r="J759" s="14">
        <v>22</v>
      </c>
      <c r="K759" s="14">
        <v>10.7</v>
      </c>
      <c r="L759" s="14">
        <v>32.700000000000003</v>
      </c>
      <c r="M759" s="14">
        <v>36.4</v>
      </c>
      <c r="N759" s="14">
        <v>7.5</v>
      </c>
      <c r="O759" s="14" t="s">
        <v>52</v>
      </c>
      <c r="P759" s="14">
        <v>0</v>
      </c>
      <c r="Q759" s="14">
        <v>47</v>
      </c>
      <c r="R759" s="14">
        <v>0</v>
      </c>
      <c r="S759" s="14">
        <v>16.8</v>
      </c>
      <c r="T759" s="14">
        <v>16.8</v>
      </c>
      <c r="U759" s="14">
        <v>64</v>
      </c>
      <c r="V759" s="14">
        <v>15.8</v>
      </c>
      <c r="W759" s="14">
        <v>8</v>
      </c>
      <c r="X759" s="14">
        <v>0</v>
      </c>
      <c r="Y759" s="14">
        <v>3</v>
      </c>
      <c r="Z759" s="14" t="s">
        <v>900</v>
      </c>
      <c r="AA759" s="34" t="s">
        <v>859</v>
      </c>
      <c r="AB759" s="14">
        <v>0</v>
      </c>
      <c r="AC759" s="14">
        <v>0</v>
      </c>
      <c r="AD759" s="14" t="s">
        <v>860</v>
      </c>
      <c r="AE759" s="14" t="s">
        <v>47</v>
      </c>
      <c r="AF759" s="14">
        <v>10</v>
      </c>
      <c r="AG759" s="35" t="s">
        <v>6643</v>
      </c>
      <c r="AH759" s="27">
        <v>136890</v>
      </c>
      <c r="AI759" s="27">
        <v>30074</v>
      </c>
      <c r="AJ759" s="13" t="str">
        <f>HYPERLINK(AM759,_xlfn.CONCAT("BR:",D759))</f>
        <v>BR:Silseth,Chase</v>
      </c>
      <c r="AK759" s="13" t="str">
        <f>HYPERLINK(AN759,_xlfn.CONCAT("BP:",D759))</f>
        <v>BP:Silseth,Chase</v>
      </c>
      <c r="AL759" s="13" t="str">
        <f>HYPERLINK(AO759,_xlfn.CONCAT("FG:",D759))</f>
        <v>FG:Silseth,Chase</v>
      </c>
      <c r="AM759" t="s">
        <v>6644</v>
      </c>
      <c r="AN759" t="s">
        <v>6645</v>
      </c>
      <c r="AO759" t="str">
        <f>_xlfn.CONCAT("https://www.fangraphs.com/statss.aspx?playerid=",AI759)</f>
        <v>https://www.fangraphs.com/statss.aspx?playerid=30074</v>
      </c>
    </row>
    <row r="760" spans="1:41" x14ac:dyDescent="0.25">
      <c r="A760" s="8"/>
      <c r="D760" s="15" t="s">
        <v>5063</v>
      </c>
      <c r="E760" s="14" t="s">
        <v>1022</v>
      </c>
      <c r="F760" s="26">
        <v>34464</v>
      </c>
      <c r="G760" s="12">
        <f>IF(MONTH(F760)&lt;7,2025-YEAR(F760),2025-YEAR(F760)-1)</f>
        <v>31</v>
      </c>
      <c r="H760" s="14">
        <v>49</v>
      </c>
      <c r="I760" s="14">
        <v>15</v>
      </c>
      <c r="J760" s="14">
        <v>27</v>
      </c>
      <c r="K760" s="14">
        <v>5.8</v>
      </c>
      <c r="L760" s="14">
        <v>32.799999999999997</v>
      </c>
      <c r="M760" s="14">
        <v>14.8</v>
      </c>
      <c r="N760" s="14">
        <v>2.6</v>
      </c>
      <c r="O760" s="14">
        <v>4</v>
      </c>
      <c r="P760" s="14">
        <v>5</v>
      </c>
      <c r="Q760" s="14">
        <v>31</v>
      </c>
      <c r="R760" s="14">
        <v>20</v>
      </c>
      <c r="S760" s="14">
        <v>9.4</v>
      </c>
      <c r="T760" s="14">
        <v>29.3</v>
      </c>
      <c r="U760" s="14">
        <v>24.4</v>
      </c>
      <c r="V760" s="14">
        <v>3</v>
      </c>
      <c r="W760" s="14">
        <v>3</v>
      </c>
      <c r="X760" s="14">
        <v>4</v>
      </c>
      <c r="Y760" s="14">
        <v>0</v>
      </c>
      <c r="Z760" s="14" t="s">
        <v>896</v>
      </c>
      <c r="AA760" s="34" t="s">
        <v>867</v>
      </c>
      <c r="AB760" s="14">
        <v>0</v>
      </c>
      <c r="AC760" s="14">
        <v>8</v>
      </c>
      <c r="AD760" s="14" t="s">
        <v>860</v>
      </c>
      <c r="AE760" s="14" t="s">
        <v>47</v>
      </c>
      <c r="AF760" s="14">
        <v>10</v>
      </c>
      <c r="AG760" s="35" t="s">
        <v>6646</v>
      </c>
      <c r="AH760" s="27">
        <v>70636</v>
      </c>
      <c r="AI760" s="27">
        <v>13470</v>
      </c>
      <c r="AJ760" s="13" t="str">
        <f>HYPERLINK(AM760,_xlfn.CONCAT("BR:",D760))</f>
        <v>BR:Sims,Lucas</v>
      </c>
      <c r="AK760" s="13" t="str">
        <f>HYPERLINK(AN760,_xlfn.CONCAT("BP:",D760))</f>
        <v>BP:Sims,Lucas</v>
      </c>
      <c r="AL760" s="13" t="str">
        <f>HYPERLINK(AO760,_xlfn.CONCAT("FG:",D760))</f>
        <v>FG:Sims,Lucas</v>
      </c>
      <c r="AM760" t="s">
        <v>6647</v>
      </c>
      <c r="AN760" t="s">
        <v>6648</v>
      </c>
      <c r="AO760" t="str">
        <f>_xlfn.CONCAT("https://www.fangraphs.com/statss.aspx?playerid=",AI760)</f>
        <v>https://www.fangraphs.com/statss.aspx?playerid=13470</v>
      </c>
    </row>
    <row r="761" spans="1:41" x14ac:dyDescent="0.25">
      <c r="A761" s="8"/>
      <c r="D761" s="15" t="s">
        <v>7643</v>
      </c>
      <c r="E761" s="14" t="s">
        <v>1029</v>
      </c>
      <c r="F761" s="26">
        <v>32975</v>
      </c>
      <c r="G761" s="12">
        <f>IF(MONTH(F761)&lt;7,2025-YEAR(F761),2025-YEAR(F761)-1)</f>
        <v>35</v>
      </c>
      <c r="H761" s="14">
        <v>56</v>
      </c>
      <c r="I761" s="14">
        <v>16</v>
      </c>
      <c r="J761" s="14">
        <v>2</v>
      </c>
      <c r="K761" s="14">
        <v>32.6</v>
      </c>
      <c r="L761" s="14">
        <v>34.6</v>
      </c>
      <c r="M761" s="14">
        <v>45.8</v>
      </c>
      <c r="N761" s="14">
        <v>0.8</v>
      </c>
      <c r="O761" s="14">
        <v>1</v>
      </c>
      <c r="P761" s="14">
        <v>11</v>
      </c>
      <c r="Q761" s="14">
        <v>18</v>
      </c>
      <c r="R761" s="14">
        <v>3</v>
      </c>
      <c r="S761" s="14">
        <v>22.5</v>
      </c>
      <c r="T761" s="14">
        <v>25.5</v>
      </c>
      <c r="U761" s="14">
        <v>32.299999999999997</v>
      </c>
      <c r="V761" s="14">
        <v>1.6</v>
      </c>
      <c r="W761" s="14">
        <v>3</v>
      </c>
      <c r="X761" s="14">
        <v>10</v>
      </c>
      <c r="Y761" s="14">
        <v>2</v>
      </c>
      <c r="Z761" s="14" t="s">
        <v>864</v>
      </c>
      <c r="AA761" s="34" t="s">
        <v>859</v>
      </c>
      <c r="AB761" s="14">
        <v>6</v>
      </c>
      <c r="AC761" s="14">
        <v>11</v>
      </c>
      <c r="AD761" s="14" t="s">
        <v>860</v>
      </c>
      <c r="AE761" s="14" t="s">
        <v>47</v>
      </c>
      <c r="AF761" s="14">
        <v>10</v>
      </c>
      <c r="AG761" s="35" t="s">
        <v>7646</v>
      </c>
      <c r="AH761" s="27">
        <v>68471</v>
      </c>
      <c r="AI761" s="27">
        <v>12784</v>
      </c>
      <c r="AJ761" s="13" t="str">
        <f>HYPERLINK(AM761,_xlfn.CONCAT("BR:",D761))</f>
        <v>BR:Smith,Burch</v>
      </c>
      <c r="AK761" s="13" t="str">
        <f>HYPERLINK(AN761,_xlfn.CONCAT("BP:",D761))</f>
        <v>BP:Smith,Burch</v>
      </c>
      <c r="AL761" s="13" t="str">
        <f>HYPERLINK(AO761,_xlfn.CONCAT("FG:",D761))</f>
        <v>FG:Smith,Burch</v>
      </c>
      <c r="AM761" t="s">
        <v>7645</v>
      </c>
      <c r="AN761" t="s">
        <v>7644</v>
      </c>
      <c r="AO761" t="str">
        <f>_xlfn.CONCAT("https://www.fangraphs.com/statss.aspx?playerid=",AI761)</f>
        <v>https://www.fangraphs.com/statss.aspx?playerid=12784</v>
      </c>
    </row>
    <row r="762" spans="1:41" x14ac:dyDescent="0.25">
      <c r="A762" s="8"/>
      <c r="B762" t="s">
        <v>1018</v>
      </c>
      <c r="D762" s="15" t="s">
        <v>5067</v>
      </c>
      <c r="E762" s="14" t="s">
        <v>1113</v>
      </c>
      <c r="F762" s="26">
        <v>34236</v>
      </c>
      <c r="G762" s="12">
        <f>IF(MONTH(F762)&lt;7,2025-YEAR(F762),2025-YEAR(F762)-1)</f>
        <v>31</v>
      </c>
      <c r="H762" s="14">
        <v>18</v>
      </c>
      <c r="I762" s="14">
        <v>20</v>
      </c>
      <c r="J762" s="14">
        <v>19</v>
      </c>
      <c r="K762" s="14">
        <v>25.2</v>
      </c>
      <c r="L762" s="14">
        <v>44.2</v>
      </c>
      <c r="M762" s="14">
        <v>57.2</v>
      </c>
      <c r="N762" s="14">
        <v>7.5</v>
      </c>
      <c r="O762" s="14">
        <v>8</v>
      </c>
      <c r="P762" s="14">
        <v>0</v>
      </c>
      <c r="Q762" s="14">
        <v>40</v>
      </c>
      <c r="R762" s="14">
        <v>15</v>
      </c>
      <c r="S762" s="14">
        <v>17</v>
      </c>
      <c r="T762" s="14">
        <v>32</v>
      </c>
      <c r="U762" s="14">
        <v>30.3</v>
      </c>
      <c r="V762" s="14">
        <v>0</v>
      </c>
      <c r="W762" s="14">
        <v>0</v>
      </c>
      <c r="X762" s="14">
        <v>0</v>
      </c>
      <c r="Y762" s="14">
        <v>-1</v>
      </c>
      <c r="Z762" s="14" t="s">
        <v>885</v>
      </c>
      <c r="AA762" s="34" t="s">
        <v>859</v>
      </c>
      <c r="AB762" s="14">
        <v>0</v>
      </c>
      <c r="AC762" s="14">
        <v>20</v>
      </c>
      <c r="AD762" s="14" t="s">
        <v>860</v>
      </c>
      <c r="AE762" s="14" t="s">
        <v>47</v>
      </c>
      <c r="AF762" s="14">
        <v>10</v>
      </c>
      <c r="AG762" s="35" t="s">
        <v>6655</v>
      </c>
      <c r="AH762" s="27">
        <v>106928</v>
      </c>
      <c r="AI762" s="27">
        <v>17755</v>
      </c>
      <c r="AJ762" s="13" t="str">
        <f>HYPERLINK(AM762,_xlfn.CONCAT("BR:",D762))</f>
        <v>BR:Smith,Drew</v>
      </c>
      <c r="AK762" s="13" t="str">
        <f>HYPERLINK(AN762,_xlfn.CONCAT("BP:",D762))</f>
        <v>BP:Smith,Drew</v>
      </c>
      <c r="AL762" s="13" t="str">
        <f>HYPERLINK(AO762,_xlfn.CONCAT("FG:",D762))</f>
        <v>FG:Smith,Drew</v>
      </c>
      <c r="AM762" t="s">
        <v>6656</v>
      </c>
      <c r="AN762" t="s">
        <v>6657</v>
      </c>
      <c r="AO762" t="str">
        <f>_xlfn.CONCAT("https://www.fangraphs.com/statss.aspx?playerid=",AI762)</f>
        <v>https://www.fangraphs.com/statss.aspx?playerid=17755</v>
      </c>
    </row>
    <row r="763" spans="1:41" x14ac:dyDescent="0.25">
      <c r="A763" s="8"/>
      <c r="D763" s="15" t="s">
        <v>5068</v>
      </c>
      <c r="E763" s="14" t="s">
        <v>4623</v>
      </c>
      <c r="F763" s="26">
        <v>32699</v>
      </c>
      <c r="G763" s="12">
        <f>IF(MONTH(F763)&lt;7,2025-YEAR(F763),2025-YEAR(F763)-1)</f>
        <v>35</v>
      </c>
      <c r="H763" s="14">
        <v>41</v>
      </c>
      <c r="I763" s="14">
        <v>22</v>
      </c>
      <c r="J763" s="14">
        <v>0</v>
      </c>
      <c r="K763" s="14">
        <v>16.2</v>
      </c>
      <c r="L763" s="14">
        <v>16.2</v>
      </c>
      <c r="M763" s="14">
        <v>31.1</v>
      </c>
      <c r="N763" s="14">
        <v>2.2000000000000002</v>
      </c>
      <c r="O763" s="14">
        <v>4</v>
      </c>
      <c r="P763" s="14">
        <v>0</v>
      </c>
      <c r="Q763" s="14">
        <v>1</v>
      </c>
      <c r="R763" s="14">
        <v>13</v>
      </c>
      <c r="S763" s="14">
        <v>22.7</v>
      </c>
      <c r="T763" s="14">
        <v>35.700000000000003</v>
      </c>
      <c r="U763" s="14">
        <v>43.7</v>
      </c>
      <c r="V763" s="14">
        <v>4</v>
      </c>
      <c r="W763" s="14">
        <v>7</v>
      </c>
      <c r="X763" s="14">
        <v>0</v>
      </c>
      <c r="Y763" s="14">
        <v>4</v>
      </c>
      <c r="Z763" s="14" t="s">
        <v>896</v>
      </c>
      <c r="AA763" s="34" t="s">
        <v>863</v>
      </c>
      <c r="AB763" s="14">
        <v>0</v>
      </c>
      <c r="AC763" s="14">
        <v>0</v>
      </c>
      <c r="AD763" s="14" t="s">
        <v>860</v>
      </c>
      <c r="AE763" s="14" t="s">
        <v>47</v>
      </c>
      <c r="AF763" s="14">
        <v>10</v>
      </c>
      <c r="AG763" s="35" t="s">
        <v>6658</v>
      </c>
      <c r="AH763" s="27">
        <v>58281</v>
      </c>
      <c r="AI763" s="27">
        <v>8048</v>
      </c>
      <c r="AJ763" s="13" t="str">
        <f>HYPERLINK(AM763,_xlfn.CONCAT("BR:",D763))</f>
        <v>BR:Smith,Will*</v>
      </c>
      <c r="AK763" s="13" t="str">
        <f>HYPERLINK(AN763,_xlfn.CONCAT("BP:",D763))</f>
        <v>BP:Smith,Will*</v>
      </c>
      <c r="AL763" s="13" t="str">
        <f>HYPERLINK(AO763,_xlfn.CONCAT("FG:",D763))</f>
        <v>FG:Smith,Will*</v>
      </c>
      <c r="AM763" t="s">
        <v>6659</v>
      </c>
      <c r="AN763" t="s">
        <v>6660</v>
      </c>
      <c r="AO763" t="str">
        <f>_xlfn.CONCAT("https://www.fangraphs.com/statss.aspx?playerid=",AI763)</f>
        <v>https://www.fangraphs.com/statss.aspx?playerid=8048</v>
      </c>
    </row>
    <row r="764" spans="1:41" x14ac:dyDescent="0.25">
      <c r="A764" s="8"/>
      <c r="D764" s="15" t="s">
        <v>5070</v>
      </c>
      <c r="E764" s="14" t="s">
        <v>1035</v>
      </c>
      <c r="F764" s="26">
        <v>32672</v>
      </c>
      <c r="G764" s="12">
        <f>IF(MONTH(F764)&lt;7,2025-YEAR(F764),2025-YEAR(F764)-1)</f>
        <v>36</v>
      </c>
      <c r="H764" s="14">
        <v>59</v>
      </c>
      <c r="I764" s="14">
        <v>16</v>
      </c>
      <c r="J764" s="14">
        <v>10</v>
      </c>
      <c r="K764" s="14">
        <v>20.5</v>
      </c>
      <c r="L764" s="14">
        <v>30.5</v>
      </c>
      <c r="M764" s="14">
        <v>26.5</v>
      </c>
      <c r="N764" s="14">
        <v>2</v>
      </c>
      <c r="O764" s="14">
        <v>3</v>
      </c>
      <c r="P764" s="14">
        <v>1</v>
      </c>
      <c r="Q764" s="14">
        <v>25</v>
      </c>
      <c r="R764" s="14">
        <v>11</v>
      </c>
      <c r="S764" s="14">
        <v>16.600000000000001</v>
      </c>
      <c r="T764" s="14">
        <v>27.6</v>
      </c>
      <c r="U764" s="14">
        <v>33.9</v>
      </c>
      <c r="V764" s="14">
        <v>4.3</v>
      </c>
      <c r="W764" s="14">
        <v>8</v>
      </c>
      <c r="X764" s="14">
        <v>0</v>
      </c>
      <c r="Y764" s="14">
        <v>0</v>
      </c>
      <c r="Z764" s="14" t="s">
        <v>869</v>
      </c>
      <c r="AA764" s="34" t="s">
        <v>872</v>
      </c>
      <c r="AB764" s="14">
        <v>0</v>
      </c>
      <c r="AC764" s="14">
        <v>18</v>
      </c>
      <c r="AD764" s="14" t="s">
        <v>865</v>
      </c>
      <c r="AE764" s="14" t="s">
        <v>47</v>
      </c>
      <c r="AF764" s="14">
        <v>10</v>
      </c>
      <c r="AG764" s="35" t="s">
        <v>6664</v>
      </c>
      <c r="AH764" s="27">
        <v>68688</v>
      </c>
      <c r="AI764" s="27">
        <v>11760</v>
      </c>
      <c r="AJ764" s="13" t="str">
        <f>HYPERLINK(AM764,_xlfn.CONCAT("BR:",D764))</f>
        <v>BR:Smyly,Drew*</v>
      </c>
      <c r="AK764" s="13" t="str">
        <f>HYPERLINK(AN764,_xlfn.CONCAT("BP:",D764))</f>
        <v>BP:Smyly,Drew*</v>
      </c>
      <c r="AL764" s="13" t="str">
        <f>HYPERLINK(AO764,_xlfn.CONCAT("FG:",D764))</f>
        <v>FG:Smyly,Drew*</v>
      </c>
      <c r="AM764" t="s">
        <v>6665</v>
      </c>
      <c r="AN764" t="s">
        <v>6666</v>
      </c>
      <c r="AO764" t="str">
        <f>_xlfn.CONCAT("https://www.fangraphs.com/statss.aspx?playerid=",AI764)</f>
        <v>https://www.fangraphs.com/statss.aspx?playerid=11760</v>
      </c>
    </row>
    <row r="765" spans="1:41" x14ac:dyDescent="0.25">
      <c r="A765" s="8"/>
      <c r="B765" t="s">
        <v>1018</v>
      </c>
      <c r="D765" s="15" t="s">
        <v>5071</v>
      </c>
      <c r="E765" s="14" t="s">
        <v>647</v>
      </c>
      <c r="F765" s="26">
        <v>34614</v>
      </c>
      <c r="G765" s="12">
        <f>IF(MONTH(F765)&lt;7,2025-YEAR(F765),2025-YEAR(F765)-1)</f>
        <v>30</v>
      </c>
      <c r="H765" s="14">
        <v>10</v>
      </c>
      <c r="I765" s="14">
        <v>16</v>
      </c>
      <c r="J765" s="14">
        <v>13</v>
      </c>
      <c r="K765" s="14">
        <v>34.6</v>
      </c>
      <c r="L765" s="14">
        <v>47.6</v>
      </c>
      <c r="M765" s="14">
        <v>64.599999999999994</v>
      </c>
      <c r="N765" s="14">
        <v>0</v>
      </c>
      <c r="O765" s="14">
        <v>0</v>
      </c>
      <c r="P765" s="14">
        <v>0</v>
      </c>
      <c r="Q765" s="14">
        <v>0</v>
      </c>
      <c r="R765" s="14">
        <v>30</v>
      </c>
      <c r="S765" s="14">
        <v>16.7</v>
      </c>
      <c r="T765" s="14">
        <v>46.7</v>
      </c>
      <c r="U765" s="14">
        <v>33.299999999999997</v>
      </c>
      <c r="V765" s="14">
        <v>0</v>
      </c>
      <c r="W765" s="14" t="s">
        <v>84</v>
      </c>
      <c r="X765" s="14">
        <v>0</v>
      </c>
      <c r="Y765" s="14">
        <v>3</v>
      </c>
      <c r="Z765" s="14" t="s">
        <v>864</v>
      </c>
      <c r="AA765" s="34" t="s">
        <v>859</v>
      </c>
      <c r="AB765" s="14">
        <v>0</v>
      </c>
      <c r="AC765" s="14">
        <v>0</v>
      </c>
      <c r="AD765" s="14" t="s">
        <v>865</v>
      </c>
      <c r="AE765" s="14" t="s">
        <v>47</v>
      </c>
      <c r="AF765" s="14">
        <v>10</v>
      </c>
      <c r="AG765" s="35" t="s">
        <v>6667</v>
      </c>
      <c r="AH765" s="27">
        <v>109078</v>
      </c>
      <c r="AI765" s="27">
        <v>19179</v>
      </c>
      <c r="AJ765" s="13" t="str">
        <f>HYPERLINK(AM765,_xlfn.CONCAT("BR:",D765))</f>
        <v>BR:Snead,Kirby*</v>
      </c>
      <c r="AK765" s="13" t="str">
        <f>HYPERLINK(AN765,_xlfn.CONCAT("BP:",D765))</f>
        <v>BP:Snead,Kirby*</v>
      </c>
      <c r="AL765" s="13" t="str">
        <f>HYPERLINK(AO765,_xlfn.CONCAT("FG:",D765))</f>
        <v>FG:Snead,Kirby*</v>
      </c>
      <c r="AM765" t="s">
        <v>6668</v>
      </c>
      <c r="AN765" t="s">
        <v>6669</v>
      </c>
      <c r="AO765" t="str">
        <f>_xlfn.CONCAT("https://www.fangraphs.com/statss.aspx?playerid=",AI765)</f>
        <v>https://www.fangraphs.com/statss.aspx?playerid=19179</v>
      </c>
    </row>
    <row r="766" spans="1:41" x14ac:dyDescent="0.25">
      <c r="A766" s="8"/>
      <c r="D766" s="15" t="s">
        <v>5074</v>
      </c>
      <c r="E766" s="14" t="s">
        <v>4484</v>
      </c>
      <c r="F766" s="26">
        <v>36243</v>
      </c>
      <c r="G766" s="12">
        <f>IF(MONTH(F766)&lt;7,2025-YEAR(F766),2025-YEAR(F766)-1)</f>
        <v>26</v>
      </c>
      <c r="H766" s="14">
        <v>29</v>
      </c>
      <c r="I766" s="14">
        <v>21</v>
      </c>
      <c r="J766" s="14">
        <v>15</v>
      </c>
      <c r="K766" s="14">
        <v>15.5</v>
      </c>
      <c r="L766" s="14">
        <v>30.5</v>
      </c>
      <c r="M766" s="14">
        <v>57</v>
      </c>
      <c r="N766" s="14">
        <v>13</v>
      </c>
      <c r="O766" s="14" t="s">
        <v>52</v>
      </c>
      <c r="P766" s="14">
        <v>0</v>
      </c>
      <c r="Q766" s="14">
        <v>28</v>
      </c>
      <c r="R766" s="14">
        <v>13</v>
      </c>
      <c r="S766" s="14">
        <v>12.6</v>
      </c>
      <c r="T766" s="14">
        <v>25.6</v>
      </c>
      <c r="U766" s="14">
        <v>27.9</v>
      </c>
      <c r="V766" s="14">
        <v>1.4</v>
      </c>
      <c r="W766" s="14" t="s">
        <v>95</v>
      </c>
      <c r="X766" s="14">
        <v>0</v>
      </c>
      <c r="Y766" s="14">
        <v>-2</v>
      </c>
      <c r="Z766" s="14" t="s">
        <v>887</v>
      </c>
      <c r="AA766" s="34" t="s">
        <v>891</v>
      </c>
      <c r="AB766" s="14">
        <v>0</v>
      </c>
      <c r="AC766" s="14">
        <v>20</v>
      </c>
      <c r="AD766" s="14" t="s">
        <v>860</v>
      </c>
      <c r="AE766" s="14" t="s">
        <v>47</v>
      </c>
      <c r="AF766" s="14">
        <v>10</v>
      </c>
      <c r="AG766" s="35" t="s">
        <v>6676</v>
      </c>
      <c r="AH766" s="27">
        <v>108618</v>
      </c>
      <c r="AI766" s="27">
        <v>21863</v>
      </c>
      <c r="AJ766" s="13" t="str">
        <f>HYPERLINK(AM766,_xlfn.CONCAT("BR:",D766))</f>
        <v>BR:Soriano,George</v>
      </c>
      <c r="AK766" s="13" t="str">
        <f>HYPERLINK(AN766,_xlfn.CONCAT("BP:",D766))</f>
        <v>BP:Soriano,George</v>
      </c>
      <c r="AL766" s="13" t="str">
        <f>HYPERLINK(AO766,_xlfn.CONCAT("FG:",D766))</f>
        <v>FG:Soriano,George</v>
      </c>
      <c r="AM766" t="s">
        <v>6677</v>
      </c>
      <c r="AN766" t="s">
        <v>6678</v>
      </c>
      <c r="AO766" t="str">
        <f>_xlfn.CONCAT("https://www.fangraphs.com/statss.aspx?playerid=",AI766)</f>
        <v>https://www.fangraphs.com/statss.aspx?playerid=21863</v>
      </c>
    </row>
    <row r="767" spans="1:41" x14ac:dyDescent="0.25">
      <c r="A767" s="8"/>
      <c r="D767" s="15" t="s">
        <v>5077</v>
      </c>
      <c r="E767" s="14" t="s">
        <v>1029</v>
      </c>
      <c r="F767" s="26">
        <v>34741</v>
      </c>
      <c r="G767" s="12">
        <f>IF(MONTH(F767)&lt;7,2025-YEAR(F767),2025-YEAR(F767)-1)</f>
        <v>30</v>
      </c>
      <c r="H767" s="14">
        <v>53</v>
      </c>
      <c r="I767" s="14">
        <v>39</v>
      </c>
      <c r="J767" s="14">
        <v>14</v>
      </c>
      <c r="K767" s="14">
        <v>17.8</v>
      </c>
      <c r="L767" s="14">
        <v>31.8</v>
      </c>
      <c r="M767" s="14">
        <v>33.5</v>
      </c>
      <c r="N767" s="14">
        <v>1.6</v>
      </c>
      <c r="O767" s="14">
        <v>1</v>
      </c>
      <c r="P767" s="14">
        <v>0</v>
      </c>
      <c r="Q767" s="14">
        <v>30</v>
      </c>
      <c r="R767" s="14">
        <v>15</v>
      </c>
      <c r="S767" s="14">
        <v>24.6</v>
      </c>
      <c r="T767" s="14">
        <v>39.6</v>
      </c>
      <c r="U767" s="14">
        <v>29.8</v>
      </c>
      <c r="V767" s="14">
        <v>0</v>
      </c>
      <c r="W767" s="14">
        <v>0</v>
      </c>
      <c r="X767" s="14">
        <v>0</v>
      </c>
      <c r="Y767" s="14">
        <v>-1</v>
      </c>
      <c r="Z767" s="14" t="s">
        <v>885</v>
      </c>
      <c r="AA767" s="34" t="s">
        <v>867</v>
      </c>
      <c r="AB767" s="14">
        <v>7</v>
      </c>
      <c r="AC767" s="14">
        <v>15</v>
      </c>
      <c r="AD767" s="14" t="s">
        <v>865</v>
      </c>
      <c r="AE767" s="14" t="s">
        <v>47</v>
      </c>
      <c r="AF767" s="14">
        <v>10</v>
      </c>
      <c r="AG767" s="35" t="s">
        <v>6685</v>
      </c>
      <c r="AH767" s="27">
        <v>102921</v>
      </c>
      <c r="AI767" s="27">
        <v>19677</v>
      </c>
      <c r="AJ767" s="13" t="str">
        <f>HYPERLINK(AM767,_xlfn.CONCAT("BR:",D767))</f>
        <v>BR:Soto,Gregory*</v>
      </c>
      <c r="AK767" s="13" t="str">
        <f>HYPERLINK(AN767,_xlfn.CONCAT("BP:",D767))</f>
        <v>BP:Soto,Gregory*</v>
      </c>
      <c r="AL767" s="13" t="str">
        <f>HYPERLINK(AO767,_xlfn.CONCAT("FG:",D767))</f>
        <v>FG:Soto,Gregory*</v>
      </c>
      <c r="AM767" t="s">
        <v>6686</v>
      </c>
      <c r="AN767" t="s">
        <v>6687</v>
      </c>
      <c r="AO767" t="str">
        <f>_xlfn.CONCAT("https://www.fangraphs.com/statss.aspx?playerid=",AI767)</f>
        <v>https://www.fangraphs.com/statss.aspx?playerid=19677</v>
      </c>
    </row>
    <row r="768" spans="1:41" x14ac:dyDescent="0.25">
      <c r="A768" s="8"/>
      <c r="B768" t="s">
        <v>1018</v>
      </c>
      <c r="D768" s="15" t="s">
        <v>5078</v>
      </c>
      <c r="E768" s="14" t="s">
        <v>4528</v>
      </c>
      <c r="F768" s="26">
        <v>35858</v>
      </c>
      <c r="G768" s="12">
        <f>IF(MONTH(F768)&lt;7,2025-YEAR(F768),2025-YEAR(F768)-1)</f>
        <v>27</v>
      </c>
      <c r="H768" s="14">
        <v>2</v>
      </c>
      <c r="I768" s="14">
        <v>0</v>
      </c>
      <c r="J768" s="14">
        <v>40</v>
      </c>
      <c r="K768" s="14">
        <v>26.3</v>
      </c>
      <c r="L768" s="14">
        <v>66.3</v>
      </c>
      <c r="M768" s="14">
        <v>105</v>
      </c>
      <c r="N768" s="14">
        <v>26.3</v>
      </c>
      <c r="O768" s="14" t="s">
        <v>52</v>
      </c>
      <c r="P768" s="14">
        <v>3</v>
      </c>
      <c r="Q768" s="14">
        <v>44</v>
      </c>
      <c r="R768" s="14">
        <v>0</v>
      </c>
      <c r="S768" s="14">
        <v>14.8</v>
      </c>
      <c r="T768" s="14">
        <v>14.8</v>
      </c>
      <c r="U768" s="14">
        <v>55.3</v>
      </c>
      <c r="V768" s="14">
        <v>13.5</v>
      </c>
      <c r="W768" s="14">
        <v>8</v>
      </c>
      <c r="X768" s="14">
        <v>5</v>
      </c>
      <c r="Y768" s="14">
        <v>-1</v>
      </c>
      <c r="Z768" s="14" t="s">
        <v>864</v>
      </c>
      <c r="AA768" s="34" t="s">
        <v>859</v>
      </c>
      <c r="AB768" s="14">
        <v>0</v>
      </c>
      <c r="AC768" s="14">
        <v>0</v>
      </c>
      <c r="AD768" s="14" t="s">
        <v>860</v>
      </c>
      <c r="AE768" s="14" t="s">
        <v>47</v>
      </c>
      <c r="AF768" s="14">
        <v>10</v>
      </c>
      <c r="AG768" s="35" t="s">
        <v>6688</v>
      </c>
      <c r="AH768" s="27">
        <v>109126</v>
      </c>
      <c r="AI768" s="27">
        <v>21859</v>
      </c>
      <c r="AJ768" s="13" t="str">
        <f>HYPERLINK(AM768,_xlfn.CONCAT("BR:",D768))</f>
        <v>BR:Speas,Alex</v>
      </c>
      <c r="AK768" s="13" t="str">
        <f>HYPERLINK(AN768,_xlfn.CONCAT("BP:",D768))</f>
        <v>BP:Speas,Alex</v>
      </c>
      <c r="AL768" s="13" t="str">
        <f>HYPERLINK(AO768,_xlfn.CONCAT("FG:",D768))</f>
        <v>FG:Speas,Alex</v>
      </c>
      <c r="AM768" t="s">
        <v>6689</v>
      </c>
      <c r="AN768" t="s">
        <v>6690</v>
      </c>
      <c r="AO768" t="str">
        <f>_xlfn.CONCAT("https://www.fangraphs.com/statss.aspx?playerid=",AI768)</f>
        <v>https://www.fangraphs.com/statss.aspx?playerid=21859</v>
      </c>
    </row>
    <row r="769" spans="1:41" x14ac:dyDescent="0.25">
      <c r="A769" s="8"/>
      <c r="D769" s="15" t="s">
        <v>5079</v>
      </c>
      <c r="E769" s="14" t="s">
        <v>647</v>
      </c>
      <c r="F769" s="26">
        <v>34801</v>
      </c>
      <c r="G769" s="12">
        <f>IF(MONTH(F769)&lt;7,2025-YEAR(F769),2025-YEAR(F769)-1)</f>
        <v>30</v>
      </c>
      <c r="H769" s="14">
        <v>24</v>
      </c>
      <c r="I769" s="14">
        <v>41</v>
      </c>
      <c r="J769" s="14">
        <v>23</v>
      </c>
      <c r="K769" s="14">
        <v>5</v>
      </c>
      <c r="L769" s="14">
        <v>27.9</v>
      </c>
      <c r="M769" s="14">
        <v>7.6</v>
      </c>
      <c r="N769" s="14">
        <v>0.8</v>
      </c>
      <c r="O769" s="14">
        <v>2</v>
      </c>
      <c r="P769" s="14">
        <v>0</v>
      </c>
      <c r="Q769" s="14">
        <v>33</v>
      </c>
      <c r="R769" s="14">
        <v>18</v>
      </c>
      <c r="S769" s="14">
        <v>17</v>
      </c>
      <c r="T769" s="14">
        <v>35</v>
      </c>
      <c r="U769" s="14">
        <v>28</v>
      </c>
      <c r="V769" s="14">
        <v>0.8</v>
      </c>
      <c r="W769" s="14">
        <v>1</v>
      </c>
      <c r="X769" s="14">
        <v>3</v>
      </c>
      <c r="Y769" s="14">
        <v>9</v>
      </c>
      <c r="Z769" s="14" t="s">
        <v>864</v>
      </c>
      <c r="AA769" s="34" t="s">
        <v>867</v>
      </c>
      <c r="AB769" s="14">
        <v>0</v>
      </c>
      <c r="AC769" s="14">
        <v>9</v>
      </c>
      <c r="AD769" s="14" t="s">
        <v>865</v>
      </c>
      <c r="AE769" s="14" t="s">
        <v>47</v>
      </c>
      <c r="AF769" s="14">
        <v>10</v>
      </c>
      <c r="AG769" s="35" t="s">
        <v>6691</v>
      </c>
      <c r="AH769" s="27">
        <v>102751</v>
      </c>
      <c r="AI769" s="27">
        <v>17170</v>
      </c>
      <c r="AJ769" s="13" t="str">
        <f>HYPERLINK(AM769,_xlfn.CONCAT("BR:",D769))</f>
        <v>BR:Speier,Gabe*</v>
      </c>
      <c r="AK769" s="13" t="str">
        <f>HYPERLINK(AN769,_xlfn.CONCAT("BP:",D769))</f>
        <v>BP:Speier,Gabe*</v>
      </c>
      <c r="AL769" s="13" t="str">
        <f>HYPERLINK(AO769,_xlfn.CONCAT("FG:",D769))</f>
        <v>FG:Speier,Gabe*</v>
      </c>
      <c r="AM769" t="s">
        <v>6692</v>
      </c>
      <c r="AN769" t="s">
        <v>6693</v>
      </c>
      <c r="AO769" t="str">
        <f>_xlfn.CONCAT("https://www.fangraphs.com/statss.aspx?playerid=",AI769)</f>
        <v>https://www.fangraphs.com/statss.aspx?playerid=17170</v>
      </c>
    </row>
    <row r="770" spans="1:41" x14ac:dyDescent="0.25">
      <c r="A770" s="8"/>
      <c r="D770" s="15" t="s">
        <v>5080</v>
      </c>
      <c r="E770" s="14" t="s">
        <v>220</v>
      </c>
      <c r="F770" s="26">
        <v>35745</v>
      </c>
      <c r="G770" s="12">
        <f>IF(MONTH(F770)&lt;7,2025-YEAR(F770),2025-YEAR(F770)-1)</f>
        <v>27</v>
      </c>
      <c r="H770" s="14">
        <v>91</v>
      </c>
      <c r="I770" s="14">
        <v>14</v>
      </c>
      <c r="J770" s="14">
        <v>6</v>
      </c>
      <c r="K770" s="14">
        <v>27.5</v>
      </c>
      <c r="L770" s="14">
        <v>33.5</v>
      </c>
      <c r="M770" s="14">
        <v>57</v>
      </c>
      <c r="N770" s="14">
        <v>4.3</v>
      </c>
      <c r="O770" s="14">
        <v>4</v>
      </c>
      <c r="P770" s="14">
        <v>6</v>
      </c>
      <c r="Q770" s="14">
        <v>21</v>
      </c>
      <c r="R770" s="14">
        <v>5</v>
      </c>
      <c r="S770" s="14">
        <v>22.4</v>
      </c>
      <c r="T770" s="14">
        <v>27.4</v>
      </c>
      <c r="U770" s="14">
        <v>39.700000000000003</v>
      </c>
      <c r="V770" s="14">
        <v>4</v>
      </c>
      <c r="W770" s="14">
        <v>5</v>
      </c>
      <c r="X770" s="14">
        <v>4</v>
      </c>
      <c r="Y770" s="14">
        <v>-3</v>
      </c>
      <c r="Z770" s="14" t="s">
        <v>912</v>
      </c>
      <c r="AA770" s="34" t="s">
        <v>891</v>
      </c>
      <c r="AB770" s="14">
        <v>0</v>
      </c>
      <c r="AC770" s="14">
        <v>0</v>
      </c>
      <c r="AD770" s="14" t="s">
        <v>860</v>
      </c>
      <c r="AE770" s="14" t="s">
        <v>47</v>
      </c>
      <c r="AF770" s="14">
        <v>10</v>
      </c>
      <c r="AG770" s="35" t="s">
        <v>6694</v>
      </c>
      <c r="AH770" s="27">
        <v>144606</v>
      </c>
      <c r="AI770" s="27">
        <v>27685</v>
      </c>
      <c r="AJ770" s="13" t="str">
        <f>HYPERLINK(AM770,_xlfn.CONCAT("BR:",D770))</f>
        <v>BR:Spiers,Carson</v>
      </c>
      <c r="AK770" s="13" t="str">
        <f>HYPERLINK(AN770,_xlfn.CONCAT("BP:",D770))</f>
        <v>BP:Spiers,Carson</v>
      </c>
      <c r="AL770" s="13" t="str">
        <f>HYPERLINK(AO770,_xlfn.CONCAT("FG:",D770))</f>
        <v>FG:Spiers,Carson</v>
      </c>
      <c r="AM770" t="s">
        <v>6695</v>
      </c>
      <c r="AN770" t="s">
        <v>6696</v>
      </c>
      <c r="AO770" t="str">
        <f>_xlfn.CONCAT("https://www.fangraphs.com/statss.aspx?playerid=",AI770)</f>
        <v>https://www.fangraphs.com/statss.aspx?playerid=27685</v>
      </c>
    </row>
    <row r="771" spans="1:41" x14ac:dyDescent="0.25">
      <c r="A771" s="8"/>
      <c r="D771" s="15" t="s">
        <v>5083</v>
      </c>
      <c r="E771" s="14" t="s">
        <v>1086</v>
      </c>
      <c r="F771" s="26">
        <v>34324</v>
      </c>
      <c r="G771" s="12">
        <f>IF(MONTH(F771)&lt;7,2025-YEAR(F771),2025-YEAR(F771)-1)</f>
        <v>31</v>
      </c>
      <c r="H771" s="14">
        <v>24</v>
      </c>
      <c r="I771" s="14">
        <v>29</v>
      </c>
      <c r="J771" s="14">
        <v>14</v>
      </c>
      <c r="K771" s="14">
        <v>14.4</v>
      </c>
      <c r="L771" s="14">
        <v>28.5</v>
      </c>
      <c r="M771" s="14">
        <v>15.4</v>
      </c>
      <c r="N771" s="14">
        <v>0</v>
      </c>
      <c r="O771" s="14">
        <v>0</v>
      </c>
      <c r="P771" s="14">
        <v>4</v>
      </c>
      <c r="Q771" s="14">
        <v>5</v>
      </c>
      <c r="R771" s="14">
        <v>27</v>
      </c>
      <c r="S771" s="14">
        <v>1.4</v>
      </c>
      <c r="T771" s="14">
        <v>28.4</v>
      </c>
      <c r="U771" s="14">
        <v>1.4</v>
      </c>
      <c r="V771" s="14">
        <v>0</v>
      </c>
      <c r="W771" s="14" t="s">
        <v>84</v>
      </c>
      <c r="X771" s="14">
        <v>4</v>
      </c>
      <c r="Y771" s="14">
        <v>0</v>
      </c>
      <c r="Z771" s="14" t="s">
        <v>864</v>
      </c>
      <c r="AA771" s="34" t="s">
        <v>859</v>
      </c>
      <c r="AB771" s="14">
        <v>0</v>
      </c>
      <c r="AC771" s="14">
        <v>9</v>
      </c>
      <c r="AD771" s="14" t="s">
        <v>860</v>
      </c>
      <c r="AE771" s="14" t="s">
        <v>47</v>
      </c>
      <c r="AF771" s="14">
        <v>10</v>
      </c>
      <c r="AG771" s="35" t="s">
        <v>6703</v>
      </c>
      <c r="AH771" s="27">
        <v>106956</v>
      </c>
      <c r="AI771" s="27">
        <v>18335</v>
      </c>
      <c r="AJ771" s="13" t="str">
        <f>HYPERLINK(AM771,_xlfn.CONCAT("BR:",D771))</f>
        <v>BR:Staumont,Josh</v>
      </c>
      <c r="AK771" s="13" t="str">
        <f>HYPERLINK(AN771,_xlfn.CONCAT("BP:",D771))</f>
        <v>BP:Staumont,Josh</v>
      </c>
      <c r="AL771" s="13" t="str">
        <f>HYPERLINK(AO771,_xlfn.CONCAT("FG:",D771))</f>
        <v>FG:Staumont,Josh</v>
      </c>
      <c r="AM771" t="s">
        <v>6704</v>
      </c>
      <c r="AN771" t="s">
        <v>6705</v>
      </c>
      <c r="AO771" t="str">
        <f>_xlfn.CONCAT("https://www.fangraphs.com/statss.aspx?playerid=",AI771)</f>
        <v>https://www.fangraphs.com/statss.aspx?playerid=18335</v>
      </c>
    </row>
    <row r="772" spans="1:41" x14ac:dyDescent="0.25">
      <c r="A772" s="8"/>
      <c r="B772" t="s">
        <v>1018</v>
      </c>
      <c r="D772" s="15" t="s">
        <v>5085</v>
      </c>
      <c r="E772" s="14" t="s">
        <v>4489</v>
      </c>
      <c r="F772" s="26">
        <v>34465</v>
      </c>
      <c r="G772" s="12">
        <f>IF(MONTH(F772)&lt;7,2025-YEAR(F772),2025-YEAR(F772)-1)</f>
        <v>31</v>
      </c>
      <c r="H772" s="14">
        <v>3</v>
      </c>
      <c r="I772" s="14">
        <v>19</v>
      </c>
      <c r="J772" s="14">
        <v>14</v>
      </c>
      <c r="K772" s="14">
        <v>30.8</v>
      </c>
      <c r="L772" s="14">
        <v>44.8</v>
      </c>
      <c r="M772" s="14">
        <v>82.4</v>
      </c>
      <c r="N772" s="14">
        <v>17.2</v>
      </c>
      <c r="O772" s="14">
        <v>8</v>
      </c>
      <c r="P772" s="14">
        <v>0</v>
      </c>
      <c r="Q772" s="14">
        <v>2</v>
      </c>
      <c r="R772" s="14">
        <v>0</v>
      </c>
      <c r="S772" s="14">
        <v>37.799999999999997</v>
      </c>
      <c r="T772" s="14">
        <v>37.799999999999997</v>
      </c>
      <c r="U772" s="14">
        <v>37.799999999999997</v>
      </c>
      <c r="V772" s="14">
        <v>0</v>
      </c>
      <c r="W772" s="14">
        <v>0</v>
      </c>
      <c r="X772" s="14">
        <v>0</v>
      </c>
      <c r="Y772" s="14">
        <v>7</v>
      </c>
      <c r="Z772" s="14" t="s">
        <v>864</v>
      </c>
      <c r="AA772" s="34" t="s">
        <v>859</v>
      </c>
      <c r="AB772" s="14">
        <v>0</v>
      </c>
      <c r="AC772" s="14">
        <v>0</v>
      </c>
      <c r="AD772" s="14" t="s">
        <v>860</v>
      </c>
      <c r="AE772" s="14" t="s">
        <v>47</v>
      </c>
      <c r="AF772" s="14">
        <v>10</v>
      </c>
      <c r="AG772" s="35" t="s">
        <v>6709</v>
      </c>
      <c r="AH772" s="27">
        <v>101446</v>
      </c>
      <c r="AI772" s="27">
        <v>14420</v>
      </c>
      <c r="AJ772" s="13" t="str">
        <f>HYPERLINK(AM772,_xlfn.CONCAT("BR:",D772))</f>
        <v>BR:Stephens,Jackson</v>
      </c>
      <c r="AK772" s="13" t="str">
        <f>HYPERLINK(AN772,_xlfn.CONCAT("BP:",D772))</f>
        <v>BP:Stephens,Jackson</v>
      </c>
      <c r="AL772" s="13" t="str">
        <f>HYPERLINK(AO772,_xlfn.CONCAT("FG:",D772))</f>
        <v>FG:Stephens,Jackson</v>
      </c>
      <c r="AM772" t="s">
        <v>6710</v>
      </c>
      <c r="AN772" t="s">
        <v>6711</v>
      </c>
      <c r="AO772" t="str">
        <f>_xlfn.CONCAT("https://www.fangraphs.com/statss.aspx?playerid=",AI772)</f>
        <v>https://www.fangraphs.com/statss.aspx?playerid=14420</v>
      </c>
    </row>
    <row r="773" spans="1:41" x14ac:dyDescent="0.25">
      <c r="A773" s="8"/>
      <c r="B773" t="s">
        <v>1018</v>
      </c>
      <c r="D773" s="15" t="s">
        <v>7655</v>
      </c>
      <c r="E773" s="14" t="s">
        <v>1080</v>
      </c>
      <c r="F773" s="26">
        <v>35306</v>
      </c>
      <c r="G773" s="12">
        <f>IF(MONTH(F773)&lt;7,2025-YEAR(F773),2025-YEAR(F773)-1)</f>
        <v>28</v>
      </c>
      <c r="H773" s="14">
        <v>4</v>
      </c>
      <c r="I773" s="14">
        <v>22</v>
      </c>
      <c r="J773" s="14">
        <v>0</v>
      </c>
      <c r="K773" s="14">
        <v>23</v>
      </c>
      <c r="L773" s="14">
        <v>23</v>
      </c>
      <c r="M773" s="14">
        <v>41</v>
      </c>
      <c r="N773" s="14">
        <v>0</v>
      </c>
      <c r="O773" s="14">
        <v>0</v>
      </c>
      <c r="P773" s="14">
        <v>0</v>
      </c>
      <c r="Q773" s="14">
        <v>27</v>
      </c>
      <c r="R773" s="14">
        <v>0</v>
      </c>
      <c r="S773" s="14">
        <v>40.4</v>
      </c>
      <c r="T773" s="14">
        <v>40.4</v>
      </c>
      <c r="U773" s="14">
        <v>61.7</v>
      </c>
      <c r="V773" s="14">
        <v>0</v>
      </c>
      <c r="W773" s="14">
        <v>0</v>
      </c>
      <c r="X773" s="14">
        <v>0</v>
      </c>
      <c r="Y773" s="14">
        <v>-1</v>
      </c>
      <c r="Z773" s="14" t="s">
        <v>864</v>
      </c>
      <c r="AA773" s="34" t="s">
        <v>867</v>
      </c>
      <c r="AB773" s="14">
        <v>0</v>
      </c>
      <c r="AC773" s="14">
        <v>0</v>
      </c>
      <c r="AD773" s="14" t="s">
        <v>860</v>
      </c>
      <c r="AE773" s="14" t="s">
        <v>47</v>
      </c>
      <c r="AF773" s="14">
        <v>10</v>
      </c>
      <c r="AG773" s="35" t="s">
        <v>7658</v>
      </c>
      <c r="AH773" s="27">
        <v>144613</v>
      </c>
      <c r="AI773" s="27">
        <v>27694</v>
      </c>
      <c r="AJ773" s="13" t="str">
        <f>HYPERLINK(AM773,_xlfn.CONCAT("BR:",D773))</f>
        <v>BR:Sterner,Justin</v>
      </c>
      <c r="AK773" s="13" t="str">
        <f>HYPERLINK(AN773,_xlfn.CONCAT("BP:",D773))</f>
        <v>BP:Sterner,Justin</v>
      </c>
      <c r="AL773" s="13" t="str">
        <f>HYPERLINK(AO773,_xlfn.CONCAT("FG:",D773))</f>
        <v>FG:Sterner,Justin</v>
      </c>
      <c r="AM773" t="s">
        <v>7657</v>
      </c>
      <c r="AN773" t="s">
        <v>7656</v>
      </c>
      <c r="AO773" t="str">
        <f>_xlfn.CONCAT("https://www.fangraphs.com/statss.aspx?playerid=",AI773)</f>
        <v>https://www.fangraphs.com/statss.aspx?playerid=27694</v>
      </c>
    </row>
    <row r="774" spans="1:41" x14ac:dyDescent="0.25">
      <c r="A774" s="8"/>
      <c r="B774" t="s">
        <v>1018</v>
      </c>
      <c r="D774" s="15" t="s">
        <v>5086</v>
      </c>
      <c r="E774" s="14" t="s">
        <v>1086</v>
      </c>
      <c r="F774" s="26">
        <v>33514</v>
      </c>
      <c r="G774" s="12">
        <f>IF(MONTH(F774)&lt;7,2025-YEAR(F774),2025-YEAR(F774)-1)</f>
        <v>33</v>
      </c>
      <c r="H774" s="14">
        <v>16</v>
      </c>
      <c r="I774" s="14">
        <v>34</v>
      </c>
      <c r="J774" s="14">
        <v>12</v>
      </c>
      <c r="K774" s="14">
        <v>25.2</v>
      </c>
      <c r="L774" s="14">
        <v>37.200000000000003</v>
      </c>
      <c r="M774" s="14">
        <v>34.799999999999997</v>
      </c>
      <c r="N774" s="14">
        <v>0</v>
      </c>
      <c r="O774" s="14">
        <v>0</v>
      </c>
      <c r="P774" s="14">
        <v>1</v>
      </c>
      <c r="Q774" s="14">
        <v>37</v>
      </c>
      <c r="R774" s="14">
        <v>22</v>
      </c>
      <c r="S774" s="14">
        <v>7.7</v>
      </c>
      <c r="T774" s="14">
        <v>29.7</v>
      </c>
      <c r="U774" s="14">
        <v>24.8</v>
      </c>
      <c r="V774" s="14">
        <v>5.3</v>
      </c>
      <c r="W774" s="14" t="s">
        <v>52</v>
      </c>
      <c r="X774" s="14">
        <v>1</v>
      </c>
      <c r="Y774" s="14">
        <v>-1</v>
      </c>
      <c r="Z774" s="14" t="s">
        <v>864</v>
      </c>
      <c r="AA774" s="34" t="s">
        <v>859</v>
      </c>
      <c r="AB774" s="14">
        <v>0</v>
      </c>
      <c r="AC774" s="14">
        <v>0</v>
      </c>
      <c r="AD774" s="14" t="s">
        <v>865</v>
      </c>
      <c r="AE774" s="14" t="s">
        <v>47</v>
      </c>
      <c r="AF774" s="14">
        <v>10</v>
      </c>
      <c r="AG774" s="35" t="s">
        <v>6712</v>
      </c>
      <c r="AH774" s="27">
        <v>68692</v>
      </c>
      <c r="AI774" s="27">
        <v>16727</v>
      </c>
      <c r="AJ774" s="13" t="str">
        <f>HYPERLINK(AM774,_xlfn.CONCAT("BR:",D774))</f>
        <v>BR:Stewart,Brock</v>
      </c>
      <c r="AK774" s="13" t="str">
        <f>HYPERLINK(AN774,_xlfn.CONCAT("BP:",D774))</f>
        <v>BP:Stewart,Brock</v>
      </c>
      <c r="AL774" s="13" t="str">
        <f>HYPERLINK(AO774,_xlfn.CONCAT("FG:",D774))</f>
        <v>FG:Stewart,Brock</v>
      </c>
      <c r="AM774" t="s">
        <v>6713</v>
      </c>
      <c r="AN774" t="s">
        <v>6714</v>
      </c>
      <c r="AO774" t="str">
        <f>_xlfn.CONCAT("https://www.fangraphs.com/statss.aspx?playerid=",AI774)</f>
        <v>https://www.fangraphs.com/statss.aspx?playerid=16727</v>
      </c>
    </row>
    <row r="775" spans="1:41" x14ac:dyDescent="0.25">
      <c r="A775" s="8"/>
      <c r="D775" s="15" t="s">
        <v>5089</v>
      </c>
      <c r="E775" s="14" t="s">
        <v>4623</v>
      </c>
      <c r="F775" s="26">
        <v>33107</v>
      </c>
      <c r="G775" s="12">
        <f>IF(MONTH(F775)&lt;7,2025-YEAR(F775),2025-YEAR(F775)-1)</f>
        <v>34</v>
      </c>
      <c r="H775" s="14">
        <v>58</v>
      </c>
      <c r="I775" s="14">
        <v>23</v>
      </c>
      <c r="J775" s="14">
        <v>33</v>
      </c>
      <c r="K775" s="14">
        <v>8.1</v>
      </c>
      <c r="L775" s="14">
        <v>41.2</v>
      </c>
      <c r="M775" s="14">
        <v>13.9</v>
      </c>
      <c r="N775" s="14">
        <v>0</v>
      </c>
      <c r="O775" s="14" t="s">
        <v>84</v>
      </c>
      <c r="P775" s="14">
        <v>7</v>
      </c>
      <c r="Q775" s="14">
        <v>6</v>
      </c>
      <c r="R775" s="14">
        <v>9</v>
      </c>
      <c r="S775" s="14">
        <v>19.899999999999999</v>
      </c>
      <c r="T775" s="14">
        <v>28.9</v>
      </c>
      <c r="U775" s="14">
        <v>41.5</v>
      </c>
      <c r="V775" s="14">
        <v>2.8</v>
      </c>
      <c r="W775" s="14">
        <v>4</v>
      </c>
      <c r="X775" s="14">
        <v>9</v>
      </c>
      <c r="Y775" s="14">
        <v>0</v>
      </c>
      <c r="Z775" s="14" t="s">
        <v>868</v>
      </c>
      <c r="AA775" s="34" t="s">
        <v>891</v>
      </c>
      <c r="AB775" s="14">
        <v>0</v>
      </c>
      <c r="AC775" s="14">
        <v>3</v>
      </c>
      <c r="AD775" s="14" t="s">
        <v>860</v>
      </c>
      <c r="AE775" s="14" t="s">
        <v>47</v>
      </c>
      <c r="AF775" s="14">
        <v>10</v>
      </c>
      <c r="AG775" s="35" t="s">
        <v>6721</v>
      </c>
      <c r="AH775" s="27">
        <v>100323</v>
      </c>
      <c r="AI775" s="27">
        <v>13761</v>
      </c>
      <c r="AJ775" s="13" t="str">
        <f>HYPERLINK(AM775,_xlfn.CONCAT("BR:",D775))</f>
        <v>BR:Stratton,Chris</v>
      </c>
      <c r="AK775" s="13" t="str">
        <f>HYPERLINK(AN775,_xlfn.CONCAT("BP:",D775))</f>
        <v>BP:Stratton,Chris</v>
      </c>
      <c r="AL775" s="13" t="str">
        <f>HYPERLINK(AO775,_xlfn.CONCAT("FG:",D775))</f>
        <v>FG:Stratton,Chris</v>
      </c>
      <c r="AM775" t="s">
        <v>6722</v>
      </c>
      <c r="AN775" t="s">
        <v>6723</v>
      </c>
      <c r="AO775" t="str">
        <f>_xlfn.CONCAT("https://www.fangraphs.com/statss.aspx?playerid=",AI775)</f>
        <v>https://www.fangraphs.com/statss.aspx?playerid=13761</v>
      </c>
    </row>
    <row r="776" spans="1:41" x14ac:dyDescent="0.25">
      <c r="A776" s="8"/>
      <c r="D776" s="15" t="s">
        <v>5090</v>
      </c>
      <c r="E776" s="14" t="s">
        <v>1099</v>
      </c>
      <c r="F776" s="26">
        <v>35386</v>
      </c>
      <c r="G776" s="12">
        <f>IF(MONTH(F776)&lt;7,2025-YEAR(F776),2025-YEAR(F776)-1)</f>
        <v>28</v>
      </c>
      <c r="H776" s="14">
        <v>38</v>
      </c>
      <c r="I776" s="14">
        <v>19</v>
      </c>
      <c r="J776" s="14">
        <v>0</v>
      </c>
      <c r="K776" s="14">
        <v>29.5</v>
      </c>
      <c r="L776" s="14">
        <v>29.5</v>
      </c>
      <c r="M776" s="14">
        <v>44.9</v>
      </c>
      <c r="N776" s="14">
        <v>0</v>
      </c>
      <c r="O776" s="14">
        <v>0</v>
      </c>
      <c r="P776" s="14">
        <v>0</v>
      </c>
      <c r="Q776" s="14">
        <v>24</v>
      </c>
      <c r="R776" s="14">
        <v>2</v>
      </c>
      <c r="S776" s="14">
        <v>10</v>
      </c>
      <c r="T776" s="14">
        <v>12</v>
      </c>
      <c r="U776" s="14">
        <v>13.3</v>
      </c>
      <c r="V776" s="14">
        <v>1</v>
      </c>
      <c r="W776" s="14">
        <v>2</v>
      </c>
      <c r="X776" s="14">
        <v>0</v>
      </c>
      <c r="Y776" s="14">
        <v>-2</v>
      </c>
      <c r="Z776" s="14" t="s">
        <v>896</v>
      </c>
      <c r="AA776" s="34" t="s">
        <v>917</v>
      </c>
      <c r="AB776" s="14">
        <v>0</v>
      </c>
      <c r="AC776" s="14">
        <v>12</v>
      </c>
      <c r="AD776" s="14" t="s">
        <v>860</v>
      </c>
      <c r="AE776" s="14" t="s">
        <v>47</v>
      </c>
      <c r="AF776" s="14">
        <v>10</v>
      </c>
      <c r="AG776" s="35" t="s">
        <v>6724</v>
      </c>
      <c r="AH776" s="27">
        <v>110903</v>
      </c>
      <c r="AI776" s="27">
        <v>23455</v>
      </c>
      <c r="AJ776" s="13" t="str">
        <f>HYPERLINK(AM776,_xlfn.CONCAT("BR:",D776))</f>
        <v>BR:Stratton,Hunter</v>
      </c>
      <c r="AK776" s="13" t="str">
        <f>HYPERLINK(AN776,_xlfn.CONCAT("BP:",D776))</f>
        <v>BP:Stratton,Hunter</v>
      </c>
      <c r="AL776" s="13" t="str">
        <f>HYPERLINK(AO776,_xlfn.CONCAT("FG:",D776))</f>
        <v>FG:Stratton,Hunter</v>
      </c>
      <c r="AM776" t="s">
        <v>6725</v>
      </c>
      <c r="AN776" t="s">
        <v>6726</v>
      </c>
      <c r="AO776" t="str">
        <f>_xlfn.CONCAT("https://www.fangraphs.com/statss.aspx?playerid=",AI776)</f>
        <v>https://www.fangraphs.com/statss.aspx?playerid=23455</v>
      </c>
    </row>
    <row r="777" spans="1:41" x14ac:dyDescent="0.25">
      <c r="A777" s="8"/>
      <c r="D777" s="15" t="s">
        <v>5092</v>
      </c>
      <c r="E777" s="14" t="s">
        <v>4617</v>
      </c>
      <c r="F777" s="26">
        <v>32835</v>
      </c>
      <c r="G777" s="12">
        <f>IF(MONTH(F777)&lt;7,2025-YEAR(F777),2025-YEAR(F777)-1)</f>
        <v>35</v>
      </c>
      <c r="H777" s="14">
        <v>85</v>
      </c>
      <c r="I777" s="14">
        <v>2</v>
      </c>
      <c r="J777" s="14">
        <v>0</v>
      </c>
      <c r="K777" s="14">
        <v>36.299999999999997</v>
      </c>
      <c r="L777" s="14">
        <v>36.299999999999997</v>
      </c>
      <c r="M777" s="14">
        <v>49.8</v>
      </c>
      <c r="N777" s="14">
        <v>0.4</v>
      </c>
      <c r="O777" s="14">
        <v>1</v>
      </c>
      <c r="P777" s="14">
        <v>8</v>
      </c>
      <c r="Q777" s="14">
        <v>5</v>
      </c>
      <c r="R777" s="14">
        <v>11</v>
      </c>
      <c r="S777" s="14">
        <v>21.8</v>
      </c>
      <c r="T777" s="14">
        <v>32.799999999999997</v>
      </c>
      <c r="U777" s="14">
        <v>36</v>
      </c>
      <c r="V777" s="14">
        <v>0.4</v>
      </c>
      <c r="W777" s="14">
        <v>1</v>
      </c>
      <c r="X777" s="14">
        <v>10</v>
      </c>
      <c r="Y777" s="14">
        <v>0</v>
      </c>
      <c r="Z777" s="14" t="s">
        <v>862</v>
      </c>
      <c r="AA777" s="34" t="s">
        <v>970</v>
      </c>
      <c r="AB777" s="14">
        <v>4</v>
      </c>
      <c r="AC777" s="14">
        <v>4</v>
      </c>
      <c r="AD777" s="14" t="s">
        <v>860</v>
      </c>
      <c r="AE777" s="14" t="s">
        <v>47</v>
      </c>
      <c r="AF777" s="14">
        <v>10</v>
      </c>
      <c r="AG777" s="35" t="s">
        <v>6730</v>
      </c>
      <c r="AH777" s="27">
        <v>70826</v>
      </c>
      <c r="AI777" s="27">
        <v>13273</v>
      </c>
      <c r="AJ777" s="13" t="str">
        <f>HYPERLINK(AM777,_xlfn.CONCAT("BR:",D777))</f>
        <v>BR:Stripling,Ross</v>
      </c>
      <c r="AK777" s="13" t="str">
        <f>HYPERLINK(AN777,_xlfn.CONCAT("BP:",D777))</f>
        <v>BP:Stripling,Ross</v>
      </c>
      <c r="AL777" s="13" t="str">
        <f>HYPERLINK(AO777,_xlfn.CONCAT("FG:",D777))</f>
        <v>FG:Stripling,Ross</v>
      </c>
      <c r="AM777" t="s">
        <v>6731</v>
      </c>
      <c r="AN777" t="s">
        <v>6732</v>
      </c>
      <c r="AO777" t="str">
        <f>_xlfn.CONCAT("https://www.fangraphs.com/statss.aspx?playerid=",AI777)</f>
        <v>https://www.fangraphs.com/statss.aspx?playerid=13273</v>
      </c>
    </row>
    <row r="778" spans="1:41" x14ac:dyDescent="0.25">
      <c r="A778" s="8"/>
      <c r="B778" t="s">
        <v>1018</v>
      </c>
      <c r="D778" s="15" t="s">
        <v>5094</v>
      </c>
      <c r="E778" s="14" t="s">
        <v>1042</v>
      </c>
      <c r="F778" s="26">
        <v>34631</v>
      </c>
      <c r="G778" s="12">
        <f>IF(MONTH(F778)&lt;7,2025-YEAR(F778),2025-YEAR(F778)-1)</f>
        <v>30</v>
      </c>
      <c r="H778" s="14">
        <v>12</v>
      </c>
      <c r="I778" s="14">
        <v>0</v>
      </c>
      <c r="J778" s="14">
        <v>7</v>
      </c>
      <c r="K778" s="14">
        <v>50.8</v>
      </c>
      <c r="L778" s="14">
        <v>57.8</v>
      </c>
      <c r="M778" s="14">
        <v>80.099999999999994</v>
      </c>
      <c r="N778" s="14">
        <v>3</v>
      </c>
      <c r="O778" s="14">
        <v>4</v>
      </c>
      <c r="P778" s="14">
        <v>10</v>
      </c>
      <c r="Q778" s="14">
        <v>50</v>
      </c>
      <c r="R778" s="14">
        <v>3</v>
      </c>
      <c r="S778" s="14">
        <v>0</v>
      </c>
      <c r="T778" s="14">
        <v>3</v>
      </c>
      <c r="U778" s="14">
        <v>0</v>
      </c>
      <c r="V778" s="14">
        <v>0</v>
      </c>
      <c r="W778" s="14" t="s">
        <v>84</v>
      </c>
      <c r="X778" s="14">
        <v>12</v>
      </c>
      <c r="Y778" s="14">
        <v>-1</v>
      </c>
      <c r="Z778" s="14" t="s">
        <v>869</v>
      </c>
      <c r="AA778" s="34" t="s">
        <v>867</v>
      </c>
      <c r="AB778" s="14">
        <v>0</v>
      </c>
      <c r="AC778" s="14">
        <v>0</v>
      </c>
      <c r="AD778" s="14" t="s">
        <v>860</v>
      </c>
      <c r="AE778" s="14" t="s">
        <v>47</v>
      </c>
      <c r="AF778" s="14">
        <v>10</v>
      </c>
      <c r="AG778" s="35" t="s">
        <v>6736</v>
      </c>
      <c r="AH778" s="27">
        <v>137998</v>
      </c>
      <c r="AI778" s="27">
        <v>21367</v>
      </c>
      <c r="AJ778" s="13" t="str">
        <f>HYPERLINK(AM778,_xlfn.CONCAT("BR:",D778))</f>
        <v>BR:Strzelecki,Peter</v>
      </c>
      <c r="AK778" s="13" t="str">
        <f>HYPERLINK(AN778,_xlfn.CONCAT("BP:",D778))</f>
        <v>BP:Strzelecki,Peter</v>
      </c>
      <c r="AL778" s="13" t="str">
        <f>HYPERLINK(AO778,_xlfn.CONCAT("FG:",D778))</f>
        <v>FG:Strzelecki,Peter</v>
      </c>
      <c r="AM778" t="s">
        <v>6737</v>
      </c>
      <c r="AN778" t="s">
        <v>6738</v>
      </c>
      <c r="AO778" t="str">
        <f>_xlfn.CONCAT("https://www.fangraphs.com/statss.aspx?playerid=",AI778)</f>
        <v>https://www.fangraphs.com/statss.aspx?playerid=21367</v>
      </c>
    </row>
    <row r="779" spans="1:41" x14ac:dyDescent="0.25">
      <c r="A779" s="8"/>
      <c r="D779" s="15" t="s">
        <v>5095</v>
      </c>
      <c r="E779" s="14" t="s">
        <v>369</v>
      </c>
      <c r="F779" s="26">
        <v>35798</v>
      </c>
      <c r="G779" s="12">
        <f>IF(MONTH(F779)&lt;7,2025-YEAR(F779),2025-YEAR(F779)-1)</f>
        <v>27</v>
      </c>
      <c r="H779" s="14">
        <v>52</v>
      </c>
      <c r="I779" s="14">
        <v>28</v>
      </c>
      <c r="J779" s="14">
        <v>18</v>
      </c>
      <c r="K779" s="14">
        <v>19</v>
      </c>
      <c r="L779" s="14">
        <v>37</v>
      </c>
      <c r="M779" s="14">
        <v>36.700000000000003</v>
      </c>
      <c r="N779" s="14">
        <v>1.4</v>
      </c>
      <c r="O779" s="14">
        <v>2</v>
      </c>
      <c r="P779" s="14">
        <v>4</v>
      </c>
      <c r="Q779" s="14">
        <v>24</v>
      </c>
      <c r="R779" s="14">
        <v>15</v>
      </c>
      <c r="S779" s="14">
        <v>20.9</v>
      </c>
      <c r="T779" s="14">
        <v>35.9</v>
      </c>
      <c r="U779" s="14">
        <v>47.3</v>
      </c>
      <c r="V779" s="14">
        <v>2.2000000000000002</v>
      </c>
      <c r="W779" s="14">
        <v>3</v>
      </c>
      <c r="X779" s="14">
        <v>6</v>
      </c>
      <c r="Y779" s="14">
        <v>-6</v>
      </c>
      <c r="Z779" s="14" t="s">
        <v>910</v>
      </c>
      <c r="AA779" s="34" t="s">
        <v>891</v>
      </c>
      <c r="AB779" s="14">
        <v>0</v>
      </c>
      <c r="AC779" s="14">
        <v>3</v>
      </c>
      <c r="AD779" s="14" t="s">
        <v>865</v>
      </c>
      <c r="AE779" s="14" t="s">
        <v>47</v>
      </c>
      <c r="AF779" s="14">
        <v>10</v>
      </c>
      <c r="AG779" s="35" t="s">
        <v>6739</v>
      </c>
      <c r="AH779" s="27">
        <v>106975</v>
      </c>
      <c r="AI779" s="27">
        <v>19911</v>
      </c>
      <c r="AJ779" s="13" t="str">
        <f>HYPERLINK(AM779,_xlfn.CONCAT("BR:",D779))</f>
        <v>BR:Suarez,Jose*</v>
      </c>
      <c r="AK779" s="13" t="str">
        <f>HYPERLINK(AN779,_xlfn.CONCAT("BP:",D779))</f>
        <v>BP:Suarez,Jose*</v>
      </c>
      <c r="AL779" s="13" t="str">
        <f>HYPERLINK(AO779,_xlfn.CONCAT("FG:",D779))</f>
        <v>FG:Suarez,Jose*</v>
      </c>
      <c r="AM779" t="s">
        <v>6740</v>
      </c>
      <c r="AN779" t="s">
        <v>6741</v>
      </c>
      <c r="AO779" t="str">
        <f>_xlfn.CONCAT("https://www.fangraphs.com/statss.aspx?playerid=",AI779)</f>
        <v>https://www.fangraphs.com/statss.aspx?playerid=19911</v>
      </c>
    </row>
    <row r="780" spans="1:41" x14ac:dyDescent="0.25">
      <c r="A780" s="8"/>
      <c r="B780" t="s">
        <v>1018</v>
      </c>
      <c r="D780" s="15" t="s">
        <v>5098</v>
      </c>
      <c r="E780" s="14" t="s">
        <v>4528</v>
      </c>
      <c r="F780" s="26">
        <v>33496</v>
      </c>
      <c r="G780" s="12">
        <f>IF(MONTH(F780)&lt;7,2025-YEAR(F780),2025-YEAR(F780)-1)</f>
        <v>33</v>
      </c>
      <c r="H780" s="14">
        <v>0</v>
      </c>
      <c r="I780" s="14">
        <v>0</v>
      </c>
      <c r="J780" s="14">
        <v>0</v>
      </c>
      <c r="K780" s="14">
        <v>48.3</v>
      </c>
      <c r="L780" s="14">
        <v>48.3</v>
      </c>
      <c r="M780" s="14">
        <v>48.3</v>
      </c>
      <c r="N780" s="14">
        <v>0</v>
      </c>
      <c r="O780" s="14">
        <v>0</v>
      </c>
      <c r="P780" s="14">
        <v>0</v>
      </c>
      <c r="Q780" s="14">
        <v>0</v>
      </c>
      <c r="R780" s="14">
        <v>0</v>
      </c>
      <c r="S780" s="14">
        <v>69.599999999999994</v>
      </c>
      <c r="T780" s="14">
        <v>69.599999999999994</v>
      </c>
      <c r="U780" s="14">
        <v>69.599999999999994</v>
      </c>
      <c r="V780" s="14">
        <v>0</v>
      </c>
      <c r="W780" s="14">
        <v>0</v>
      </c>
      <c r="X780" s="14">
        <v>0</v>
      </c>
      <c r="Y780" s="14">
        <v>9</v>
      </c>
      <c r="Z780" s="14" t="s">
        <v>864</v>
      </c>
      <c r="AA780" s="34" t="s">
        <v>895</v>
      </c>
      <c r="AB780" s="14">
        <v>0</v>
      </c>
      <c r="AC780" s="14">
        <v>0</v>
      </c>
      <c r="AD780" s="14" t="s">
        <v>860</v>
      </c>
      <c r="AE780" s="14" t="s">
        <v>47</v>
      </c>
      <c r="AF780" s="14">
        <v>10</v>
      </c>
      <c r="AG780" s="35" t="s">
        <v>6748</v>
      </c>
      <c r="AH780" s="27">
        <v>67560</v>
      </c>
      <c r="AI780" s="27">
        <v>15855</v>
      </c>
      <c r="AJ780" s="13" t="str">
        <f>HYPERLINK(AM780,_xlfn.CONCAT("BR:",D780))</f>
        <v>BR:Suero,Wander</v>
      </c>
      <c r="AK780" s="13" t="str">
        <f>HYPERLINK(AN780,_xlfn.CONCAT("BP:",D780))</f>
        <v>BP:Suero,Wander</v>
      </c>
      <c r="AL780" s="13" t="str">
        <f>HYPERLINK(AO780,_xlfn.CONCAT("FG:",D780))</f>
        <v>FG:Suero,Wander</v>
      </c>
      <c r="AM780" t="s">
        <v>6749</v>
      </c>
      <c r="AN780" t="s">
        <v>6750</v>
      </c>
      <c r="AO780" t="str">
        <f>_xlfn.CONCAT("https://www.fangraphs.com/statss.aspx?playerid=",AI780)</f>
        <v>https://www.fangraphs.com/statss.aspx?playerid=15855</v>
      </c>
    </row>
    <row r="781" spans="1:41" x14ac:dyDescent="0.25">
      <c r="A781" s="8"/>
      <c r="B781" t="s">
        <v>1018</v>
      </c>
      <c r="D781" s="15" t="s">
        <v>5099</v>
      </c>
      <c r="E781" s="14" t="s">
        <v>1080</v>
      </c>
      <c r="F781" s="26">
        <v>32944</v>
      </c>
      <c r="G781" s="12">
        <f>IF(MONTH(F781)&lt;7,2025-YEAR(F781),2025-YEAR(F781)-1)</f>
        <v>35</v>
      </c>
      <c r="H781" s="14">
        <v>16</v>
      </c>
      <c r="I781" s="14">
        <v>28</v>
      </c>
      <c r="J781" s="14">
        <v>10</v>
      </c>
      <c r="K781" s="14">
        <v>2</v>
      </c>
      <c r="L781" s="14">
        <v>12.1</v>
      </c>
      <c r="M781" s="14">
        <v>8.1</v>
      </c>
      <c r="N781" s="14">
        <v>2</v>
      </c>
      <c r="O781" s="14" t="s">
        <v>111</v>
      </c>
      <c r="P781" s="14">
        <v>0</v>
      </c>
      <c r="Q781" s="14">
        <v>26</v>
      </c>
      <c r="R781" s="14">
        <v>29</v>
      </c>
      <c r="S781" s="14">
        <v>13.6</v>
      </c>
      <c r="T781" s="14">
        <v>42.7</v>
      </c>
      <c r="U781" s="14">
        <v>31.2</v>
      </c>
      <c r="V781" s="14">
        <v>0</v>
      </c>
      <c r="W781" s="14">
        <v>0</v>
      </c>
      <c r="X781" s="14">
        <v>0</v>
      </c>
      <c r="Y781" s="14">
        <v>-5</v>
      </c>
      <c r="Z781" s="14" t="s">
        <v>861</v>
      </c>
      <c r="AA781" s="34" t="s">
        <v>891</v>
      </c>
      <c r="AB781" s="14">
        <v>0</v>
      </c>
      <c r="AC781" s="14">
        <v>0</v>
      </c>
      <c r="AD781" s="14" t="s">
        <v>860</v>
      </c>
      <c r="AE781" s="14" t="s">
        <v>47</v>
      </c>
      <c r="AF781" s="14">
        <v>10</v>
      </c>
      <c r="AG781" s="35" t="s">
        <v>6751</v>
      </c>
      <c r="AH781" s="27">
        <v>102757</v>
      </c>
      <c r="AI781" s="27">
        <v>15256</v>
      </c>
      <c r="AJ781" s="13" t="str">
        <f>HYPERLINK(AM781,_xlfn.CONCAT("BR:",D781))</f>
        <v>BR:Sulser,Cole</v>
      </c>
      <c r="AK781" s="13" t="str">
        <f>HYPERLINK(AN781,_xlfn.CONCAT("BP:",D781))</f>
        <v>BP:Sulser,Cole</v>
      </c>
      <c r="AL781" s="13" t="str">
        <f>HYPERLINK(AO781,_xlfn.CONCAT("FG:",D781))</f>
        <v>FG:Sulser,Cole</v>
      </c>
      <c r="AM781" t="s">
        <v>6752</v>
      </c>
      <c r="AN781" t="s">
        <v>6753</v>
      </c>
      <c r="AO781" t="str">
        <f>_xlfn.CONCAT("https://www.fangraphs.com/statss.aspx?playerid=",AI781)</f>
        <v>https://www.fangraphs.com/statss.aspx?playerid=15256</v>
      </c>
    </row>
    <row r="782" spans="1:41" x14ac:dyDescent="0.25">
      <c r="A782" s="8"/>
      <c r="D782" s="15" t="s">
        <v>5101</v>
      </c>
      <c r="E782" s="14" t="s">
        <v>4554</v>
      </c>
      <c r="F782" s="26">
        <v>34216</v>
      </c>
      <c r="G782" s="12">
        <f>IF(MONTH(F782)&lt;7,2025-YEAR(F782),2025-YEAR(F782)-1)</f>
        <v>31</v>
      </c>
      <c r="H782" s="14">
        <v>39</v>
      </c>
      <c r="I782" s="14">
        <v>27</v>
      </c>
      <c r="J782" s="14">
        <v>11</v>
      </c>
      <c r="K782" s="14">
        <v>13.8</v>
      </c>
      <c r="L782" s="14">
        <v>24.8</v>
      </c>
      <c r="M782" s="14">
        <v>50.8</v>
      </c>
      <c r="N782" s="14">
        <v>11.8</v>
      </c>
      <c r="O782" s="14" t="s">
        <v>52</v>
      </c>
      <c r="P782" s="14">
        <v>0</v>
      </c>
      <c r="Q782" s="14">
        <v>20</v>
      </c>
      <c r="R782" s="14">
        <v>8</v>
      </c>
      <c r="S782" s="14">
        <v>14.4</v>
      </c>
      <c r="T782" s="14">
        <v>22.4</v>
      </c>
      <c r="U782" s="14">
        <v>38.200000000000003</v>
      </c>
      <c r="V782" s="14">
        <v>4.8</v>
      </c>
      <c r="W782" s="14" t="s">
        <v>52</v>
      </c>
      <c r="X782" s="14">
        <v>0</v>
      </c>
      <c r="Y782" s="14">
        <v>-1</v>
      </c>
      <c r="Z782" s="14" t="s">
        <v>864</v>
      </c>
      <c r="AA782" s="34" t="s">
        <v>931</v>
      </c>
      <c r="AB782" s="14">
        <v>9</v>
      </c>
      <c r="AC782" s="14">
        <v>0</v>
      </c>
      <c r="AD782" s="14" t="s">
        <v>860</v>
      </c>
      <c r="AE782" s="14" t="s">
        <v>47</v>
      </c>
      <c r="AF782" s="14">
        <v>10</v>
      </c>
      <c r="AG782" s="35" t="s">
        <v>6757</v>
      </c>
      <c r="AH782" s="27">
        <v>104921</v>
      </c>
      <c r="AI782" s="27">
        <v>16587</v>
      </c>
      <c r="AJ782" s="13" t="str">
        <f>HYPERLINK(AM782,_xlfn.CONCAT("BR:",D782))</f>
        <v>BR:Swanson,Erik</v>
      </c>
      <c r="AK782" s="13" t="str">
        <f>HYPERLINK(AN782,_xlfn.CONCAT("BP:",D782))</f>
        <v>BP:Swanson,Erik</v>
      </c>
      <c r="AL782" s="13" t="str">
        <f>HYPERLINK(AO782,_xlfn.CONCAT("FG:",D782))</f>
        <v>FG:Swanson,Erik</v>
      </c>
      <c r="AM782" t="s">
        <v>6758</v>
      </c>
      <c r="AN782" t="s">
        <v>6759</v>
      </c>
      <c r="AO782" t="str">
        <f>_xlfn.CONCAT("https://www.fangraphs.com/statss.aspx?playerid=",AI782)</f>
        <v>https://www.fangraphs.com/statss.aspx?playerid=16587</v>
      </c>
    </row>
    <row r="783" spans="1:41" x14ac:dyDescent="0.25">
      <c r="A783" s="8"/>
      <c r="D783" s="15" t="s">
        <v>7667</v>
      </c>
      <c r="E783" s="14" t="s">
        <v>4554</v>
      </c>
      <c r="F783" s="26">
        <v>34455</v>
      </c>
      <c r="G783" s="12">
        <f>IF(MONTH(F783)&lt;7,2025-YEAR(F783),2025-YEAR(F783)-1)</f>
        <v>31</v>
      </c>
      <c r="H783" s="14">
        <v>37</v>
      </c>
      <c r="I783" s="14">
        <v>0</v>
      </c>
      <c r="J783" s="14">
        <v>13</v>
      </c>
      <c r="K783" s="14">
        <v>13.9</v>
      </c>
      <c r="L783" s="14">
        <v>26.9</v>
      </c>
      <c r="M783" s="14">
        <v>18</v>
      </c>
      <c r="N783" s="14">
        <v>0</v>
      </c>
      <c r="O783" s="14">
        <v>0</v>
      </c>
      <c r="P783" s="14">
        <v>1</v>
      </c>
      <c r="Q783" s="14">
        <v>17</v>
      </c>
      <c r="R783" s="14">
        <v>6</v>
      </c>
      <c r="S783" s="14">
        <v>31.1</v>
      </c>
      <c r="T783" s="14">
        <v>37.1</v>
      </c>
      <c r="U783" s="14">
        <v>38.299999999999997</v>
      </c>
      <c r="V783" s="14">
        <v>0</v>
      </c>
      <c r="W783" s="14">
        <v>0</v>
      </c>
      <c r="X783" s="14">
        <v>1</v>
      </c>
      <c r="Y783" s="14">
        <v>2</v>
      </c>
      <c r="Z783" s="14" t="s">
        <v>896</v>
      </c>
      <c r="AA783" s="34" t="s">
        <v>859</v>
      </c>
      <c r="AB783" s="14">
        <v>0</v>
      </c>
      <c r="AC783" s="14">
        <v>0</v>
      </c>
      <c r="AD783" s="14" t="s">
        <v>860</v>
      </c>
      <c r="AE783" s="14" t="s">
        <v>47</v>
      </c>
      <c r="AF783" s="14">
        <v>10</v>
      </c>
      <c r="AG783" s="35" t="s">
        <v>7670</v>
      </c>
      <c r="AH783" s="27">
        <v>106989</v>
      </c>
      <c r="AI783" s="27">
        <v>17796</v>
      </c>
      <c r="AJ783" s="13" t="str">
        <f>HYPERLINK(AM783,_xlfn.CONCAT("BR:",D783))</f>
        <v>BR:Tate,Dillon</v>
      </c>
      <c r="AK783" s="13" t="str">
        <f>HYPERLINK(AN783,_xlfn.CONCAT("BP:",D783))</f>
        <v>BP:Tate,Dillon</v>
      </c>
      <c r="AL783" s="13" t="str">
        <f>HYPERLINK(AO783,_xlfn.CONCAT("FG:",D783))</f>
        <v>FG:Tate,Dillon</v>
      </c>
      <c r="AM783" t="s">
        <v>7669</v>
      </c>
      <c r="AN783" t="s">
        <v>7668</v>
      </c>
      <c r="AO783" t="str">
        <f>_xlfn.CONCAT("https://www.fangraphs.com/statss.aspx?playerid=",AI783)</f>
        <v>https://www.fangraphs.com/statss.aspx?playerid=17796</v>
      </c>
    </row>
    <row r="784" spans="1:41" x14ac:dyDescent="0.25">
      <c r="A784" s="8"/>
      <c r="B784" t="s">
        <v>1018</v>
      </c>
      <c r="D784" s="15" t="s">
        <v>7671</v>
      </c>
      <c r="E784" s="14" t="s">
        <v>647</v>
      </c>
      <c r="F784" s="26">
        <v>37143</v>
      </c>
      <c r="G784" s="12">
        <f>IF(MONTH(F784)&lt;7,2025-YEAR(F784),2025-YEAR(F784)-1)</f>
        <v>23</v>
      </c>
      <c r="H784" s="14">
        <v>19</v>
      </c>
      <c r="I784" s="14">
        <v>48</v>
      </c>
      <c r="J784" s="14">
        <v>14</v>
      </c>
      <c r="K784" s="14">
        <v>4.5999999999999996</v>
      </c>
      <c r="L784" s="14">
        <v>18.600000000000001</v>
      </c>
      <c r="M784" s="14">
        <v>15.9</v>
      </c>
      <c r="N784" s="14">
        <v>3.4</v>
      </c>
      <c r="O784" s="14" t="s">
        <v>304</v>
      </c>
      <c r="P784" s="14">
        <v>0</v>
      </c>
      <c r="Q784" s="14">
        <v>37</v>
      </c>
      <c r="R784" s="14">
        <v>7</v>
      </c>
      <c r="S784" s="14">
        <v>10.5</v>
      </c>
      <c r="T784" s="14">
        <v>17.5</v>
      </c>
      <c r="U784" s="14">
        <v>32</v>
      </c>
      <c r="V784" s="14">
        <v>5.5</v>
      </c>
      <c r="W784" s="14" t="s">
        <v>52</v>
      </c>
      <c r="X784" s="14">
        <v>0</v>
      </c>
      <c r="Y784" s="14">
        <v>0</v>
      </c>
      <c r="Z784" s="14" t="s">
        <v>896</v>
      </c>
      <c r="AA784" s="34" t="s">
        <v>859</v>
      </c>
      <c r="AB784" s="14">
        <v>0</v>
      </c>
      <c r="AC784" s="14">
        <v>20</v>
      </c>
      <c r="AD784" s="14" t="s">
        <v>860</v>
      </c>
      <c r="AE784" s="14" t="s">
        <v>47</v>
      </c>
      <c r="AF784" s="14">
        <v>10</v>
      </c>
      <c r="AG784" s="35" t="s">
        <v>7674</v>
      </c>
      <c r="AH784" s="27">
        <v>151715</v>
      </c>
      <c r="AI784" s="27">
        <v>31883</v>
      </c>
      <c r="AJ784" s="13" t="str">
        <f>HYPERLINK(AM784,_xlfn.CONCAT("BR:",D784))</f>
        <v>BR:Taylor,Troy</v>
      </c>
      <c r="AK784" s="13" t="str">
        <f>HYPERLINK(AN784,_xlfn.CONCAT("BP:",D784))</f>
        <v>BP:Taylor,Troy</v>
      </c>
      <c r="AL784" s="13" t="str">
        <f>HYPERLINK(AO784,_xlfn.CONCAT("FG:",D784))</f>
        <v>FG:Taylor,Troy</v>
      </c>
      <c r="AM784" t="s">
        <v>7673</v>
      </c>
      <c r="AN784" t="s">
        <v>7672</v>
      </c>
      <c r="AO784" t="str">
        <f>_xlfn.CONCAT("https://www.fangraphs.com/statss.aspx?playerid=",AI784)</f>
        <v>https://www.fangraphs.com/statss.aspx?playerid=31883</v>
      </c>
    </row>
    <row r="785" spans="1:41" x14ac:dyDescent="0.25">
      <c r="A785" s="8"/>
      <c r="B785" t="s">
        <v>1018</v>
      </c>
      <c r="D785" s="15" t="s">
        <v>5103</v>
      </c>
      <c r="E785" s="14" t="s">
        <v>1113</v>
      </c>
      <c r="F785" s="26">
        <v>33265</v>
      </c>
      <c r="G785" s="12">
        <f>IF(MONTH(F785)&lt;7,2025-YEAR(F785),2025-YEAR(F785)-1)</f>
        <v>34</v>
      </c>
      <c r="H785" s="14">
        <v>3</v>
      </c>
      <c r="I785" s="14">
        <v>17</v>
      </c>
      <c r="J785" s="14">
        <v>21</v>
      </c>
      <c r="K785" s="14">
        <v>32.9</v>
      </c>
      <c r="L785" s="14">
        <v>53.9</v>
      </c>
      <c r="M785" s="14">
        <v>59.1</v>
      </c>
      <c r="N785" s="14">
        <v>0</v>
      </c>
      <c r="O785" s="14">
        <v>0</v>
      </c>
      <c r="P785" s="14">
        <v>0</v>
      </c>
      <c r="Q785" s="14">
        <v>0</v>
      </c>
      <c r="R785" s="14">
        <v>5</v>
      </c>
      <c r="S785" s="14">
        <v>64.2</v>
      </c>
      <c r="T785" s="14">
        <v>69.2</v>
      </c>
      <c r="U785" s="14">
        <v>113.7</v>
      </c>
      <c r="V785" s="14">
        <v>16.5</v>
      </c>
      <c r="W785" s="14" t="s">
        <v>52</v>
      </c>
      <c r="X785" s="14">
        <v>0</v>
      </c>
      <c r="Y785" s="14">
        <v>0</v>
      </c>
      <c r="Z785" s="14" t="s">
        <v>900</v>
      </c>
      <c r="AA785" s="34" t="s">
        <v>898</v>
      </c>
      <c r="AB785" s="14">
        <v>0</v>
      </c>
      <c r="AC785" s="14">
        <v>0</v>
      </c>
      <c r="AD785" s="14" t="s">
        <v>860</v>
      </c>
      <c r="AE785" s="14" t="s">
        <v>47</v>
      </c>
      <c r="AF785" s="14">
        <v>10</v>
      </c>
      <c r="AG785" s="35" t="s">
        <v>6763</v>
      </c>
      <c r="AH785" s="27">
        <v>58731</v>
      </c>
      <c r="AI785" s="27">
        <v>6797</v>
      </c>
      <c r="AJ785" s="13" t="str">
        <f>HYPERLINK(AM785,_xlfn.CONCAT("BR:",D785))</f>
        <v>BR:Teheran,Julio</v>
      </c>
      <c r="AK785" s="13" t="str">
        <f>HYPERLINK(AN785,_xlfn.CONCAT("BP:",D785))</f>
        <v>BP:Teheran,Julio</v>
      </c>
      <c r="AL785" s="13" t="str">
        <f>HYPERLINK(AO785,_xlfn.CONCAT("FG:",D785))</f>
        <v>FG:Teheran,Julio</v>
      </c>
      <c r="AM785" t="s">
        <v>6764</v>
      </c>
      <c r="AN785" t="s">
        <v>6765</v>
      </c>
      <c r="AO785" t="str">
        <f>_xlfn.CONCAT("https://www.fangraphs.com/statss.aspx?playerid=",AI785)</f>
        <v>https://www.fangraphs.com/statss.aspx?playerid=6797</v>
      </c>
    </row>
    <row r="786" spans="1:41" x14ac:dyDescent="0.25">
      <c r="A786" s="8"/>
      <c r="B786" t="s">
        <v>1018</v>
      </c>
      <c r="D786" s="15" t="s">
        <v>7675</v>
      </c>
      <c r="E786" s="14" t="s">
        <v>4573</v>
      </c>
      <c r="F786" s="26">
        <v>36130</v>
      </c>
      <c r="G786" s="12">
        <f>IF(MONTH(F786)&lt;7,2025-YEAR(F786),2025-YEAR(F786)-1)</f>
        <v>26</v>
      </c>
      <c r="H786" s="14">
        <v>11</v>
      </c>
      <c r="I786" s="14">
        <v>8</v>
      </c>
      <c r="J786" s="14">
        <v>12</v>
      </c>
      <c r="K786" s="14">
        <v>16.399999999999999</v>
      </c>
      <c r="L786" s="14">
        <v>28.4</v>
      </c>
      <c r="M786" s="14">
        <v>22.4</v>
      </c>
      <c r="N786" s="14">
        <v>0</v>
      </c>
      <c r="O786" s="14">
        <v>0</v>
      </c>
      <c r="P786" s="14">
        <v>3</v>
      </c>
      <c r="Q786" s="14">
        <v>0</v>
      </c>
      <c r="R786" s="14">
        <v>30</v>
      </c>
      <c r="S786" s="14">
        <v>32.200000000000003</v>
      </c>
      <c r="T786" s="14">
        <v>62.2</v>
      </c>
      <c r="U786" s="14">
        <v>54</v>
      </c>
      <c r="V786" s="14">
        <v>6.7</v>
      </c>
      <c r="W786" s="14">
        <v>8</v>
      </c>
      <c r="X786" s="14">
        <v>2</v>
      </c>
      <c r="Y786" s="14">
        <v>-1</v>
      </c>
      <c r="Z786" s="14" t="s">
        <v>922</v>
      </c>
      <c r="AA786" s="34" t="s">
        <v>859</v>
      </c>
      <c r="AB786" s="14">
        <v>0</v>
      </c>
      <c r="AC786" s="14">
        <v>17</v>
      </c>
      <c r="AD786" s="14" t="s">
        <v>860</v>
      </c>
      <c r="AE786" s="14" t="s">
        <v>47</v>
      </c>
      <c r="AF786" s="14">
        <v>10</v>
      </c>
      <c r="AG786" s="35" t="s">
        <v>7678</v>
      </c>
      <c r="AH786" s="27">
        <v>138569</v>
      </c>
      <c r="AI786" s="27">
        <v>24282</v>
      </c>
      <c r="AJ786" s="13" t="str">
        <f>HYPERLINK(AM786,_xlfn.CONCAT("BR:",D786))</f>
        <v>BR:Teng,Kai-Wei</v>
      </c>
      <c r="AK786" s="13" t="str">
        <f>HYPERLINK(AN786,_xlfn.CONCAT("BP:",D786))</f>
        <v>BP:Teng,Kai-Wei</v>
      </c>
      <c r="AL786" s="13" t="str">
        <f>HYPERLINK(AO786,_xlfn.CONCAT("FG:",D786))</f>
        <v>FG:Teng,Kai-Wei</v>
      </c>
      <c r="AM786" t="s">
        <v>7677</v>
      </c>
      <c r="AN786" t="s">
        <v>7676</v>
      </c>
      <c r="AO786" t="str">
        <f>_xlfn.CONCAT("https://www.fangraphs.com/statss.aspx?playerid=",AI786)</f>
        <v>https://www.fangraphs.com/statss.aspx?playerid=24282</v>
      </c>
    </row>
    <row r="787" spans="1:41" x14ac:dyDescent="0.25">
      <c r="A787" s="8"/>
      <c r="D787" s="15" t="s">
        <v>5104</v>
      </c>
      <c r="E787" s="14" t="s">
        <v>1086</v>
      </c>
      <c r="F787" s="26">
        <v>31808</v>
      </c>
      <c r="G787" s="12">
        <f>IF(MONTH(F787)&lt;7,2025-YEAR(F787),2025-YEAR(F787)-1)</f>
        <v>38</v>
      </c>
      <c r="H787" s="14">
        <v>47</v>
      </c>
      <c r="I787" s="14">
        <v>34</v>
      </c>
      <c r="J787" s="14">
        <v>14</v>
      </c>
      <c r="K787" s="14">
        <v>15.6</v>
      </c>
      <c r="L787" s="14">
        <v>29.6</v>
      </c>
      <c r="M787" s="14">
        <v>22.4</v>
      </c>
      <c r="N787" s="14">
        <v>0</v>
      </c>
      <c r="O787" s="14">
        <v>0</v>
      </c>
      <c r="P787" s="14">
        <v>0</v>
      </c>
      <c r="Q787" s="14">
        <v>25</v>
      </c>
      <c r="R787" s="14">
        <v>14</v>
      </c>
      <c r="S787" s="14">
        <v>19.8</v>
      </c>
      <c r="T787" s="14">
        <v>33.799999999999997</v>
      </c>
      <c r="U787" s="14">
        <v>33.5</v>
      </c>
      <c r="V787" s="14">
        <v>3.6</v>
      </c>
      <c r="W787" s="14">
        <v>7</v>
      </c>
      <c r="X787" s="14">
        <v>0</v>
      </c>
      <c r="Y787" s="14">
        <v>4</v>
      </c>
      <c r="Z787" s="14" t="s">
        <v>868</v>
      </c>
      <c r="AA787" s="34" t="s">
        <v>967</v>
      </c>
      <c r="AB787" s="14">
        <v>0</v>
      </c>
      <c r="AC787" s="14">
        <v>8</v>
      </c>
      <c r="AD787" s="14" t="s">
        <v>860</v>
      </c>
      <c r="AE787" s="14" t="s">
        <v>47</v>
      </c>
      <c r="AF787" s="14">
        <v>10</v>
      </c>
      <c r="AG787" s="35" t="s">
        <v>6766</v>
      </c>
      <c r="AH787" s="27">
        <v>60922</v>
      </c>
      <c r="AI787" s="27">
        <v>10078</v>
      </c>
      <c r="AJ787" s="13" t="str">
        <f>HYPERLINK(AM787,_xlfn.CONCAT("BR:",D787))</f>
        <v>BR:Thielbar,Caleb*</v>
      </c>
      <c r="AK787" s="13" t="str">
        <f>HYPERLINK(AN787,_xlfn.CONCAT("BP:",D787))</f>
        <v>BP:Thielbar,Caleb*</v>
      </c>
      <c r="AL787" s="13" t="str">
        <f>HYPERLINK(AO787,_xlfn.CONCAT("FG:",D787))</f>
        <v>FG:Thielbar,Caleb*</v>
      </c>
      <c r="AM787" t="s">
        <v>6767</v>
      </c>
      <c r="AN787" t="s">
        <v>6768</v>
      </c>
      <c r="AO787" t="str">
        <f>_xlfn.CONCAT("https://www.fangraphs.com/statss.aspx?playerid=",AI787)</f>
        <v>https://www.fangraphs.com/statss.aspx?playerid=10078</v>
      </c>
    </row>
    <row r="788" spans="1:41" x14ac:dyDescent="0.25">
      <c r="A788" s="8"/>
      <c r="B788" t="s">
        <v>1018</v>
      </c>
      <c r="D788" s="15" t="s">
        <v>5107</v>
      </c>
      <c r="E788" s="14" t="s">
        <v>23</v>
      </c>
      <c r="F788" s="26">
        <v>35731</v>
      </c>
      <c r="G788" s="12">
        <f>IF(MONTH(F788)&lt;7,2025-YEAR(F788),2025-YEAR(F788)-1)</f>
        <v>27</v>
      </c>
      <c r="H788" s="14">
        <v>17</v>
      </c>
      <c r="I788" s="14">
        <v>40</v>
      </c>
      <c r="J788" s="14">
        <v>0</v>
      </c>
      <c r="K788" s="14">
        <v>25.4</v>
      </c>
      <c r="L788" s="14">
        <v>25.4</v>
      </c>
      <c r="M788" s="14">
        <v>39.299999999999997</v>
      </c>
      <c r="N788" s="14">
        <v>3.2</v>
      </c>
      <c r="O788" s="14">
        <v>6</v>
      </c>
      <c r="P788" s="14">
        <v>1</v>
      </c>
      <c r="Q788" s="14">
        <v>13</v>
      </c>
      <c r="R788" s="14">
        <v>21</v>
      </c>
      <c r="S788" s="14">
        <v>30</v>
      </c>
      <c r="T788" s="14">
        <v>51</v>
      </c>
      <c r="U788" s="14">
        <v>73</v>
      </c>
      <c r="V788" s="14">
        <v>12.3</v>
      </c>
      <c r="W788" s="14">
        <v>8</v>
      </c>
      <c r="X788" s="14">
        <v>0</v>
      </c>
      <c r="Y788" s="14">
        <v>7</v>
      </c>
      <c r="Z788" s="14" t="s">
        <v>861</v>
      </c>
      <c r="AA788" s="34" t="s">
        <v>859</v>
      </c>
      <c r="AB788" s="14">
        <v>0</v>
      </c>
      <c r="AC788" s="14">
        <v>0</v>
      </c>
      <c r="AD788" s="14" t="s">
        <v>865</v>
      </c>
      <c r="AE788" s="14" t="s">
        <v>47</v>
      </c>
      <c r="AF788" s="14">
        <v>10</v>
      </c>
      <c r="AG788" s="35" t="s">
        <v>6775</v>
      </c>
      <c r="AH788" s="27">
        <v>138737</v>
      </c>
      <c r="AI788" s="27">
        <v>25918</v>
      </c>
      <c r="AJ788" s="13" t="str">
        <f>HYPERLINK(AM788,_xlfn.CONCAT("BR:",D788))</f>
        <v>BR:Thompson,Zack*</v>
      </c>
      <c r="AK788" s="13" t="str">
        <f>HYPERLINK(AN788,_xlfn.CONCAT("BP:",D788))</f>
        <v>BP:Thompson,Zack*</v>
      </c>
      <c r="AL788" s="13" t="str">
        <f>HYPERLINK(AO788,_xlfn.CONCAT("FG:",D788))</f>
        <v>FG:Thompson,Zack*</v>
      </c>
      <c r="AM788" t="s">
        <v>6776</v>
      </c>
      <c r="AN788" t="s">
        <v>6777</v>
      </c>
      <c r="AO788" t="str">
        <f>_xlfn.CONCAT("https://www.fangraphs.com/statss.aspx?playerid=",AI788)</f>
        <v>https://www.fangraphs.com/statss.aspx?playerid=25918</v>
      </c>
    </row>
    <row r="789" spans="1:41" x14ac:dyDescent="0.25">
      <c r="A789" s="8"/>
      <c r="B789" t="s">
        <v>1018</v>
      </c>
      <c r="D789" s="15" t="s">
        <v>5111</v>
      </c>
      <c r="E789" s="14" t="s">
        <v>1086</v>
      </c>
      <c r="F789" s="26">
        <v>33304</v>
      </c>
      <c r="G789" s="12">
        <f>IF(MONTH(F789)&lt;7,2025-YEAR(F789),2025-YEAR(F789)-1)</f>
        <v>34</v>
      </c>
      <c r="H789" s="14">
        <v>2</v>
      </c>
      <c r="I789" s="14">
        <v>18</v>
      </c>
      <c r="J789" s="14">
        <v>0</v>
      </c>
      <c r="K789" s="14">
        <v>9.1999999999999993</v>
      </c>
      <c r="L789" s="14">
        <v>9.1999999999999993</v>
      </c>
      <c r="M789" s="14">
        <v>9.1999999999999993</v>
      </c>
      <c r="N789" s="14">
        <v>0</v>
      </c>
      <c r="O789" s="14">
        <v>0</v>
      </c>
      <c r="P789" s="14">
        <v>0</v>
      </c>
      <c r="Q789" s="14">
        <v>44</v>
      </c>
      <c r="R789" s="14">
        <v>0</v>
      </c>
      <c r="S789" s="14">
        <v>0</v>
      </c>
      <c r="T789" s="14">
        <v>0</v>
      </c>
      <c r="U789" s="14">
        <v>0</v>
      </c>
      <c r="V789" s="14">
        <v>0</v>
      </c>
      <c r="W789" s="14" t="s">
        <v>84</v>
      </c>
      <c r="X789" s="14">
        <v>0</v>
      </c>
      <c r="Y789" s="14">
        <v>1</v>
      </c>
      <c r="Z789" s="14" t="s">
        <v>864</v>
      </c>
      <c r="AA789" s="34" t="s">
        <v>859</v>
      </c>
      <c r="AB789" s="14">
        <v>0</v>
      </c>
      <c r="AC789" s="14">
        <v>0</v>
      </c>
      <c r="AD789" s="14" t="s">
        <v>860</v>
      </c>
      <c r="AE789" s="14" t="s">
        <v>47</v>
      </c>
      <c r="AF789" s="14">
        <v>10</v>
      </c>
      <c r="AG789" s="35" t="s">
        <v>6784</v>
      </c>
      <c r="AH789" s="27">
        <v>102190</v>
      </c>
      <c r="AI789" s="27">
        <v>15145</v>
      </c>
      <c r="AJ789" s="13" t="str">
        <f>HYPERLINK(AM789,_xlfn.CONCAT("BR:",D789))</f>
        <v>BR:Topa,Justin</v>
      </c>
      <c r="AK789" s="13" t="str">
        <f>HYPERLINK(AN789,_xlfn.CONCAT("BP:",D789))</f>
        <v>BP:Topa,Justin</v>
      </c>
      <c r="AL789" s="13" t="str">
        <f>HYPERLINK(AO789,_xlfn.CONCAT("FG:",D789))</f>
        <v>FG:Topa,Justin</v>
      </c>
      <c r="AM789" t="s">
        <v>6785</v>
      </c>
      <c r="AN789" t="s">
        <v>6786</v>
      </c>
      <c r="AO789" t="str">
        <f>_xlfn.CONCAT("https://www.fangraphs.com/statss.aspx?playerid=",AI789)</f>
        <v>https://www.fangraphs.com/statss.aspx?playerid=15145</v>
      </c>
    </row>
    <row r="790" spans="1:41" x14ac:dyDescent="0.25">
      <c r="A790" s="8"/>
      <c r="D790" s="15" t="s">
        <v>5112</v>
      </c>
      <c r="E790" s="14" t="s">
        <v>1133</v>
      </c>
      <c r="F790" s="26">
        <v>35236</v>
      </c>
      <c r="G790" s="12">
        <f>IF(MONTH(F790)&lt;7,2025-YEAR(F790),2025-YEAR(F790)-1)</f>
        <v>29</v>
      </c>
      <c r="H790" s="14">
        <v>23</v>
      </c>
      <c r="I790" s="14">
        <v>3</v>
      </c>
      <c r="J790" s="14">
        <v>22</v>
      </c>
      <c r="K790" s="14">
        <v>46</v>
      </c>
      <c r="L790" s="14">
        <v>68</v>
      </c>
      <c r="M790" s="14">
        <v>67.5</v>
      </c>
      <c r="N790" s="14">
        <v>2.2000000000000002</v>
      </c>
      <c r="O790" s="14" t="s">
        <v>73</v>
      </c>
      <c r="P790" s="14">
        <v>3</v>
      </c>
      <c r="Q790" s="14">
        <v>23</v>
      </c>
      <c r="R790" s="14">
        <v>28</v>
      </c>
      <c r="S790" s="14">
        <v>21.7</v>
      </c>
      <c r="T790" s="14">
        <v>49.7</v>
      </c>
      <c r="U790" s="14">
        <v>36.6</v>
      </c>
      <c r="V790" s="14">
        <v>0.4</v>
      </c>
      <c r="W790" s="14">
        <v>0</v>
      </c>
      <c r="X790" s="14">
        <v>0</v>
      </c>
      <c r="Y790" s="14">
        <v>-2</v>
      </c>
      <c r="Z790" s="14" t="s">
        <v>922</v>
      </c>
      <c r="AA790" s="34" t="s">
        <v>863</v>
      </c>
      <c r="AB790" s="14">
        <v>0</v>
      </c>
      <c r="AC790" s="14">
        <v>7</v>
      </c>
      <c r="AD790" s="14" t="s">
        <v>860</v>
      </c>
      <c r="AE790" s="14" t="s">
        <v>47</v>
      </c>
      <c r="AF790" s="14">
        <v>10</v>
      </c>
      <c r="AG790" s="35" t="s">
        <v>6787</v>
      </c>
      <c r="AH790" s="27">
        <v>104930</v>
      </c>
      <c r="AI790" s="27">
        <v>16929</v>
      </c>
      <c r="AJ790" s="13" t="str">
        <f>HYPERLINK(AM790,_xlfn.CONCAT("BR:",D790))</f>
        <v>BR:Toussaint,Touki</v>
      </c>
      <c r="AK790" s="13" t="str">
        <f>HYPERLINK(AN790,_xlfn.CONCAT("BP:",D790))</f>
        <v>BP:Toussaint,Touki</v>
      </c>
      <c r="AL790" s="13" t="str">
        <f>HYPERLINK(AO790,_xlfn.CONCAT("FG:",D790))</f>
        <v>FG:Toussaint,Touki</v>
      </c>
      <c r="AM790" t="s">
        <v>6788</v>
      </c>
      <c r="AN790" t="s">
        <v>6789</v>
      </c>
      <c r="AO790" t="str">
        <f>_xlfn.CONCAT("https://www.fangraphs.com/statss.aspx?playerid=",AI790)</f>
        <v>https://www.fangraphs.com/statss.aspx?playerid=16929</v>
      </c>
    </row>
    <row r="791" spans="1:41" x14ac:dyDescent="0.25">
      <c r="A791" s="8"/>
      <c r="D791" s="15" t="s">
        <v>7687</v>
      </c>
      <c r="E791" s="14" t="s">
        <v>4484</v>
      </c>
      <c r="F791" s="26">
        <v>35426</v>
      </c>
      <c r="G791" s="12">
        <f>IF(MONTH(F791)&lt;7,2025-YEAR(F791),2025-YEAR(F791)-1)</f>
        <v>28</v>
      </c>
      <c r="H791" s="14">
        <v>32</v>
      </c>
      <c r="I791" s="14">
        <v>13</v>
      </c>
      <c r="J791" s="14">
        <v>15</v>
      </c>
      <c r="K791" s="14">
        <v>28.6</v>
      </c>
      <c r="L791" s="14">
        <v>43.6</v>
      </c>
      <c r="M791" s="14">
        <v>38</v>
      </c>
      <c r="N791" s="14">
        <v>2.8</v>
      </c>
      <c r="O791" s="14">
        <v>4</v>
      </c>
      <c r="P791" s="14">
        <v>10</v>
      </c>
      <c r="Q791" s="14">
        <v>13</v>
      </c>
      <c r="R791" s="14">
        <v>22</v>
      </c>
      <c r="S791" s="14">
        <v>15</v>
      </c>
      <c r="T791" s="14">
        <v>37</v>
      </c>
      <c r="U791" s="14">
        <v>15.6</v>
      </c>
      <c r="V791" s="14">
        <v>0.2</v>
      </c>
      <c r="W791" s="14">
        <v>0</v>
      </c>
      <c r="X791" s="14">
        <v>12</v>
      </c>
      <c r="Y791" s="14">
        <v>1</v>
      </c>
      <c r="Z791" s="14" t="s">
        <v>861</v>
      </c>
      <c r="AA791" s="34" t="s">
        <v>891</v>
      </c>
      <c r="AB791" s="14">
        <v>0</v>
      </c>
      <c r="AC791" s="14">
        <v>6</v>
      </c>
      <c r="AD791" s="14" t="s">
        <v>860</v>
      </c>
      <c r="AE791" s="14" t="s">
        <v>47</v>
      </c>
      <c r="AF791" s="14">
        <v>10</v>
      </c>
      <c r="AG791" s="35" t="s">
        <v>7690</v>
      </c>
      <c r="AH791" s="27">
        <v>139251</v>
      </c>
      <c r="AI791" s="27">
        <v>22092</v>
      </c>
      <c r="AJ791" s="13" t="str">
        <f>HYPERLINK(AM791,_xlfn.CONCAT("BR:",D791))</f>
        <v>BR:Tyler,Kyle</v>
      </c>
      <c r="AK791" s="13" t="str">
        <f>HYPERLINK(AN791,_xlfn.CONCAT("BP:",D791))</f>
        <v>BP:Tyler,Kyle</v>
      </c>
      <c r="AL791" s="13" t="str">
        <f>HYPERLINK(AO791,_xlfn.CONCAT("FG:",D791))</f>
        <v>FG:Tyler,Kyle</v>
      </c>
      <c r="AM791" t="s">
        <v>7689</v>
      </c>
      <c r="AN791" t="s">
        <v>7688</v>
      </c>
      <c r="AO791" t="str">
        <f>_xlfn.CONCAT("https://www.fangraphs.com/statss.aspx?playerid=",AI791)</f>
        <v>https://www.fangraphs.com/statss.aspx?playerid=22092</v>
      </c>
    </row>
    <row r="792" spans="1:41" x14ac:dyDescent="0.25">
      <c r="A792" s="8"/>
      <c r="B792" t="s">
        <v>1018</v>
      </c>
      <c r="D792" s="15" t="s">
        <v>5116</v>
      </c>
      <c r="E792" s="14" t="s">
        <v>4533</v>
      </c>
      <c r="F792" s="26">
        <v>36697</v>
      </c>
      <c r="G792" s="12">
        <f>IF(MONTH(F792)&lt;7,2025-YEAR(F792),2025-YEAR(F792)-1)</f>
        <v>25</v>
      </c>
      <c r="H792" s="14">
        <v>14</v>
      </c>
      <c r="I792" s="14">
        <v>9</v>
      </c>
      <c r="J792" s="14">
        <v>43</v>
      </c>
      <c r="K792" s="14">
        <v>10.199999999999999</v>
      </c>
      <c r="L792" s="14">
        <v>53.2</v>
      </c>
      <c r="M792" s="14">
        <v>10.199999999999999</v>
      </c>
      <c r="N792" s="14">
        <v>0</v>
      </c>
      <c r="O792" s="14">
        <v>0</v>
      </c>
      <c r="P792" s="14">
        <v>10</v>
      </c>
      <c r="Q792" s="14">
        <v>24</v>
      </c>
      <c r="R792" s="14">
        <v>16</v>
      </c>
      <c r="S792" s="14">
        <v>28.8</v>
      </c>
      <c r="T792" s="14">
        <v>44.8</v>
      </c>
      <c r="U792" s="14">
        <v>44</v>
      </c>
      <c r="V792" s="14">
        <v>1.6</v>
      </c>
      <c r="W792" s="14">
        <v>1</v>
      </c>
      <c r="X792" s="14">
        <v>3</v>
      </c>
      <c r="Y792" s="14">
        <v>-1</v>
      </c>
      <c r="Z792" s="14" t="s">
        <v>868</v>
      </c>
      <c r="AA792" s="34" t="s">
        <v>859</v>
      </c>
      <c r="AB792" s="14">
        <v>0</v>
      </c>
      <c r="AC792" s="14">
        <v>20</v>
      </c>
      <c r="AD792" s="14" t="s">
        <v>860</v>
      </c>
      <c r="AE792" s="14" t="s">
        <v>47</v>
      </c>
      <c r="AF792" s="14">
        <v>10</v>
      </c>
      <c r="AG792" s="35" t="s">
        <v>6799</v>
      </c>
      <c r="AH792" s="27">
        <v>139369</v>
      </c>
      <c r="AI792" s="27">
        <v>25327</v>
      </c>
      <c r="AJ792" s="13" t="str">
        <f>HYPERLINK(AM792,_xlfn.CONCAT("BR:",D792))</f>
        <v>BR:Uribe,Abner</v>
      </c>
      <c r="AK792" s="13" t="str">
        <f>HYPERLINK(AN792,_xlfn.CONCAT("BP:",D792))</f>
        <v>BP:Uribe,Abner</v>
      </c>
      <c r="AL792" s="13" t="str">
        <f>HYPERLINK(AO792,_xlfn.CONCAT("FG:",D792))</f>
        <v>FG:Uribe,Abner</v>
      </c>
      <c r="AM792" t="s">
        <v>6800</v>
      </c>
      <c r="AN792" t="s">
        <v>6801</v>
      </c>
      <c r="AO792" t="str">
        <f>_xlfn.CONCAT("https://www.fangraphs.com/statss.aspx?playerid=",AI792)</f>
        <v>https://www.fangraphs.com/statss.aspx?playerid=25327</v>
      </c>
    </row>
    <row r="793" spans="1:41" x14ac:dyDescent="0.25">
      <c r="A793" s="8"/>
      <c r="B793" t="s">
        <v>1018</v>
      </c>
      <c r="D793" s="15" t="s">
        <v>7691</v>
      </c>
      <c r="E793" s="14" t="s">
        <v>1022</v>
      </c>
      <c r="F793" s="26">
        <v>34371</v>
      </c>
      <c r="G793" s="12">
        <f>IF(MONTH(F793)&lt;7,2025-YEAR(F793),2025-YEAR(F793)-1)</f>
        <v>31</v>
      </c>
      <c r="H793" s="14">
        <v>4</v>
      </c>
      <c r="I793" s="14">
        <v>7</v>
      </c>
      <c r="J793" s="14">
        <v>21</v>
      </c>
      <c r="K793" s="14">
        <v>0.9</v>
      </c>
      <c r="L793" s="14">
        <v>21.9</v>
      </c>
      <c r="M793" s="14">
        <v>1.7</v>
      </c>
      <c r="N793" s="14">
        <v>0</v>
      </c>
      <c r="O793" s="14" t="s">
        <v>84</v>
      </c>
      <c r="P793" s="14">
        <v>0</v>
      </c>
      <c r="Q793" s="14">
        <v>23</v>
      </c>
      <c r="R793" s="14">
        <v>16</v>
      </c>
      <c r="S793" s="14">
        <v>0</v>
      </c>
      <c r="T793" s="14">
        <v>16</v>
      </c>
      <c r="U793" s="14">
        <v>0</v>
      </c>
      <c r="V793" s="14">
        <v>0</v>
      </c>
      <c r="W793" s="14" t="s">
        <v>84</v>
      </c>
      <c r="X793" s="14">
        <v>0</v>
      </c>
      <c r="Y793" s="14">
        <v>-1</v>
      </c>
      <c r="Z793" s="14" t="s">
        <v>864</v>
      </c>
      <c r="AA793" s="34" t="s">
        <v>867</v>
      </c>
      <c r="AB793" s="14">
        <v>0</v>
      </c>
      <c r="AC793" s="14">
        <v>0</v>
      </c>
      <c r="AD793" s="14" t="s">
        <v>860</v>
      </c>
      <c r="AE793" s="14" t="s">
        <v>47</v>
      </c>
      <c r="AF793" s="14">
        <v>10</v>
      </c>
      <c r="AG793" s="35" t="s">
        <v>7694</v>
      </c>
      <c r="AH793" s="27">
        <v>142809</v>
      </c>
      <c r="AI793" s="27">
        <v>33828</v>
      </c>
      <c r="AJ793" s="13" t="str">
        <f>HYPERLINK(AM793,_xlfn.CONCAT("BR:",D793))</f>
        <v>BR:Uwasawa,Naoyuki</v>
      </c>
      <c r="AK793" s="13" t="str">
        <f>HYPERLINK(AN793,_xlfn.CONCAT("BP:",D793))</f>
        <v>BP:Uwasawa,Naoyuki</v>
      </c>
      <c r="AL793" s="13" t="str">
        <f>HYPERLINK(AO793,_xlfn.CONCAT("FG:",D793))</f>
        <v>FG:Uwasawa,Naoyuki</v>
      </c>
      <c r="AM793" t="s">
        <v>7693</v>
      </c>
      <c r="AN793" t="s">
        <v>7692</v>
      </c>
      <c r="AO793" t="str">
        <f>_xlfn.CONCAT("https://www.fangraphs.com/statss.aspx?playerid=",AI793)</f>
        <v>https://www.fangraphs.com/statss.aspx?playerid=33828</v>
      </c>
    </row>
    <row r="794" spans="1:41" x14ac:dyDescent="0.25">
      <c r="A794" s="8"/>
      <c r="B794" t="s">
        <v>1018</v>
      </c>
      <c r="D794" s="15" t="s">
        <v>7695</v>
      </c>
      <c r="E794" s="14" t="s">
        <v>4575</v>
      </c>
      <c r="F794" s="26">
        <v>36081</v>
      </c>
      <c r="G794" s="12">
        <f>IF(MONTH(F794)&lt;7,2025-YEAR(F794),2025-YEAR(F794)-1)</f>
        <v>26</v>
      </c>
      <c r="H794" s="14">
        <v>4</v>
      </c>
      <c r="I794" s="14">
        <v>0</v>
      </c>
      <c r="J794" s="14">
        <v>0</v>
      </c>
      <c r="K794" s="14">
        <v>14.8</v>
      </c>
      <c r="L794" s="14">
        <v>14.8</v>
      </c>
      <c r="M794" s="14">
        <v>28.6</v>
      </c>
      <c r="N794" s="14">
        <v>0</v>
      </c>
      <c r="O794" s="14" t="s">
        <v>84</v>
      </c>
      <c r="P794" s="14">
        <v>0</v>
      </c>
      <c r="Q794" s="14">
        <v>0</v>
      </c>
      <c r="R794" s="14">
        <v>0</v>
      </c>
      <c r="S794" s="14">
        <v>9.3000000000000007</v>
      </c>
      <c r="T794" s="14">
        <v>9.3000000000000007</v>
      </c>
      <c r="U794" s="14">
        <v>18.600000000000001</v>
      </c>
      <c r="V794" s="14">
        <v>0</v>
      </c>
      <c r="W794" s="14" t="s">
        <v>84</v>
      </c>
      <c r="X794" s="14">
        <v>0</v>
      </c>
      <c r="Y794" s="14">
        <v>-1</v>
      </c>
      <c r="Z794" s="14" t="s">
        <v>864</v>
      </c>
      <c r="AA794" s="34" t="s">
        <v>867</v>
      </c>
      <c r="AB794" s="14">
        <v>0</v>
      </c>
      <c r="AC794" s="14">
        <v>0</v>
      </c>
      <c r="AD794" s="14" t="s">
        <v>860</v>
      </c>
      <c r="AE794" s="14" t="s">
        <v>47</v>
      </c>
      <c r="AF794" s="14">
        <v>10</v>
      </c>
      <c r="AG794" s="35" t="s">
        <v>7698</v>
      </c>
      <c r="AH794" s="27">
        <v>110990</v>
      </c>
      <c r="AI794" s="27">
        <v>23391</v>
      </c>
      <c r="AJ794" s="13" t="str">
        <f>HYPERLINK(AM794,_xlfn.CONCAT("BR:",D794))</f>
        <v>BR:Vanasco,Ricky</v>
      </c>
      <c r="AK794" s="13" t="str">
        <f>HYPERLINK(AN794,_xlfn.CONCAT("BP:",D794))</f>
        <v>BP:Vanasco,Ricky</v>
      </c>
      <c r="AL794" s="13" t="str">
        <f>HYPERLINK(AO794,_xlfn.CONCAT("FG:",D794))</f>
        <v>FG:Vanasco,Ricky</v>
      </c>
      <c r="AM794" t="s">
        <v>7697</v>
      </c>
      <c r="AN794" t="s">
        <v>7696</v>
      </c>
      <c r="AO794" t="str">
        <f>_xlfn.CONCAT("https://www.fangraphs.com/statss.aspx?playerid=",AI794)</f>
        <v>https://www.fangraphs.com/statss.aspx?playerid=23391</v>
      </c>
    </row>
    <row r="795" spans="1:41" x14ac:dyDescent="0.25">
      <c r="A795" s="8"/>
      <c r="D795" s="15" t="s">
        <v>5118</v>
      </c>
      <c r="E795" s="14" t="s">
        <v>1133</v>
      </c>
      <c r="F795" s="26">
        <v>35375</v>
      </c>
      <c r="G795" s="12">
        <f>IF(MONTH(F795)&lt;7,2025-YEAR(F795),2025-YEAR(F795)-1)</f>
        <v>28</v>
      </c>
      <c r="H795" s="14">
        <v>26</v>
      </c>
      <c r="I795" s="14">
        <v>21</v>
      </c>
      <c r="J795" s="14">
        <v>5</v>
      </c>
      <c r="K795" s="14">
        <v>20.399999999999999</v>
      </c>
      <c r="L795" s="14">
        <v>25.4</v>
      </c>
      <c r="M795" s="14">
        <v>35.700000000000003</v>
      </c>
      <c r="N795" s="14">
        <v>0</v>
      </c>
      <c r="O795" s="14">
        <v>0</v>
      </c>
      <c r="P795" s="14">
        <v>2</v>
      </c>
      <c r="Q795" s="14">
        <v>30</v>
      </c>
      <c r="R795" s="14">
        <v>5</v>
      </c>
      <c r="S795" s="14">
        <v>27.4</v>
      </c>
      <c r="T795" s="14">
        <v>32.4</v>
      </c>
      <c r="U795" s="14">
        <v>37.4</v>
      </c>
      <c r="V795" s="14">
        <v>2</v>
      </c>
      <c r="W795" s="14">
        <v>2</v>
      </c>
      <c r="X795" s="14">
        <v>0</v>
      </c>
      <c r="Y795" s="14">
        <v>5</v>
      </c>
      <c r="Z795" s="14" t="s">
        <v>864</v>
      </c>
      <c r="AA795" s="34" t="s">
        <v>863</v>
      </c>
      <c r="AB795" s="14">
        <v>0</v>
      </c>
      <c r="AC795" s="14">
        <v>16</v>
      </c>
      <c r="AD795" s="14" t="s">
        <v>865</v>
      </c>
      <c r="AE795" s="14" t="s">
        <v>47</v>
      </c>
      <c r="AF795" s="14">
        <v>10</v>
      </c>
      <c r="AG795" s="35" t="s">
        <v>6805</v>
      </c>
      <c r="AH795" s="27">
        <v>139720</v>
      </c>
      <c r="AI795" s="27">
        <v>24737</v>
      </c>
      <c r="AJ795" s="13" t="str">
        <f>HYPERLINK(AM795,_xlfn.CONCAT("BR:",D795))</f>
        <v>BR:Varland,Gus</v>
      </c>
      <c r="AK795" s="13" t="str">
        <f>HYPERLINK(AN795,_xlfn.CONCAT("BP:",D795))</f>
        <v>BP:Varland,Gus</v>
      </c>
      <c r="AL795" s="13" t="str">
        <f>HYPERLINK(AO795,_xlfn.CONCAT("FG:",D795))</f>
        <v>FG:Varland,Gus</v>
      </c>
      <c r="AM795" t="s">
        <v>6806</v>
      </c>
      <c r="AN795" t="s">
        <v>6807</v>
      </c>
      <c r="AO795" t="str">
        <f>_xlfn.CONCAT("https://www.fangraphs.com/statss.aspx?playerid=",AI795)</f>
        <v>https://www.fangraphs.com/statss.aspx?playerid=24737</v>
      </c>
    </row>
    <row r="796" spans="1:41" x14ac:dyDescent="0.25">
      <c r="A796" s="8"/>
      <c r="D796" s="15" t="s">
        <v>5119</v>
      </c>
      <c r="E796" s="14" t="s">
        <v>1086</v>
      </c>
      <c r="F796" s="26">
        <v>35773</v>
      </c>
      <c r="G796" s="12">
        <f>IF(MONTH(F796)&lt;7,2025-YEAR(F796),2025-YEAR(F796)-1)</f>
        <v>27</v>
      </c>
      <c r="H796" s="14">
        <v>50</v>
      </c>
      <c r="I796" s="14">
        <v>24</v>
      </c>
      <c r="J796" s="14">
        <v>1</v>
      </c>
      <c r="K796" s="14">
        <v>37.4</v>
      </c>
      <c r="L796" s="14">
        <v>38.4</v>
      </c>
      <c r="M796" s="14">
        <v>53.4</v>
      </c>
      <c r="N796" s="14">
        <v>4.3</v>
      </c>
      <c r="O796" s="14">
        <v>8</v>
      </c>
      <c r="P796" s="14">
        <v>0</v>
      </c>
      <c r="Q796" s="14">
        <v>19</v>
      </c>
      <c r="R796" s="14">
        <v>10</v>
      </c>
      <c r="S796" s="14">
        <v>32.4</v>
      </c>
      <c r="T796" s="14">
        <v>42.4</v>
      </c>
      <c r="U796" s="14">
        <v>56.4</v>
      </c>
      <c r="V796" s="14">
        <v>6.5</v>
      </c>
      <c r="W796" s="14">
        <v>8</v>
      </c>
      <c r="X796" s="14">
        <v>3</v>
      </c>
      <c r="Y796" s="14">
        <v>-3</v>
      </c>
      <c r="Z796" s="14" t="s">
        <v>862</v>
      </c>
      <c r="AA796" s="34" t="s">
        <v>968</v>
      </c>
      <c r="AB796" s="14">
        <v>0</v>
      </c>
      <c r="AC796" s="14">
        <v>0</v>
      </c>
      <c r="AD796" s="14" t="s">
        <v>865</v>
      </c>
      <c r="AE796" s="14" t="s">
        <v>47</v>
      </c>
      <c r="AF796" s="14">
        <v>10</v>
      </c>
      <c r="AG796" s="35" t="s">
        <v>6808</v>
      </c>
      <c r="AH796" s="27">
        <v>144657</v>
      </c>
      <c r="AI796" s="27">
        <v>27691</v>
      </c>
      <c r="AJ796" s="13" t="str">
        <f>HYPERLINK(AM796,_xlfn.CONCAT("BR:",D796))</f>
        <v>BR:Varland,Louie</v>
      </c>
      <c r="AK796" s="13" t="str">
        <f>HYPERLINK(AN796,_xlfn.CONCAT("BP:",D796))</f>
        <v>BP:Varland,Louie</v>
      </c>
      <c r="AL796" s="13" t="str">
        <f>HYPERLINK(AO796,_xlfn.CONCAT("FG:",D796))</f>
        <v>FG:Varland,Louie</v>
      </c>
      <c r="AM796" t="s">
        <v>6809</v>
      </c>
      <c r="AN796" t="s">
        <v>6810</v>
      </c>
      <c r="AO796" t="str">
        <f>_xlfn.CONCAT("https://www.fangraphs.com/statss.aspx?playerid=",AI796)</f>
        <v>https://www.fangraphs.com/statss.aspx?playerid=27691</v>
      </c>
    </row>
    <row r="797" spans="1:41" x14ac:dyDescent="0.25">
      <c r="A797" s="8"/>
      <c r="B797" t="s">
        <v>1018</v>
      </c>
      <c r="D797" s="15" t="s">
        <v>5121</v>
      </c>
      <c r="E797" s="14" t="s">
        <v>4484</v>
      </c>
      <c r="F797" s="26">
        <v>35674</v>
      </c>
      <c r="G797" s="12">
        <f>IF(MONTH(F797)&lt;7,2025-YEAR(F797),2025-YEAR(F797)-1)</f>
        <v>27</v>
      </c>
      <c r="H797" s="14">
        <v>13</v>
      </c>
      <c r="I797" s="14">
        <v>26</v>
      </c>
      <c r="J797" s="14">
        <v>7</v>
      </c>
      <c r="K797" s="14">
        <v>17</v>
      </c>
      <c r="L797" s="14">
        <v>24</v>
      </c>
      <c r="M797" s="14">
        <v>37.6</v>
      </c>
      <c r="N797" s="14">
        <v>3.4</v>
      </c>
      <c r="O797" s="14" t="s">
        <v>304</v>
      </c>
      <c r="P797" s="14">
        <v>3</v>
      </c>
      <c r="Q797" s="14">
        <v>33</v>
      </c>
      <c r="R797" s="14">
        <v>1</v>
      </c>
      <c r="S797" s="14">
        <v>38.200000000000003</v>
      </c>
      <c r="T797" s="14">
        <v>39.200000000000003</v>
      </c>
      <c r="U797" s="14">
        <v>62.5</v>
      </c>
      <c r="V797" s="14">
        <v>0</v>
      </c>
      <c r="W797" s="14">
        <v>0</v>
      </c>
      <c r="X797" s="14">
        <v>0</v>
      </c>
      <c r="Y797" s="14">
        <v>9</v>
      </c>
      <c r="Z797" s="14" t="s">
        <v>869</v>
      </c>
      <c r="AA797" s="34" t="s">
        <v>859</v>
      </c>
      <c r="AB797" s="14">
        <v>0</v>
      </c>
      <c r="AC797" s="14">
        <v>16</v>
      </c>
      <c r="AD797" s="14" t="s">
        <v>865</v>
      </c>
      <c r="AE797" s="14" t="s">
        <v>47</v>
      </c>
      <c r="AF797" s="14">
        <v>10</v>
      </c>
      <c r="AG797" s="35" t="s">
        <v>6814</v>
      </c>
      <c r="AH797" s="27">
        <v>143399</v>
      </c>
      <c r="AI797" s="27">
        <v>27453</v>
      </c>
      <c r="AJ797" s="13" t="str">
        <f>HYPERLINK(AM797,_xlfn.CONCAT("BR:",D797))</f>
        <v>BR:Veneziano,Anthony*</v>
      </c>
      <c r="AK797" s="13" t="str">
        <f>HYPERLINK(AN797,_xlfn.CONCAT("BP:",D797))</f>
        <v>BP:Veneziano,Anthony*</v>
      </c>
      <c r="AL797" s="13" t="str">
        <f>HYPERLINK(AO797,_xlfn.CONCAT("FG:",D797))</f>
        <v>FG:Veneziano,Anthony*</v>
      </c>
      <c r="AM797" t="s">
        <v>6815</v>
      </c>
      <c r="AN797" t="s">
        <v>6816</v>
      </c>
      <c r="AO797" t="str">
        <f>_xlfn.CONCAT("https://www.fangraphs.com/statss.aspx?playerid=",AI797)</f>
        <v>https://www.fangraphs.com/statss.aspx?playerid=27453</v>
      </c>
    </row>
    <row r="798" spans="1:41" x14ac:dyDescent="0.25">
      <c r="A798" s="8"/>
      <c r="B798" t="s">
        <v>1018</v>
      </c>
      <c r="D798" s="15" t="s">
        <v>5124</v>
      </c>
      <c r="E798" s="14" t="s">
        <v>1029</v>
      </c>
      <c r="F798" s="26">
        <v>34982</v>
      </c>
      <c r="G798" s="12">
        <f>IF(MONTH(F798)&lt;7,2025-YEAR(F798),2025-YEAR(F798)-1)</f>
        <v>29</v>
      </c>
      <c r="H798" s="14">
        <v>12</v>
      </c>
      <c r="I798" s="14">
        <v>40</v>
      </c>
      <c r="J798" s="14">
        <v>8</v>
      </c>
      <c r="K798" s="14">
        <v>0</v>
      </c>
      <c r="L798" s="14">
        <v>8</v>
      </c>
      <c r="M798" s="14">
        <v>0</v>
      </c>
      <c r="N798" s="14">
        <v>0</v>
      </c>
      <c r="O798" s="14" t="s">
        <v>84</v>
      </c>
      <c r="P798" s="14">
        <v>0</v>
      </c>
      <c r="Q798" s="14">
        <v>6</v>
      </c>
      <c r="R798" s="14">
        <v>3</v>
      </c>
      <c r="S798" s="14">
        <v>23.5</v>
      </c>
      <c r="T798" s="14">
        <v>26.5</v>
      </c>
      <c r="U798" s="14">
        <v>48.7</v>
      </c>
      <c r="V798" s="14">
        <v>1.8</v>
      </c>
      <c r="W798" s="14">
        <v>3</v>
      </c>
      <c r="X798" s="14">
        <v>0</v>
      </c>
      <c r="Y798" s="14">
        <v>-1</v>
      </c>
      <c r="Z798" s="14" t="s">
        <v>864</v>
      </c>
      <c r="AA798" s="34" t="s">
        <v>859</v>
      </c>
      <c r="AB798" s="14">
        <v>0</v>
      </c>
      <c r="AC798" s="14">
        <v>0</v>
      </c>
      <c r="AD798" s="14" t="s">
        <v>865</v>
      </c>
      <c r="AE798" s="14" t="s">
        <v>47</v>
      </c>
      <c r="AF798" s="14">
        <v>10</v>
      </c>
      <c r="AG798" s="35" t="s">
        <v>6822</v>
      </c>
      <c r="AH798" s="27">
        <v>107084</v>
      </c>
      <c r="AI798" s="27">
        <v>21093</v>
      </c>
      <c r="AJ798" s="13" t="str">
        <f>HYPERLINK(AM798,_xlfn.CONCAT("BR:",D798))</f>
        <v>BR:Vespi,Nick*</v>
      </c>
      <c r="AK798" s="13" t="str">
        <f>HYPERLINK(AN798,_xlfn.CONCAT("BP:",D798))</f>
        <v>BP:Vespi,Nick*</v>
      </c>
      <c r="AL798" s="13" t="str">
        <f>HYPERLINK(AO798,_xlfn.CONCAT("FG:",D798))</f>
        <v>FG:Vespi,Nick*</v>
      </c>
      <c r="AM798" t="s">
        <v>6823</v>
      </c>
      <c r="AN798" t="s">
        <v>6824</v>
      </c>
      <c r="AO798" t="str">
        <f>_xlfn.CONCAT("https://www.fangraphs.com/statss.aspx?playerid=",AI798)</f>
        <v>https://www.fangraphs.com/statss.aspx?playerid=21093</v>
      </c>
    </row>
    <row r="799" spans="1:41" x14ac:dyDescent="0.25">
      <c r="A799" s="8"/>
      <c r="D799" s="15" t="s">
        <v>5126</v>
      </c>
      <c r="E799" s="14" t="s">
        <v>1107</v>
      </c>
      <c r="F799" s="26">
        <v>34151</v>
      </c>
      <c r="G799" s="12">
        <f>IF(MONTH(F799)&lt;7,2025-YEAR(F799),2025-YEAR(F799)-1)</f>
        <v>31</v>
      </c>
      <c r="H799" s="14">
        <v>38</v>
      </c>
      <c r="I799" s="14">
        <v>25</v>
      </c>
      <c r="J799" s="14">
        <v>23</v>
      </c>
      <c r="K799" s="14">
        <v>7.8</v>
      </c>
      <c r="L799" s="14">
        <v>30.9</v>
      </c>
      <c r="M799" s="14">
        <v>20.2</v>
      </c>
      <c r="N799" s="14">
        <v>2.8</v>
      </c>
      <c r="O799" s="14">
        <v>5</v>
      </c>
      <c r="P799" s="14">
        <v>0</v>
      </c>
      <c r="Q799" s="14">
        <v>23</v>
      </c>
      <c r="R799" s="14">
        <v>23</v>
      </c>
      <c r="S799" s="14">
        <v>19.3</v>
      </c>
      <c r="T799" s="14">
        <v>42.3</v>
      </c>
      <c r="U799" s="14">
        <v>38.700000000000003</v>
      </c>
      <c r="V799" s="14">
        <v>4.5</v>
      </c>
      <c r="W799" s="14">
        <v>7</v>
      </c>
      <c r="X799" s="14">
        <v>0</v>
      </c>
      <c r="Y799" s="14">
        <v>-2</v>
      </c>
      <c r="Z799" s="14" t="s">
        <v>887</v>
      </c>
      <c r="AA799" s="34" t="s">
        <v>888</v>
      </c>
      <c r="AB799" s="14">
        <v>9</v>
      </c>
      <c r="AC799" s="14">
        <v>16</v>
      </c>
      <c r="AD799" s="14" t="s">
        <v>860</v>
      </c>
      <c r="AE799" s="14" t="s">
        <v>47</v>
      </c>
      <c r="AF799" s="14">
        <v>10</v>
      </c>
      <c r="AG799" s="35" t="s">
        <v>6828</v>
      </c>
      <c r="AH799" s="27">
        <v>69038</v>
      </c>
      <c r="AI799" s="27">
        <v>14510</v>
      </c>
      <c r="AJ799" s="13" t="str">
        <f>HYPERLINK(AM799,_xlfn.CONCAT("BR:",D799))</f>
        <v>BR:Vieira,Thyago</v>
      </c>
      <c r="AK799" s="13" t="str">
        <f>HYPERLINK(AN799,_xlfn.CONCAT("BP:",D799))</f>
        <v>BP:Vieira,Thyago</v>
      </c>
      <c r="AL799" s="13" t="str">
        <f>HYPERLINK(AO799,_xlfn.CONCAT("FG:",D799))</f>
        <v>FG:Vieira,Thyago</v>
      </c>
      <c r="AM799" t="s">
        <v>6829</v>
      </c>
      <c r="AN799" t="s">
        <v>6830</v>
      </c>
      <c r="AO799" t="str">
        <f>_xlfn.CONCAT("https://www.fangraphs.com/statss.aspx?playerid=",AI799)</f>
        <v>https://www.fangraphs.com/statss.aspx?playerid=14510</v>
      </c>
    </row>
    <row r="800" spans="1:41" x14ac:dyDescent="0.25">
      <c r="A800" s="8"/>
      <c r="B800" t="s">
        <v>1018</v>
      </c>
      <c r="D800" s="15" t="s">
        <v>7699</v>
      </c>
      <c r="E800" s="14" t="s">
        <v>4484</v>
      </c>
      <c r="F800" s="26">
        <v>35607</v>
      </c>
      <c r="G800" s="12">
        <f>IF(MONTH(F800)&lt;7,2025-YEAR(F800),2025-YEAR(F800)-1)</f>
        <v>28</v>
      </c>
      <c r="H800" s="14">
        <v>4</v>
      </c>
      <c r="I800" s="14">
        <v>30</v>
      </c>
      <c r="J800" s="14">
        <v>17</v>
      </c>
      <c r="K800" s="14">
        <v>0</v>
      </c>
      <c r="L800" s="14">
        <v>17</v>
      </c>
      <c r="M800" s="14">
        <v>0</v>
      </c>
      <c r="N800" s="14">
        <v>0</v>
      </c>
      <c r="O800" s="14" t="s">
        <v>84</v>
      </c>
      <c r="P800" s="14">
        <v>0</v>
      </c>
      <c r="Q800" s="14">
        <v>0</v>
      </c>
      <c r="R800" s="14">
        <v>14</v>
      </c>
      <c r="S800" s="14">
        <v>30.9</v>
      </c>
      <c r="T800" s="14">
        <v>44.9</v>
      </c>
      <c r="U800" s="14">
        <v>92</v>
      </c>
      <c r="V800" s="14">
        <v>15.2</v>
      </c>
      <c r="W800" s="14" t="s">
        <v>52</v>
      </c>
      <c r="X800" s="14">
        <v>0</v>
      </c>
      <c r="Y800" s="14">
        <v>9</v>
      </c>
      <c r="Z800" s="14" t="s">
        <v>864</v>
      </c>
      <c r="AA800" s="34" t="s">
        <v>859</v>
      </c>
      <c r="AB800" s="14">
        <v>0</v>
      </c>
      <c r="AC800" s="14">
        <v>0</v>
      </c>
      <c r="AD800" s="14" t="s">
        <v>860</v>
      </c>
      <c r="AE800" s="14" t="s">
        <v>47</v>
      </c>
      <c r="AF800" s="14">
        <v>10</v>
      </c>
      <c r="AG800" s="35" t="s">
        <v>7702</v>
      </c>
      <c r="AH800" s="27">
        <v>140026</v>
      </c>
      <c r="AI800" s="27">
        <v>20408</v>
      </c>
      <c r="AJ800" s="13" t="str">
        <f>HYPERLINK(AM800,_xlfn.CONCAT("BR:",D800))</f>
        <v>BR:Villalobos,Eli</v>
      </c>
      <c r="AK800" s="13" t="str">
        <f>HYPERLINK(AN800,_xlfn.CONCAT("BP:",D800))</f>
        <v>BP:Villalobos,Eli</v>
      </c>
      <c r="AL800" s="13" t="str">
        <f>HYPERLINK(AO800,_xlfn.CONCAT("FG:",D800))</f>
        <v>FG:Villalobos,Eli</v>
      </c>
      <c r="AM800" t="s">
        <v>7701</v>
      </c>
      <c r="AN800" t="s">
        <v>7700</v>
      </c>
      <c r="AO800" t="str">
        <f>_xlfn.CONCAT("https://www.fangraphs.com/statss.aspx?playerid=",AI800)</f>
        <v>https://www.fangraphs.com/statss.aspx?playerid=20408</v>
      </c>
    </row>
    <row r="801" spans="1:41" x14ac:dyDescent="0.25">
      <c r="A801" s="8"/>
      <c r="B801" t="s">
        <v>1018</v>
      </c>
      <c r="D801" s="15" t="s">
        <v>5127</v>
      </c>
      <c r="E801" s="14" t="s">
        <v>4489</v>
      </c>
      <c r="F801" s="26">
        <v>35915</v>
      </c>
      <c r="G801" s="12">
        <f>IF(MONTH(F801)&lt;7,2025-YEAR(F801),2025-YEAR(F801)-1)</f>
        <v>27</v>
      </c>
      <c r="H801" s="14">
        <v>14</v>
      </c>
      <c r="I801" s="14">
        <v>1</v>
      </c>
      <c r="J801" s="14">
        <v>0</v>
      </c>
      <c r="K801" s="14">
        <v>36</v>
      </c>
      <c r="L801" s="14">
        <v>36</v>
      </c>
      <c r="M801" s="14">
        <v>53.3</v>
      </c>
      <c r="N801" s="14">
        <v>3</v>
      </c>
      <c r="O801" s="14">
        <v>5</v>
      </c>
      <c r="P801" s="14">
        <v>5</v>
      </c>
      <c r="Q801" s="14">
        <v>9</v>
      </c>
      <c r="R801" s="14">
        <v>10</v>
      </c>
      <c r="S801" s="14">
        <v>39.5</v>
      </c>
      <c r="T801" s="14">
        <v>49.5</v>
      </c>
      <c r="U801" s="14">
        <v>80.7</v>
      </c>
      <c r="V801" s="14">
        <v>10.6</v>
      </c>
      <c r="W801" s="14">
        <v>8</v>
      </c>
      <c r="X801" s="14">
        <v>5</v>
      </c>
      <c r="Y801" s="14">
        <v>0</v>
      </c>
      <c r="Z801" s="14" t="s">
        <v>861</v>
      </c>
      <c r="AA801" s="34" t="s">
        <v>859</v>
      </c>
      <c r="AB801" s="14">
        <v>0</v>
      </c>
      <c r="AC801" s="14">
        <v>0</v>
      </c>
      <c r="AD801" s="14" t="s">
        <v>860</v>
      </c>
      <c r="AE801" s="14" t="s">
        <v>47</v>
      </c>
      <c r="AF801" s="14">
        <v>10</v>
      </c>
      <c r="AG801" s="35" t="s">
        <v>6831</v>
      </c>
      <c r="AH801" s="27">
        <v>140094</v>
      </c>
      <c r="AI801" s="27">
        <v>25928</v>
      </c>
      <c r="AJ801" s="13" t="str">
        <f>HYPERLINK(AM801,_xlfn.CONCAT("BR:",D801))</f>
        <v>BR:Vines,Darius</v>
      </c>
      <c r="AK801" s="13" t="str">
        <f>HYPERLINK(AN801,_xlfn.CONCAT("BP:",D801))</f>
        <v>BP:Vines,Darius</v>
      </c>
      <c r="AL801" s="13" t="str">
        <f>HYPERLINK(AO801,_xlfn.CONCAT("FG:",D801))</f>
        <v>FG:Vines,Darius</v>
      </c>
      <c r="AM801" t="s">
        <v>6832</v>
      </c>
      <c r="AN801" t="s">
        <v>6833</v>
      </c>
      <c r="AO801" t="str">
        <f>_xlfn.CONCAT("https://www.fangraphs.com/statss.aspx?playerid=",AI801)</f>
        <v>https://www.fangraphs.com/statss.aspx?playerid=25928</v>
      </c>
    </row>
    <row r="802" spans="1:41" x14ac:dyDescent="0.25">
      <c r="A802" s="8"/>
      <c r="B802" t="s">
        <v>1018</v>
      </c>
      <c r="D802" s="15" t="s">
        <v>7703</v>
      </c>
      <c r="E802" s="14" t="s">
        <v>1080</v>
      </c>
      <c r="F802" s="26">
        <v>34278</v>
      </c>
      <c r="G802" s="12">
        <f>IF(MONTH(F802)&lt;7,2025-YEAR(F802),2025-YEAR(F802)-1)</f>
        <v>31</v>
      </c>
      <c r="H802" s="14">
        <v>10</v>
      </c>
      <c r="I802" s="14">
        <v>2</v>
      </c>
      <c r="J802" s="14">
        <v>36</v>
      </c>
      <c r="K802" s="14">
        <v>39.5</v>
      </c>
      <c r="L802" s="14">
        <v>75.5</v>
      </c>
      <c r="M802" s="14">
        <v>39.5</v>
      </c>
      <c r="N802" s="14">
        <v>0</v>
      </c>
      <c r="O802" s="14" t="s">
        <v>84</v>
      </c>
      <c r="P802" s="14">
        <v>0</v>
      </c>
      <c r="Q802" s="14">
        <v>18</v>
      </c>
      <c r="R802" s="14">
        <v>33</v>
      </c>
      <c r="S802" s="14">
        <v>15.8</v>
      </c>
      <c r="T802" s="14">
        <v>48.8</v>
      </c>
      <c r="U802" s="14">
        <v>30.6</v>
      </c>
      <c r="V802" s="14">
        <v>2</v>
      </c>
      <c r="W802" s="14">
        <v>3</v>
      </c>
      <c r="X802" s="14">
        <v>0</v>
      </c>
      <c r="Y802" s="14">
        <v>9</v>
      </c>
      <c r="Z802" s="14" t="s">
        <v>861</v>
      </c>
      <c r="AA802" s="34" t="s">
        <v>859</v>
      </c>
      <c r="AB802" s="14">
        <v>0</v>
      </c>
      <c r="AC802" s="14">
        <v>18</v>
      </c>
      <c r="AD802" s="14" t="s">
        <v>860</v>
      </c>
      <c r="AE802" s="14" t="s">
        <v>47</v>
      </c>
      <c r="AF802" s="14">
        <v>10</v>
      </c>
      <c r="AG802" s="35" t="s">
        <v>7706</v>
      </c>
      <c r="AH802" s="27">
        <v>107097</v>
      </c>
      <c r="AI802" s="27">
        <v>18318</v>
      </c>
      <c r="AJ802" s="13" t="str">
        <f>HYPERLINK(AM802,_xlfn.CONCAT("BR:",D802))</f>
        <v>BR:Waguespack,Jacob</v>
      </c>
      <c r="AK802" s="13" t="str">
        <f>HYPERLINK(AN802,_xlfn.CONCAT("BP:",D802))</f>
        <v>BP:Waguespack,Jacob</v>
      </c>
      <c r="AL802" s="13" t="str">
        <f>HYPERLINK(AO802,_xlfn.CONCAT("FG:",D802))</f>
        <v>FG:Waguespack,Jacob</v>
      </c>
      <c r="AM802" t="s">
        <v>7705</v>
      </c>
      <c r="AN802" t="s">
        <v>7704</v>
      </c>
      <c r="AO802" t="str">
        <f>_xlfn.CONCAT("https://www.fangraphs.com/statss.aspx?playerid=",AI802)</f>
        <v>https://www.fangraphs.com/statss.aspx?playerid=18318</v>
      </c>
    </row>
    <row r="803" spans="1:41" x14ac:dyDescent="0.25">
      <c r="A803" s="8"/>
      <c r="B803" t="s">
        <v>1018</v>
      </c>
      <c r="D803" s="15" t="s">
        <v>5133</v>
      </c>
      <c r="E803" s="14" t="s">
        <v>1113</v>
      </c>
      <c r="F803" s="26">
        <v>34669</v>
      </c>
      <c r="G803" s="12">
        <f>IF(MONTH(F803)&lt;7,2025-YEAR(F803),2025-YEAR(F803)-1)</f>
        <v>30</v>
      </c>
      <c r="H803" s="14">
        <v>12</v>
      </c>
      <c r="I803" s="14">
        <v>20</v>
      </c>
      <c r="J803" s="14">
        <v>11</v>
      </c>
      <c r="K803" s="14">
        <v>14.5</v>
      </c>
      <c r="L803" s="14">
        <v>25.5</v>
      </c>
      <c r="M803" s="14">
        <v>44.3</v>
      </c>
      <c r="N803" s="14">
        <v>4</v>
      </c>
      <c r="O803" s="14">
        <v>7</v>
      </c>
      <c r="P803" s="14">
        <v>6</v>
      </c>
      <c r="Q803" s="14">
        <v>19</v>
      </c>
      <c r="R803" s="14">
        <v>20</v>
      </c>
      <c r="S803" s="14">
        <v>28</v>
      </c>
      <c r="T803" s="14">
        <v>48</v>
      </c>
      <c r="U803" s="14">
        <v>37.299999999999997</v>
      </c>
      <c r="V803" s="14">
        <v>0</v>
      </c>
      <c r="W803" s="14">
        <v>0</v>
      </c>
      <c r="X803" s="14">
        <v>3</v>
      </c>
      <c r="Y803" s="14">
        <v>0</v>
      </c>
      <c r="Z803" s="14" t="s">
        <v>869</v>
      </c>
      <c r="AA803" s="34" t="s">
        <v>895</v>
      </c>
      <c r="AB803" s="14">
        <v>20</v>
      </c>
      <c r="AC803" s="14">
        <v>20</v>
      </c>
      <c r="AD803" s="14" t="s">
        <v>865</v>
      </c>
      <c r="AE803" s="14" t="s">
        <v>47</v>
      </c>
      <c r="AF803" s="14">
        <v>10</v>
      </c>
      <c r="AG803" s="35" t="s">
        <v>6846</v>
      </c>
      <c r="AH803" s="27">
        <v>111031</v>
      </c>
      <c r="AI803" s="27">
        <v>23617</v>
      </c>
      <c r="AJ803" s="13" t="str">
        <f>HYPERLINK(AM803,_xlfn.CONCAT("BR:",D803))</f>
        <v>BR:Walker,Josh*</v>
      </c>
      <c r="AK803" s="13" t="str">
        <f>HYPERLINK(AN803,_xlfn.CONCAT("BP:",D803))</f>
        <v>BP:Walker,Josh*</v>
      </c>
      <c r="AL803" s="13" t="str">
        <f>HYPERLINK(AO803,_xlfn.CONCAT("FG:",D803))</f>
        <v>FG:Walker,Josh*</v>
      </c>
      <c r="AM803" t="s">
        <v>6847</v>
      </c>
      <c r="AN803" t="s">
        <v>6848</v>
      </c>
      <c r="AO803" t="str">
        <f>_xlfn.CONCAT("https://www.fangraphs.com/statss.aspx?playerid=",AI803)</f>
        <v>https://www.fangraphs.com/statss.aspx?playerid=23617</v>
      </c>
    </row>
    <row r="804" spans="1:41" x14ac:dyDescent="0.25">
      <c r="A804" s="8"/>
      <c r="D804" s="15" t="s">
        <v>5135</v>
      </c>
      <c r="E804" s="14" t="s">
        <v>1067</v>
      </c>
      <c r="F804" s="26">
        <v>33829</v>
      </c>
      <c r="G804" s="12">
        <f>IF(MONTH(F804)&lt;7,2025-YEAR(F804),2025-YEAR(F804)-1)</f>
        <v>32</v>
      </c>
      <c r="H804" s="14">
        <v>84</v>
      </c>
      <c r="I804" s="14">
        <v>8</v>
      </c>
      <c r="J804" s="14">
        <v>14</v>
      </c>
      <c r="K804" s="14">
        <v>22.9</v>
      </c>
      <c r="L804" s="14">
        <v>36.799999999999997</v>
      </c>
      <c r="M804" s="14">
        <v>41.8</v>
      </c>
      <c r="N804" s="14">
        <v>4.8</v>
      </c>
      <c r="O804" s="14">
        <v>6</v>
      </c>
      <c r="P804" s="14">
        <v>9</v>
      </c>
      <c r="Q804" s="14">
        <v>9</v>
      </c>
      <c r="R804" s="14">
        <v>11</v>
      </c>
      <c r="S804" s="14">
        <v>32</v>
      </c>
      <c r="T804" s="14">
        <v>43</v>
      </c>
      <c r="U804" s="14">
        <v>65.8</v>
      </c>
      <c r="V804" s="14">
        <v>8.3000000000000007</v>
      </c>
      <c r="W804" s="14">
        <v>8</v>
      </c>
      <c r="X804" s="14">
        <v>5</v>
      </c>
      <c r="Y804" s="14">
        <v>0</v>
      </c>
      <c r="Z804" s="14" t="s">
        <v>862</v>
      </c>
      <c r="AA804" s="34" t="s">
        <v>970</v>
      </c>
      <c r="AB804" s="14">
        <v>0</v>
      </c>
      <c r="AC804" s="14">
        <v>0</v>
      </c>
      <c r="AD804" s="14" t="s">
        <v>860</v>
      </c>
      <c r="AE804" s="14" t="s">
        <v>47</v>
      </c>
      <c r="AF804" s="14">
        <v>10</v>
      </c>
      <c r="AG804" s="35" t="s">
        <v>6852</v>
      </c>
      <c r="AH804" s="27">
        <v>67148</v>
      </c>
      <c r="AI804" s="27">
        <v>11836</v>
      </c>
      <c r="AJ804" s="13" t="str">
        <f>HYPERLINK(AM804,_xlfn.CONCAT("BR:",D804))</f>
        <v>BR:Walker,Taijuan</v>
      </c>
      <c r="AK804" s="13" t="str">
        <f>HYPERLINK(AN804,_xlfn.CONCAT("BP:",D804))</f>
        <v>BP:Walker,Taijuan</v>
      </c>
      <c r="AL804" s="13" t="str">
        <f>HYPERLINK(AO804,_xlfn.CONCAT("FG:",D804))</f>
        <v>FG:Walker,Taijuan</v>
      </c>
      <c r="AM804" t="s">
        <v>6853</v>
      </c>
      <c r="AN804" t="s">
        <v>6854</v>
      </c>
      <c r="AO804" t="str">
        <f>_xlfn.CONCAT("https://www.fangraphs.com/statss.aspx?playerid=",AI804)</f>
        <v>https://www.fangraphs.com/statss.aspx?playerid=11836</v>
      </c>
    </row>
    <row r="805" spans="1:41" x14ac:dyDescent="0.25">
      <c r="A805" s="8"/>
      <c r="B805" t="s">
        <v>1018</v>
      </c>
      <c r="D805" s="15" t="s">
        <v>7707</v>
      </c>
      <c r="E805" s="14" t="s">
        <v>1107</v>
      </c>
      <c r="F805" s="26">
        <v>37070</v>
      </c>
      <c r="G805" s="12">
        <f>IF(MONTH(F805)&lt;7,2025-YEAR(F805),2025-YEAR(F805)-1)</f>
        <v>24</v>
      </c>
      <c r="H805" s="14">
        <v>18</v>
      </c>
      <c r="I805" s="14">
        <v>0</v>
      </c>
      <c r="J805" s="14">
        <v>18</v>
      </c>
      <c r="K805" s="14">
        <v>17.899999999999999</v>
      </c>
      <c r="L805" s="14">
        <v>35.9</v>
      </c>
      <c r="M805" s="14">
        <v>49.3</v>
      </c>
      <c r="N805" s="14">
        <v>7.6</v>
      </c>
      <c r="O805" s="14">
        <v>8</v>
      </c>
      <c r="P805" s="14">
        <v>3</v>
      </c>
      <c r="Q805" s="14">
        <v>28</v>
      </c>
      <c r="R805" s="14">
        <v>18</v>
      </c>
      <c r="S805" s="14">
        <v>6.9</v>
      </c>
      <c r="T805" s="14">
        <v>24.9</v>
      </c>
      <c r="U805" s="14">
        <v>19.2</v>
      </c>
      <c r="V805" s="14">
        <v>4.0999999999999996</v>
      </c>
      <c r="W805" s="14">
        <v>8</v>
      </c>
      <c r="X805" s="14">
        <v>5</v>
      </c>
      <c r="Y805" s="14">
        <v>-1</v>
      </c>
      <c r="Z805" s="14" t="s">
        <v>861</v>
      </c>
      <c r="AA805" s="34" t="s">
        <v>891</v>
      </c>
      <c r="AB805" s="14">
        <v>0</v>
      </c>
      <c r="AC805" s="14">
        <v>0</v>
      </c>
      <c r="AD805" s="14" t="s">
        <v>865</v>
      </c>
      <c r="AE805" s="14" t="s">
        <v>47</v>
      </c>
      <c r="AF805" s="14">
        <v>10</v>
      </c>
      <c r="AG805" s="35" t="s">
        <v>7710</v>
      </c>
      <c r="AH805" s="27">
        <v>144662</v>
      </c>
      <c r="AI805" s="27">
        <v>26270</v>
      </c>
      <c r="AJ805" s="13" t="str">
        <f>HYPERLINK(AM805,_xlfn.CONCAT("BR:",D805))</f>
        <v>BR:Walston,Blake*</v>
      </c>
      <c r="AK805" s="13" t="str">
        <f>HYPERLINK(AN805,_xlfn.CONCAT("BP:",D805))</f>
        <v>BP:Walston,Blake*</v>
      </c>
      <c r="AL805" s="13" t="str">
        <f>HYPERLINK(AO805,_xlfn.CONCAT("FG:",D805))</f>
        <v>FG:Walston,Blake*</v>
      </c>
      <c r="AM805" t="s">
        <v>7709</v>
      </c>
      <c r="AN805" t="s">
        <v>7708</v>
      </c>
      <c r="AO805" t="str">
        <f>_xlfn.CONCAT("https://www.fangraphs.com/statss.aspx?playerid=",AI805)</f>
        <v>https://www.fangraphs.com/statss.aspx?playerid=26270</v>
      </c>
    </row>
    <row r="806" spans="1:41" x14ac:dyDescent="0.25">
      <c r="A806" s="8"/>
      <c r="B806" t="s">
        <v>1018</v>
      </c>
      <c r="D806" s="15" t="s">
        <v>7711</v>
      </c>
      <c r="E806" s="14" t="s">
        <v>1042</v>
      </c>
      <c r="F806" s="26">
        <v>36868</v>
      </c>
      <c r="G806" s="12">
        <f>IF(MONTH(F806)&lt;7,2025-YEAR(F806),2025-YEAR(F806)-1)</f>
        <v>24</v>
      </c>
      <c r="H806" s="14">
        <v>9</v>
      </c>
      <c r="I806" s="14">
        <v>10</v>
      </c>
      <c r="J806" s="14">
        <v>13</v>
      </c>
      <c r="K806" s="14">
        <v>0</v>
      </c>
      <c r="L806" s="14">
        <v>13</v>
      </c>
      <c r="M806" s="14">
        <v>0</v>
      </c>
      <c r="N806" s="14">
        <v>0</v>
      </c>
      <c r="O806" s="14" t="s">
        <v>84</v>
      </c>
      <c r="P806" s="14">
        <v>0</v>
      </c>
      <c r="Q806" s="14">
        <v>31</v>
      </c>
      <c r="R806" s="14">
        <v>39</v>
      </c>
      <c r="S806" s="14">
        <v>0</v>
      </c>
      <c r="T806" s="14">
        <v>39</v>
      </c>
      <c r="U806" s="14">
        <v>0</v>
      </c>
      <c r="V806" s="14">
        <v>0</v>
      </c>
      <c r="W806" s="14" t="s">
        <v>84</v>
      </c>
      <c r="X806" s="14">
        <v>0</v>
      </c>
      <c r="Y806" s="14">
        <v>4</v>
      </c>
      <c r="Z806" s="14" t="s">
        <v>875</v>
      </c>
      <c r="AA806" s="34" t="s">
        <v>867</v>
      </c>
      <c r="AB806" s="14">
        <v>0</v>
      </c>
      <c r="AC806" s="14">
        <v>20</v>
      </c>
      <c r="AD806" s="14" t="s">
        <v>860</v>
      </c>
      <c r="AE806" s="14" t="s">
        <v>47</v>
      </c>
      <c r="AF806" s="14">
        <v>10</v>
      </c>
      <c r="AG806" s="35" t="s">
        <v>7714</v>
      </c>
      <c r="AH806" s="27">
        <v>147607</v>
      </c>
      <c r="AI806" s="27">
        <v>33834</v>
      </c>
      <c r="AJ806" s="13" t="str">
        <f>HYPERLINK(AM806,_xlfn.CONCAT("BR:",D806))</f>
        <v>BR:Walters,Andrew</v>
      </c>
      <c r="AK806" s="13" t="str">
        <f>HYPERLINK(AN806,_xlfn.CONCAT("BP:",D806))</f>
        <v>BP:Walters,Andrew</v>
      </c>
      <c r="AL806" s="13" t="str">
        <f>HYPERLINK(AO806,_xlfn.CONCAT("FG:",D806))</f>
        <v>FG:Walters,Andrew</v>
      </c>
      <c r="AM806" t="s">
        <v>7713</v>
      </c>
      <c r="AN806" t="s">
        <v>7712</v>
      </c>
      <c r="AO806" t="str">
        <f>_xlfn.CONCAT("https://www.fangraphs.com/statss.aspx?playerid=",AI806)</f>
        <v>https://www.fangraphs.com/statss.aspx?playerid=33834</v>
      </c>
    </row>
    <row r="807" spans="1:41" x14ac:dyDescent="0.25">
      <c r="A807" s="8"/>
      <c r="B807" t="s">
        <v>1018</v>
      </c>
      <c r="D807" s="15" t="s">
        <v>5136</v>
      </c>
      <c r="E807" s="14" t="s">
        <v>369</v>
      </c>
      <c r="F807" s="26">
        <v>34985</v>
      </c>
      <c r="G807" s="12">
        <f>IF(MONTH(F807)&lt;7,2025-YEAR(F807),2025-YEAR(F807)-1)</f>
        <v>29</v>
      </c>
      <c r="H807" s="14">
        <v>1</v>
      </c>
      <c r="I807" s="14">
        <v>9</v>
      </c>
      <c r="J807" s="14">
        <v>65</v>
      </c>
      <c r="K807" s="14">
        <v>0</v>
      </c>
      <c r="L807" s="14">
        <v>65</v>
      </c>
      <c r="M807" s="14">
        <v>0</v>
      </c>
      <c r="N807" s="14">
        <v>0</v>
      </c>
      <c r="O807" s="14" t="s">
        <v>84</v>
      </c>
      <c r="P807" s="14">
        <v>0</v>
      </c>
      <c r="Q807" s="14">
        <v>36</v>
      </c>
      <c r="R807" s="14">
        <v>0</v>
      </c>
      <c r="S807" s="14">
        <v>34.6</v>
      </c>
      <c r="T807" s="14">
        <v>34.6</v>
      </c>
      <c r="U807" s="14">
        <v>138.4</v>
      </c>
      <c r="V807" s="14">
        <v>34.6</v>
      </c>
      <c r="W807" s="14" t="s">
        <v>281</v>
      </c>
      <c r="X807" s="14">
        <v>0</v>
      </c>
      <c r="Y807" s="14">
        <v>-2</v>
      </c>
      <c r="Z807" s="14" t="s">
        <v>864</v>
      </c>
      <c r="AA807" s="34" t="s">
        <v>859</v>
      </c>
      <c r="AB807" s="14">
        <v>0</v>
      </c>
      <c r="AC807" s="14">
        <v>0</v>
      </c>
      <c r="AD807" s="14" t="s">
        <v>860</v>
      </c>
      <c r="AE807" s="14" t="s">
        <v>47</v>
      </c>
      <c r="AF807" s="14">
        <v>10</v>
      </c>
      <c r="AG807" s="35" t="s">
        <v>6855</v>
      </c>
      <c r="AH807" s="27">
        <v>140335</v>
      </c>
      <c r="AI807" s="27">
        <v>24933</v>
      </c>
      <c r="AJ807" s="13" t="str">
        <f>HYPERLINK(AM807,_xlfn.CONCAT("BR:",D807))</f>
        <v>BR:Wantz,Andrew</v>
      </c>
      <c r="AK807" s="13" t="str">
        <f>HYPERLINK(AN807,_xlfn.CONCAT("BP:",D807))</f>
        <v>BP:Wantz,Andrew</v>
      </c>
      <c r="AL807" s="13" t="str">
        <f>HYPERLINK(AO807,_xlfn.CONCAT("FG:",D807))</f>
        <v>FG:Wantz,Andrew</v>
      </c>
      <c r="AM807" t="s">
        <v>6856</v>
      </c>
      <c r="AN807" t="s">
        <v>6857</v>
      </c>
      <c r="AO807" t="str">
        <f>_xlfn.CONCAT("https://www.fangraphs.com/statss.aspx?playerid=",AI807)</f>
        <v>https://www.fangraphs.com/statss.aspx?playerid=24933</v>
      </c>
    </row>
    <row r="808" spans="1:41" x14ac:dyDescent="0.25">
      <c r="A808" s="8"/>
      <c r="B808" t="s">
        <v>1018</v>
      </c>
      <c r="D808" s="15" t="s">
        <v>5137</v>
      </c>
      <c r="E808" s="14" t="s">
        <v>4573</v>
      </c>
      <c r="F808" s="26">
        <v>35100</v>
      </c>
      <c r="G808" s="12">
        <f>IF(MONTH(F808)&lt;7,2025-YEAR(F808),2025-YEAR(F808)-1)</f>
        <v>29</v>
      </c>
      <c r="H808" s="14">
        <v>11</v>
      </c>
      <c r="I808" s="14">
        <v>0</v>
      </c>
      <c r="J808" s="14">
        <v>10</v>
      </c>
      <c r="K808" s="14">
        <v>19.5</v>
      </c>
      <c r="L808" s="14">
        <v>29.4</v>
      </c>
      <c r="M808" s="14">
        <v>24.9</v>
      </c>
      <c r="N808" s="14">
        <v>0</v>
      </c>
      <c r="O808" s="14">
        <v>0</v>
      </c>
      <c r="P808" s="14">
        <v>12</v>
      </c>
      <c r="Q808" s="14">
        <v>26</v>
      </c>
      <c r="R808" s="14">
        <v>23</v>
      </c>
      <c r="S808" s="14">
        <v>6.4</v>
      </c>
      <c r="T808" s="14">
        <v>29.4</v>
      </c>
      <c r="U808" s="14">
        <v>19.899999999999999</v>
      </c>
      <c r="V808" s="14">
        <v>4.5</v>
      </c>
      <c r="W808" s="14">
        <v>8</v>
      </c>
      <c r="X808" s="14">
        <v>8</v>
      </c>
      <c r="Y808" s="14">
        <v>-1</v>
      </c>
      <c r="Z808" s="14" t="s">
        <v>869</v>
      </c>
      <c r="AA808" s="34" t="s">
        <v>859</v>
      </c>
      <c r="AB808" s="14">
        <v>0</v>
      </c>
      <c r="AC808" s="14">
        <v>0</v>
      </c>
      <c r="AD808" s="14" t="s">
        <v>860</v>
      </c>
      <c r="AE808" s="14" t="s">
        <v>47</v>
      </c>
      <c r="AF808" s="14">
        <v>10</v>
      </c>
      <c r="AG808" s="35" t="s">
        <v>6858</v>
      </c>
      <c r="AH808" s="27">
        <v>140382</v>
      </c>
      <c r="AI808" s="27">
        <v>24937</v>
      </c>
      <c r="AJ808" s="13" t="str">
        <f>HYPERLINK(AM808,_xlfn.CONCAT("BR:",D808))</f>
        <v>BR:Warren,Austin</v>
      </c>
      <c r="AK808" s="13" t="str">
        <f>HYPERLINK(AN808,_xlfn.CONCAT("BP:",D808))</f>
        <v>BP:Warren,Austin</v>
      </c>
      <c r="AL808" s="13" t="str">
        <f>HYPERLINK(AO808,_xlfn.CONCAT("FG:",D808))</f>
        <v>FG:Warren,Austin</v>
      </c>
      <c r="AM808" t="s">
        <v>6859</v>
      </c>
      <c r="AN808" t="s">
        <v>6860</v>
      </c>
      <c r="AO808" t="str">
        <f>_xlfn.CONCAT("https://www.fangraphs.com/statss.aspx?playerid=",AI808)</f>
        <v>https://www.fangraphs.com/statss.aspx?playerid=24937</v>
      </c>
    </row>
    <row r="809" spans="1:41" x14ac:dyDescent="0.25">
      <c r="A809" s="8"/>
      <c r="D809" s="15" t="s">
        <v>7715</v>
      </c>
      <c r="E809" s="14" t="s">
        <v>1092</v>
      </c>
      <c r="F809" s="26">
        <v>36327</v>
      </c>
      <c r="G809" s="12">
        <f>IF(MONTH(F809)&lt;7,2025-YEAR(F809),2025-YEAR(F809)-1)</f>
        <v>26</v>
      </c>
      <c r="H809" s="14">
        <v>23</v>
      </c>
      <c r="I809" s="14">
        <v>13</v>
      </c>
      <c r="J809" s="14">
        <v>24</v>
      </c>
      <c r="K809" s="14">
        <v>31.4</v>
      </c>
      <c r="L809" s="14">
        <v>55.4</v>
      </c>
      <c r="M809" s="14">
        <v>51.3</v>
      </c>
      <c r="N809" s="14">
        <v>2.6</v>
      </c>
      <c r="O809" s="14">
        <v>4</v>
      </c>
      <c r="P809" s="14">
        <v>0</v>
      </c>
      <c r="Q809" s="14">
        <v>26</v>
      </c>
      <c r="R809" s="14">
        <v>0</v>
      </c>
      <c r="S809" s="14">
        <v>35.4</v>
      </c>
      <c r="T809" s="14">
        <v>35.4</v>
      </c>
      <c r="U809" s="14">
        <v>71.400000000000006</v>
      </c>
      <c r="V809" s="14">
        <v>4.5</v>
      </c>
      <c r="W809" s="14">
        <v>8</v>
      </c>
      <c r="X809" s="14">
        <v>0</v>
      </c>
      <c r="Y809" s="14">
        <v>-1</v>
      </c>
      <c r="Z809" s="14" t="s">
        <v>861</v>
      </c>
      <c r="AA809" s="34" t="s">
        <v>859</v>
      </c>
      <c r="AB809" s="14">
        <v>20</v>
      </c>
      <c r="AC809" s="14">
        <v>0</v>
      </c>
      <c r="AD809" s="14" t="s">
        <v>860</v>
      </c>
      <c r="AE809" s="14" t="s">
        <v>47</v>
      </c>
      <c r="AF809" s="14">
        <v>10</v>
      </c>
      <c r="AG809" s="35" t="s">
        <v>7718</v>
      </c>
      <c r="AH809" s="27">
        <v>151694</v>
      </c>
      <c r="AI809" s="27">
        <v>30182</v>
      </c>
      <c r="AJ809" s="13" t="str">
        <f>HYPERLINK(AM809,_xlfn.CONCAT("BR:",D809))</f>
        <v>BR:Warren,Will</v>
      </c>
      <c r="AK809" s="13" t="str">
        <f>HYPERLINK(AN809,_xlfn.CONCAT("BP:",D809))</f>
        <v>BP:Warren,Will</v>
      </c>
      <c r="AL809" s="13" t="str">
        <f>HYPERLINK(AO809,_xlfn.CONCAT("FG:",D809))</f>
        <v>FG:Warren,Will</v>
      </c>
      <c r="AM809" t="s">
        <v>7717</v>
      </c>
      <c r="AN809" t="s">
        <v>7716</v>
      </c>
      <c r="AO809" t="str">
        <f>_xlfn.CONCAT("https://www.fangraphs.com/statss.aspx?playerid=",AI809)</f>
        <v>https://www.fangraphs.com/statss.aspx?playerid=30182</v>
      </c>
    </row>
    <row r="810" spans="1:41" x14ac:dyDescent="0.25">
      <c r="A810" s="8"/>
      <c r="D810" s="15" t="s">
        <v>5142</v>
      </c>
      <c r="E810" s="14" t="s">
        <v>1074</v>
      </c>
      <c r="F810" s="26">
        <v>33915</v>
      </c>
      <c r="G810" s="12">
        <f>IF(MONTH(F810)&lt;7,2025-YEAR(F810),2025-YEAR(F810)-1)</f>
        <v>32</v>
      </c>
      <c r="H810" s="14">
        <v>42</v>
      </c>
      <c r="I810" s="14">
        <v>6</v>
      </c>
      <c r="J810" s="14">
        <v>15</v>
      </c>
      <c r="K810" s="14">
        <v>36.200000000000003</v>
      </c>
      <c r="L810" s="14">
        <v>51.2</v>
      </c>
      <c r="M810" s="14">
        <v>54.8</v>
      </c>
      <c r="N810" s="14">
        <v>1.6</v>
      </c>
      <c r="O810" s="14">
        <v>1</v>
      </c>
      <c r="P810" s="14">
        <v>4</v>
      </c>
      <c r="Q810" s="14">
        <v>19</v>
      </c>
      <c r="R810" s="14">
        <v>20</v>
      </c>
      <c r="S810" s="14">
        <v>11.8</v>
      </c>
      <c r="T810" s="14">
        <v>31.8</v>
      </c>
      <c r="U810" s="14">
        <v>26.1</v>
      </c>
      <c r="V810" s="14">
        <v>3.4</v>
      </c>
      <c r="W810" s="14">
        <v>5</v>
      </c>
      <c r="X810" s="14">
        <v>4</v>
      </c>
      <c r="Y810" s="14">
        <v>3</v>
      </c>
      <c r="Z810" s="14" t="s">
        <v>864</v>
      </c>
      <c r="AA810" s="34" t="s">
        <v>1001</v>
      </c>
      <c r="AB810" s="14">
        <v>0</v>
      </c>
      <c r="AC810" s="14">
        <v>4</v>
      </c>
      <c r="AD810" s="14" t="s">
        <v>865</v>
      </c>
      <c r="AE810" s="14" t="s">
        <v>47</v>
      </c>
      <c r="AF810" s="14">
        <v>10</v>
      </c>
      <c r="AG810" s="35" t="s">
        <v>6873</v>
      </c>
      <c r="AH810" s="27">
        <v>70543</v>
      </c>
      <c r="AI810" s="27">
        <v>13190</v>
      </c>
      <c r="AJ810" s="13" t="str">
        <f>HYPERLINK(AM810,_xlfn.CONCAT("BR:",D810))</f>
        <v>BR:Weems,Jordan</v>
      </c>
      <c r="AK810" s="13" t="str">
        <f>HYPERLINK(AN810,_xlfn.CONCAT("BP:",D810))</f>
        <v>BP:Weems,Jordan</v>
      </c>
      <c r="AL810" s="13" t="str">
        <f>HYPERLINK(AO810,_xlfn.CONCAT("FG:",D810))</f>
        <v>FG:Weems,Jordan</v>
      </c>
      <c r="AM810" t="s">
        <v>6874</v>
      </c>
      <c r="AN810" t="s">
        <v>6875</v>
      </c>
      <c r="AO810" t="str">
        <f>_xlfn.CONCAT("https://www.fangraphs.com/statss.aspx?playerid=",AI810)</f>
        <v>https://www.fangraphs.com/statss.aspx?playerid=13190</v>
      </c>
    </row>
    <row r="811" spans="1:41" x14ac:dyDescent="0.25">
      <c r="A811" s="8"/>
      <c r="D811" s="15" t="s">
        <v>5143</v>
      </c>
      <c r="E811" s="14" t="s">
        <v>1022</v>
      </c>
      <c r="F811" s="26">
        <v>34734</v>
      </c>
      <c r="G811" s="12">
        <f>IF(MONTH(F811)&lt;7,2025-YEAR(F811),2025-YEAR(F811)-1)</f>
        <v>30</v>
      </c>
      <c r="H811" s="14">
        <v>63</v>
      </c>
      <c r="I811" s="14">
        <v>23</v>
      </c>
      <c r="J811" s="14">
        <v>8</v>
      </c>
      <c r="K811" s="14">
        <v>21.8</v>
      </c>
      <c r="L811" s="14">
        <v>29.8</v>
      </c>
      <c r="M811" s="14">
        <v>35.6</v>
      </c>
      <c r="N811" s="14">
        <v>3.4</v>
      </c>
      <c r="O811" s="14">
        <v>7</v>
      </c>
      <c r="P811" s="14">
        <v>8</v>
      </c>
      <c r="Q811" s="14">
        <v>26</v>
      </c>
      <c r="R811" s="14">
        <v>3</v>
      </c>
      <c r="S811" s="14">
        <v>21</v>
      </c>
      <c r="T811" s="14">
        <v>24</v>
      </c>
      <c r="U811" s="14">
        <v>24.3</v>
      </c>
      <c r="V811" s="14">
        <v>0.2</v>
      </c>
      <c r="W811" s="14">
        <v>0</v>
      </c>
      <c r="X811" s="14">
        <v>8</v>
      </c>
      <c r="Y811" s="14">
        <v>0</v>
      </c>
      <c r="Z811" s="14" t="s">
        <v>896</v>
      </c>
      <c r="AA811" s="34" t="s">
        <v>859</v>
      </c>
      <c r="AB811" s="14">
        <v>0</v>
      </c>
      <c r="AC811" s="14">
        <v>6</v>
      </c>
      <c r="AD811" s="14" t="s">
        <v>860</v>
      </c>
      <c r="AE811" s="14" t="s">
        <v>47</v>
      </c>
      <c r="AF811" s="14">
        <v>10</v>
      </c>
      <c r="AG811" s="35" t="s">
        <v>6876</v>
      </c>
      <c r="AH811" s="27">
        <v>108753</v>
      </c>
      <c r="AI811" s="27">
        <v>20375</v>
      </c>
      <c r="AJ811" s="13" t="str">
        <f>HYPERLINK(AM811,_xlfn.CONCAT("BR:",D811))</f>
        <v>BR:Weissert,Greg</v>
      </c>
      <c r="AK811" s="13" t="str">
        <f>HYPERLINK(AN811,_xlfn.CONCAT("BP:",D811))</f>
        <v>BP:Weissert,Greg</v>
      </c>
      <c r="AL811" s="13" t="str">
        <f>HYPERLINK(AO811,_xlfn.CONCAT("FG:",D811))</f>
        <v>FG:Weissert,Greg</v>
      </c>
      <c r="AM811" t="s">
        <v>6877</v>
      </c>
      <c r="AN811" t="s">
        <v>6878</v>
      </c>
      <c r="AO811" t="str">
        <f>_xlfn.CONCAT("https://www.fangraphs.com/statss.aspx?playerid=",AI811)</f>
        <v>https://www.fangraphs.com/statss.aspx?playerid=20375</v>
      </c>
    </row>
    <row r="812" spans="1:41" x14ac:dyDescent="0.25">
      <c r="A812" s="8"/>
      <c r="B812" t="s">
        <v>1018</v>
      </c>
      <c r="D812" s="15" t="s">
        <v>5144</v>
      </c>
      <c r="E812" s="14" t="s">
        <v>1029</v>
      </c>
      <c r="F812" s="26">
        <v>34572</v>
      </c>
      <c r="G812" s="12">
        <f>IF(MONTH(F812)&lt;7,2025-YEAR(F812),2025-YEAR(F812)-1)</f>
        <v>30</v>
      </c>
      <c r="H812" s="14">
        <v>15</v>
      </c>
      <c r="I812" s="14">
        <v>0</v>
      </c>
      <c r="J812" s="14">
        <v>11</v>
      </c>
      <c r="K812" s="14">
        <v>19.3</v>
      </c>
      <c r="L812" s="14">
        <v>30.3</v>
      </c>
      <c r="M812" s="14">
        <v>19.3</v>
      </c>
      <c r="N812" s="14">
        <v>0</v>
      </c>
      <c r="O812" s="14">
        <v>0</v>
      </c>
      <c r="P812" s="14">
        <v>0</v>
      </c>
      <c r="Q812" s="14">
        <v>30</v>
      </c>
      <c r="R812" s="14">
        <v>0</v>
      </c>
      <c r="S812" s="14">
        <v>28.1</v>
      </c>
      <c r="T812" s="14">
        <v>28.1</v>
      </c>
      <c r="U812" s="14">
        <v>75.3</v>
      </c>
      <c r="V812" s="14">
        <v>8.1999999999999993</v>
      </c>
      <c r="W812" s="14">
        <v>8</v>
      </c>
      <c r="X812" s="14">
        <v>0</v>
      </c>
      <c r="Y812" s="14">
        <v>0</v>
      </c>
      <c r="Z812" s="14" t="s">
        <v>900</v>
      </c>
      <c r="AA812" s="34" t="s">
        <v>859</v>
      </c>
      <c r="AB812" s="14">
        <v>0</v>
      </c>
      <c r="AC812" s="14">
        <v>0</v>
      </c>
      <c r="AD812" s="14" t="s">
        <v>860</v>
      </c>
      <c r="AE812" s="14" t="s">
        <v>47</v>
      </c>
      <c r="AF812" s="14">
        <v>10</v>
      </c>
      <c r="AG812" s="35" t="s">
        <v>6879</v>
      </c>
      <c r="AH812" s="27">
        <v>109104</v>
      </c>
      <c r="AI812" s="27">
        <v>20000</v>
      </c>
      <c r="AJ812" s="13" t="str">
        <f>HYPERLINK(AM812,_xlfn.CONCAT("BR:",D812))</f>
        <v>BR:Wells,Tyler</v>
      </c>
      <c r="AK812" s="13" t="str">
        <f>HYPERLINK(AN812,_xlfn.CONCAT("BP:",D812))</f>
        <v>BP:Wells,Tyler</v>
      </c>
      <c r="AL812" s="13" t="str">
        <f>HYPERLINK(AO812,_xlfn.CONCAT("FG:",D812))</f>
        <v>FG:Wells,Tyler</v>
      </c>
      <c r="AM812" t="s">
        <v>6880</v>
      </c>
      <c r="AN812" t="s">
        <v>6881</v>
      </c>
      <c r="AO812" t="str">
        <f>_xlfn.CONCAT("https://www.fangraphs.com/statss.aspx?playerid=",AI812)</f>
        <v>https://www.fangraphs.com/statss.aspx?playerid=20000</v>
      </c>
    </row>
    <row r="813" spans="1:41" x14ac:dyDescent="0.25">
      <c r="A813" s="8"/>
      <c r="D813" s="15" t="s">
        <v>5145</v>
      </c>
      <c r="E813" s="14" t="s">
        <v>1099</v>
      </c>
      <c r="F813" s="26">
        <v>35709</v>
      </c>
      <c r="G813" s="12">
        <f>IF(MONTH(F813)&lt;7,2025-YEAR(F813),2025-YEAR(F813)-1)</f>
        <v>27</v>
      </c>
      <c r="H813" s="14">
        <v>67</v>
      </c>
      <c r="I813" s="14">
        <v>40</v>
      </c>
      <c r="J813" s="14">
        <v>13</v>
      </c>
      <c r="K813" s="14">
        <v>14.3</v>
      </c>
      <c r="L813" s="14">
        <v>27.3</v>
      </c>
      <c r="M813" s="14">
        <v>17.600000000000001</v>
      </c>
      <c r="N813" s="14">
        <v>0</v>
      </c>
      <c r="O813" s="14">
        <v>0</v>
      </c>
      <c r="P813" s="14">
        <v>0</v>
      </c>
      <c r="Q813" s="14">
        <v>21</v>
      </c>
      <c r="R813" s="14">
        <v>17</v>
      </c>
      <c r="S813" s="14">
        <v>13.7</v>
      </c>
      <c r="T813" s="14">
        <v>30.7</v>
      </c>
      <c r="U813" s="14">
        <v>23.7</v>
      </c>
      <c r="V813" s="14">
        <v>3</v>
      </c>
      <c r="W813" s="14">
        <v>5</v>
      </c>
      <c r="X813" s="14">
        <v>0</v>
      </c>
      <c r="Y813" s="14">
        <v>8</v>
      </c>
      <c r="Z813" s="14" t="s">
        <v>887</v>
      </c>
      <c r="AA813" s="34" t="s">
        <v>959</v>
      </c>
      <c r="AB813" s="14">
        <v>9</v>
      </c>
      <c r="AC813" s="14">
        <v>9</v>
      </c>
      <c r="AD813" s="14" t="s">
        <v>865</v>
      </c>
      <c r="AE813" s="14" t="s">
        <v>47</v>
      </c>
      <c r="AF813" s="14">
        <v>10</v>
      </c>
      <c r="AG813" s="35" t="s">
        <v>6882</v>
      </c>
      <c r="AH813" s="27">
        <v>108756</v>
      </c>
      <c r="AI813" s="27">
        <v>19962</v>
      </c>
      <c r="AJ813" s="13" t="str">
        <f>HYPERLINK(AM813,_xlfn.CONCAT("BR:",D813))</f>
        <v>BR:Wentz,Joey*</v>
      </c>
      <c r="AK813" s="13" t="str">
        <f>HYPERLINK(AN813,_xlfn.CONCAT("BP:",D813))</f>
        <v>BP:Wentz,Joey*</v>
      </c>
      <c r="AL813" s="13" t="str">
        <f>HYPERLINK(AO813,_xlfn.CONCAT("FG:",D813))</f>
        <v>FG:Wentz,Joey*</v>
      </c>
      <c r="AM813" t="s">
        <v>6883</v>
      </c>
      <c r="AN813" t="s">
        <v>6884</v>
      </c>
      <c r="AO813" t="str">
        <f>_xlfn.CONCAT("https://www.fangraphs.com/statss.aspx?playerid=",AI813)</f>
        <v>https://www.fangraphs.com/statss.aspx?playerid=19962</v>
      </c>
    </row>
    <row r="814" spans="1:41" x14ac:dyDescent="0.25">
      <c r="A814" s="8"/>
      <c r="D814" s="15" t="s">
        <v>5148</v>
      </c>
      <c r="E814" s="14" t="s">
        <v>4533</v>
      </c>
      <c r="F814" s="26">
        <v>34696</v>
      </c>
      <c r="G814" s="12">
        <f>IF(MONTH(F814)&lt;7,2025-YEAR(F814),2025-YEAR(F814)-1)</f>
        <v>30</v>
      </c>
      <c r="H814" s="14">
        <v>24</v>
      </c>
      <c r="I814" s="14">
        <v>0</v>
      </c>
      <c r="J814" s="14">
        <v>17</v>
      </c>
      <c r="K814" s="14">
        <v>30</v>
      </c>
      <c r="L814" s="14">
        <v>47</v>
      </c>
      <c r="M814" s="14">
        <v>79.400000000000006</v>
      </c>
      <c r="N814" s="14">
        <v>14.5</v>
      </c>
      <c r="O814" s="14">
        <v>8</v>
      </c>
      <c r="P814" s="14">
        <v>2</v>
      </c>
      <c r="Q814" s="14">
        <v>12</v>
      </c>
      <c r="R814" s="14">
        <v>13</v>
      </c>
      <c r="S814" s="14">
        <v>18.3</v>
      </c>
      <c r="T814" s="14">
        <v>31.3</v>
      </c>
      <c r="U814" s="14">
        <v>34</v>
      </c>
      <c r="V814" s="14">
        <v>0</v>
      </c>
      <c r="W814" s="14">
        <v>0</v>
      </c>
      <c r="X814" s="14">
        <v>2</v>
      </c>
      <c r="Y814" s="14">
        <v>1</v>
      </c>
      <c r="Z814" s="14" t="s">
        <v>869</v>
      </c>
      <c r="AA814" s="34" t="s">
        <v>859</v>
      </c>
      <c r="AB814" s="14">
        <v>0</v>
      </c>
      <c r="AC814" s="14">
        <v>8</v>
      </c>
      <c r="AD814" s="14" t="s">
        <v>860</v>
      </c>
      <c r="AE814" s="14" t="s">
        <v>47</v>
      </c>
      <c r="AF814" s="14">
        <v>10</v>
      </c>
      <c r="AG814" s="35" t="s">
        <v>6891</v>
      </c>
      <c r="AH814" s="27">
        <v>109106</v>
      </c>
      <c r="AI814" s="27">
        <v>19225</v>
      </c>
      <c r="AJ814" s="13" t="str">
        <f>HYPERLINK(AM814,_xlfn.CONCAT("BR:",D814))</f>
        <v>BR:White,Mitch</v>
      </c>
      <c r="AK814" s="13" t="str">
        <f>HYPERLINK(AN814,_xlfn.CONCAT("BP:",D814))</f>
        <v>BP:White,Mitch</v>
      </c>
      <c r="AL814" s="13" t="str">
        <f>HYPERLINK(AO814,_xlfn.CONCAT("FG:",D814))</f>
        <v>FG:White,Mitch</v>
      </c>
      <c r="AM814" t="s">
        <v>6892</v>
      </c>
      <c r="AN814" t="s">
        <v>6893</v>
      </c>
      <c r="AO814" t="str">
        <f>_xlfn.CONCAT("https://www.fangraphs.com/statss.aspx?playerid=",AI814)</f>
        <v>https://www.fangraphs.com/statss.aspx?playerid=19225</v>
      </c>
    </row>
    <row r="815" spans="1:41" x14ac:dyDescent="0.25">
      <c r="A815" s="8"/>
      <c r="B815" t="s">
        <v>1018</v>
      </c>
      <c r="D815" s="15" t="s">
        <v>5149</v>
      </c>
      <c r="E815" s="14" t="s">
        <v>1168</v>
      </c>
      <c r="F815" s="26">
        <v>36381</v>
      </c>
      <c r="G815" s="12">
        <f>IF(MONTH(F815)&lt;7,2025-YEAR(F815),2025-YEAR(F815)-1)</f>
        <v>25</v>
      </c>
      <c r="H815" s="14">
        <v>3</v>
      </c>
      <c r="I815" s="14">
        <v>0</v>
      </c>
      <c r="J815" s="14">
        <v>0</v>
      </c>
      <c r="K815" s="14">
        <v>78</v>
      </c>
      <c r="L815" s="14">
        <v>78</v>
      </c>
      <c r="M815" s="14">
        <v>114.5</v>
      </c>
      <c r="N815" s="14">
        <v>0</v>
      </c>
      <c r="O815" s="14" t="s">
        <v>84</v>
      </c>
      <c r="P815" s="14">
        <v>0</v>
      </c>
      <c r="Q815" s="14">
        <v>0</v>
      </c>
      <c r="R815" s="14">
        <v>1</v>
      </c>
      <c r="S815" s="14">
        <v>66.599999999999994</v>
      </c>
      <c r="T815" s="14">
        <v>67.599999999999994</v>
      </c>
      <c r="U815" s="14">
        <v>180.9</v>
      </c>
      <c r="V815" s="14">
        <v>31.8</v>
      </c>
      <c r="W815" s="14" t="s">
        <v>52</v>
      </c>
      <c r="X815" s="14">
        <v>2</v>
      </c>
      <c r="Y815" s="14">
        <v>9</v>
      </c>
      <c r="Z815" s="14" t="s">
        <v>864</v>
      </c>
      <c r="AA815" s="34" t="s">
        <v>859</v>
      </c>
      <c r="AB815" s="14">
        <v>0</v>
      </c>
      <c r="AC815" s="14">
        <v>0</v>
      </c>
      <c r="AD815" s="14" t="s">
        <v>860</v>
      </c>
      <c r="AE815" s="14" t="s">
        <v>47</v>
      </c>
      <c r="AF815" s="14">
        <v>10</v>
      </c>
      <c r="AG815" s="35" t="s">
        <v>6894</v>
      </c>
      <c r="AH815" s="27">
        <v>140736</v>
      </c>
      <c r="AI815" s="27">
        <v>22273</v>
      </c>
      <c r="AJ815" s="13" t="str">
        <f>HYPERLINK(AM815,_xlfn.CONCAT("BR:",D815))</f>
        <v>BR:White,Owen</v>
      </c>
      <c r="AK815" s="13" t="str">
        <f>HYPERLINK(AN815,_xlfn.CONCAT("BP:",D815))</f>
        <v>BP:White,Owen</v>
      </c>
      <c r="AL815" s="13" t="str">
        <f>HYPERLINK(AO815,_xlfn.CONCAT("FG:",D815))</f>
        <v>FG:White,Owen</v>
      </c>
      <c r="AM815" t="s">
        <v>6895</v>
      </c>
      <c r="AN815" t="s">
        <v>6896</v>
      </c>
      <c r="AO815" t="str">
        <f>_xlfn.CONCAT("https://www.fangraphs.com/statss.aspx?playerid=",AI815)</f>
        <v>https://www.fangraphs.com/statss.aspx?playerid=22273</v>
      </c>
    </row>
    <row r="816" spans="1:41" x14ac:dyDescent="0.25">
      <c r="A816" s="8"/>
      <c r="B816" t="s">
        <v>1018</v>
      </c>
      <c r="D816" s="15" t="s">
        <v>5150</v>
      </c>
      <c r="E816" s="14" t="s">
        <v>1022</v>
      </c>
      <c r="F816" s="26">
        <v>35227</v>
      </c>
      <c r="G816" s="12">
        <f>IF(MONTH(F816)&lt;7,2025-YEAR(F816),2025-YEAR(F816)-1)</f>
        <v>29</v>
      </c>
      <c r="H816" s="14">
        <v>18</v>
      </c>
      <c r="I816" s="14">
        <v>20</v>
      </c>
      <c r="J816" s="14">
        <v>8</v>
      </c>
      <c r="K816" s="14">
        <v>6.9</v>
      </c>
      <c r="L816" s="14">
        <v>14.9</v>
      </c>
      <c r="M816" s="14">
        <v>11.7</v>
      </c>
      <c r="N816" s="14">
        <v>0</v>
      </c>
      <c r="O816" s="14" t="s">
        <v>84</v>
      </c>
      <c r="P816" s="14">
        <v>5</v>
      </c>
      <c r="Q816" s="14">
        <v>36</v>
      </c>
      <c r="R816" s="14">
        <v>17</v>
      </c>
      <c r="S816" s="14">
        <v>16.8</v>
      </c>
      <c r="T816" s="14">
        <v>33.799999999999997</v>
      </c>
      <c r="U816" s="14">
        <v>28.8</v>
      </c>
      <c r="V816" s="14">
        <v>0</v>
      </c>
      <c r="W816" s="14">
        <v>0</v>
      </c>
      <c r="X816" s="14">
        <v>2</v>
      </c>
      <c r="Y816" s="14">
        <v>3</v>
      </c>
      <c r="Z816" s="14" t="s">
        <v>900</v>
      </c>
      <c r="AA816" s="34" t="s">
        <v>859</v>
      </c>
      <c r="AB816" s="14">
        <v>0</v>
      </c>
      <c r="AC816" s="14">
        <v>0</v>
      </c>
      <c r="AD816" s="14" t="s">
        <v>860</v>
      </c>
      <c r="AE816" s="14" t="s">
        <v>47</v>
      </c>
      <c r="AF816" s="14">
        <v>10</v>
      </c>
      <c r="AG816" s="35" t="s">
        <v>6897</v>
      </c>
      <c r="AH816" s="27">
        <v>111276</v>
      </c>
      <c r="AI816" s="27">
        <v>20191</v>
      </c>
      <c r="AJ816" s="13" t="str">
        <f>HYPERLINK(AM816,_xlfn.CONCAT("BR:",D816))</f>
        <v>BR:Whitlock,Garrett</v>
      </c>
      <c r="AK816" s="13" t="str">
        <f>HYPERLINK(AN816,_xlfn.CONCAT("BP:",D816))</f>
        <v>BP:Whitlock,Garrett</v>
      </c>
      <c r="AL816" s="13" t="str">
        <f>HYPERLINK(AO816,_xlfn.CONCAT("FG:",D816))</f>
        <v>FG:Whitlock,Garrett</v>
      </c>
      <c r="AM816" t="s">
        <v>6898</v>
      </c>
      <c r="AN816" t="s">
        <v>6899</v>
      </c>
      <c r="AO816" t="str">
        <f>_xlfn.CONCAT("https://www.fangraphs.com/statss.aspx?playerid=",AI816)</f>
        <v>https://www.fangraphs.com/statss.aspx?playerid=20191</v>
      </c>
    </row>
    <row r="817" spans="1:41" x14ac:dyDescent="0.25">
      <c r="A817" s="8"/>
      <c r="B817" t="s">
        <v>1018</v>
      </c>
      <c r="D817" s="15" t="s">
        <v>5155</v>
      </c>
      <c r="E817" s="14" t="s">
        <v>220</v>
      </c>
      <c r="F817" s="26">
        <v>35887</v>
      </c>
      <c r="G817" s="12">
        <f>IF(MONTH(F817)&lt;7,2025-YEAR(F817),2025-YEAR(F817)-1)</f>
        <v>27</v>
      </c>
      <c r="H817" s="14">
        <v>14</v>
      </c>
      <c r="I817" s="14">
        <v>17</v>
      </c>
      <c r="J817" s="14">
        <v>14</v>
      </c>
      <c r="K817" s="14">
        <v>24.5</v>
      </c>
      <c r="L817" s="14">
        <v>38.5</v>
      </c>
      <c r="M817" s="14">
        <v>97.2</v>
      </c>
      <c r="N817" s="14">
        <v>24.3</v>
      </c>
      <c r="O817" s="14" t="s">
        <v>52</v>
      </c>
      <c r="P817" s="14">
        <v>12</v>
      </c>
      <c r="Q817" s="14">
        <v>23</v>
      </c>
      <c r="R817" s="14">
        <v>10</v>
      </c>
      <c r="S817" s="14">
        <v>5.0999999999999996</v>
      </c>
      <c r="T817" s="14">
        <v>15.1</v>
      </c>
      <c r="U817" s="14">
        <v>20</v>
      </c>
      <c r="V817" s="14">
        <v>5</v>
      </c>
      <c r="W817" s="14" t="s">
        <v>192</v>
      </c>
      <c r="X817" s="14">
        <v>12</v>
      </c>
      <c r="Y817" s="14">
        <v>0</v>
      </c>
      <c r="Z817" s="14" t="s">
        <v>861</v>
      </c>
      <c r="AA817" s="34" t="s">
        <v>891</v>
      </c>
      <c r="AB817" s="14">
        <v>0</v>
      </c>
      <c r="AC817" s="14">
        <v>0</v>
      </c>
      <c r="AD817" s="14" t="s">
        <v>860</v>
      </c>
      <c r="AE817" s="14" t="s">
        <v>47</v>
      </c>
      <c r="AF817" s="14">
        <v>10</v>
      </c>
      <c r="AG817" s="35" t="s">
        <v>6912</v>
      </c>
      <c r="AH817" s="27">
        <v>141005</v>
      </c>
      <c r="AI817" s="27">
        <v>25463</v>
      </c>
      <c r="AJ817" s="13" t="str">
        <f>HYPERLINK(AM817,_xlfn.CONCAT("BR:",D817))</f>
        <v>BR:Williamson,Brandon*</v>
      </c>
      <c r="AK817" s="13" t="str">
        <f>HYPERLINK(AN817,_xlfn.CONCAT("BP:",D817))</f>
        <v>BP:Williamson,Brandon*</v>
      </c>
      <c r="AL817" s="13" t="str">
        <f>HYPERLINK(AO817,_xlfn.CONCAT("FG:",D817))</f>
        <v>FG:Williamson,Brandon*</v>
      </c>
      <c r="AM817" t="s">
        <v>6913</v>
      </c>
      <c r="AN817" t="s">
        <v>6914</v>
      </c>
      <c r="AO817" t="str">
        <f>_xlfn.CONCAT("https://www.fangraphs.com/statss.aspx?playerid=",AI817)</f>
        <v>https://www.fangraphs.com/statss.aspx?playerid=25463</v>
      </c>
    </row>
    <row r="818" spans="1:41" x14ac:dyDescent="0.25">
      <c r="A818" s="8"/>
      <c r="B818" t="s">
        <v>1018</v>
      </c>
      <c r="D818" s="15" t="s">
        <v>5156</v>
      </c>
      <c r="E818" s="14" t="s">
        <v>1074</v>
      </c>
      <c r="F818" s="26">
        <v>36028</v>
      </c>
      <c r="G818" s="12">
        <f>IF(MONTH(F818)&lt;7,2025-YEAR(F818),2025-YEAR(F818)-1)</f>
        <v>26</v>
      </c>
      <c r="H818" s="14">
        <v>1</v>
      </c>
      <c r="I818" s="14">
        <v>8</v>
      </c>
      <c r="J818" s="14">
        <v>0</v>
      </c>
      <c r="K818" s="14">
        <v>55.9</v>
      </c>
      <c r="L818" s="14">
        <v>55.9</v>
      </c>
      <c r="M818" s="14">
        <v>157.6</v>
      </c>
      <c r="N818" s="14">
        <v>33.9</v>
      </c>
      <c r="O818" s="14" t="s">
        <v>52</v>
      </c>
      <c r="P818" s="14">
        <v>0</v>
      </c>
      <c r="Q818" s="14">
        <v>26</v>
      </c>
      <c r="R818" s="14">
        <v>0</v>
      </c>
      <c r="S818" s="14">
        <v>37.799999999999997</v>
      </c>
      <c r="T818" s="14">
        <v>37.799999999999997</v>
      </c>
      <c r="U818" s="14">
        <v>141.30000000000001</v>
      </c>
      <c r="V818" s="14">
        <v>34.5</v>
      </c>
      <c r="W818" s="14">
        <v>8</v>
      </c>
      <c r="X818" s="14">
        <v>0</v>
      </c>
      <c r="Y818" s="14">
        <v>9</v>
      </c>
      <c r="Z818" s="14" t="s">
        <v>864</v>
      </c>
      <c r="AA818" s="34" t="s">
        <v>891</v>
      </c>
      <c r="AB818" s="14">
        <v>0</v>
      </c>
      <c r="AC818" s="14">
        <v>0</v>
      </c>
      <c r="AD818" s="14" t="s">
        <v>860</v>
      </c>
      <c r="AE818" s="14" t="s">
        <v>47</v>
      </c>
      <c r="AF818" s="14">
        <v>10</v>
      </c>
      <c r="AG818" s="35" t="s">
        <v>6915</v>
      </c>
      <c r="AH818" s="27">
        <v>143704</v>
      </c>
      <c r="AI818" s="27">
        <v>26128</v>
      </c>
      <c r="AJ818" s="13" t="str">
        <f>HYPERLINK(AM818,_xlfn.CONCAT("BR:",D818))</f>
        <v>BR:Willingham,Amos</v>
      </c>
      <c r="AK818" s="13" t="str">
        <f>HYPERLINK(AN818,_xlfn.CONCAT("BP:",D818))</f>
        <v>BP:Willingham,Amos</v>
      </c>
      <c r="AL818" s="13" t="str">
        <f>HYPERLINK(AO818,_xlfn.CONCAT("FG:",D818))</f>
        <v>FG:Willingham,Amos</v>
      </c>
      <c r="AM818" t="s">
        <v>6916</v>
      </c>
      <c r="AN818" t="s">
        <v>6917</v>
      </c>
      <c r="AO818" t="str">
        <f>_xlfn.CONCAT("https://www.fangraphs.com/statss.aspx?playerid=",AI818)</f>
        <v>https://www.fangraphs.com/statss.aspx?playerid=26128</v>
      </c>
    </row>
    <row r="819" spans="1:41" x14ac:dyDescent="0.25">
      <c r="A819" s="8"/>
      <c r="D819" s="15" t="s">
        <v>7723</v>
      </c>
      <c r="E819" s="14" t="s">
        <v>220</v>
      </c>
      <c r="F819" s="26">
        <v>32007</v>
      </c>
      <c r="G819" s="12">
        <f>IF(MONTH(F819)&lt;7,2025-YEAR(F819),2025-YEAR(F819)-1)</f>
        <v>37</v>
      </c>
      <c r="H819" s="14">
        <v>47</v>
      </c>
      <c r="I819" s="14">
        <v>32</v>
      </c>
      <c r="J819" s="14">
        <v>2</v>
      </c>
      <c r="K819" s="14">
        <v>28.1</v>
      </c>
      <c r="L819" s="14">
        <v>30.1</v>
      </c>
      <c r="M819" s="14">
        <v>50.5</v>
      </c>
      <c r="N819" s="14">
        <v>5.8</v>
      </c>
      <c r="O819" s="14">
        <v>8</v>
      </c>
      <c r="P819" s="14">
        <v>0</v>
      </c>
      <c r="Q819" s="14">
        <v>26</v>
      </c>
      <c r="R819" s="14">
        <v>6</v>
      </c>
      <c r="S819" s="14">
        <v>18.5</v>
      </c>
      <c r="T819" s="14">
        <v>24.5</v>
      </c>
      <c r="U819" s="14">
        <v>33.6</v>
      </c>
      <c r="V819" s="14">
        <v>2.8</v>
      </c>
      <c r="W819" s="14">
        <v>2</v>
      </c>
      <c r="X819" s="14">
        <v>0</v>
      </c>
      <c r="Y819" s="14">
        <v>-1</v>
      </c>
      <c r="Z819" s="14" t="s">
        <v>885</v>
      </c>
      <c r="AA819" s="34" t="s">
        <v>863</v>
      </c>
      <c r="AB819" s="14">
        <v>0</v>
      </c>
      <c r="AC819" s="14">
        <v>13</v>
      </c>
      <c r="AD819" s="14" t="s">
        <v>865</v>
      </c>
      <c r="AE819" s="14" t="s">
        <v>47</v>
      </c>
      <c r="AF819" s="14">
        <v>10</v>
      </c>
      <c r="AG819" s="35" t="s">
        <v>7725</v>
      </c>
      <c r="AH819" s="27">
        <v>59179</v>
      </c>
      <c r="AI819" s="27">
        <v>4301</v>
      </c>
      <c r="AJ819" s="13" t="str">
        <f>HYPERLINK(AM819,_xlfn.CONCAT("BR:",D819))</f>
        <v>BR:Wilson,Justin*</v>
      </c>
      <c r="AK819" s="13" t="str">
        <f>HYPERLINK(AN819,_xlfn.CONCAT("BP:",D819))</f>
        <v>BP:Wilson,Justin*</v>
      </c>
      <c r="AL819" s="13" t="str">
        <f>HYPERLINK(AO819,_xlfn.CONCAT("FG:",D819))</f>
        <v>FG:Wilson,Justin*</v>
      </c>
      <c r="AM819" t="s">
        <v>7724</v>
      </c>
      <c r="AN819" t="s">
        <v>7726</v>
      </c>
      <c r="AO819" t="str">
        <f>_xlfn.CONCAT("https://www.fangraphs.com/statss.aspx?playerid=",AI819)</f>
        <v>https://www.fangraphs.com/statss.aspx?playerid=4301</v>
      </c>
    </row>
    <row r="820" spans="1:41" x14ac:dyDescent="0.25">
      <c r="A820" s="8"/>
      <c r="D820" s="15" t="s">
        <v>5158</v>
      </c>
      <c r="E820" s="14" t="s">
        <v>1133</v>
      </c>
      <c r="F820" s="26">
        <v>34570</v>
      </c>
      <c r="G820" s="12">
        <f>IF(MONTH(F820)&lt;7,2025-YEAR(F820),2025-YEAR(F820)-1)</f>
        <v>30</v>
      </c>
      <c r="H820" s="14">
        <v>35</v>
      </c>
      <c r="I820" s="14">
        <v>22</v>
      </c>
      <c r="J820" s="14">
        <v>30</v>
      </c>
      <c r="K820" s="14">
        <v>5.5</v>
      </c>
      <c r="L820" s="14">
        <v>35.5</v>
      </c>
      <c r="M820" s="14">
        <v>22</v>
      </c>
      <c r="N820" s="14">
        <v>5.5</v>
      </c>
      <c r="O820" s="14" t="s">
        <v>52</v>
      </c>
      <c r="P820" s="14">
        <v>0</v>
      </c>
      <c r="Q820" s="14">
        <v>27</v>
      </c>
      <c r="R820" s="14">
        <v>13</v>
      </c>
      <c r="S820" s="14">
        <v>10.6</v>
      </c>
      <c r="T820" s="14">
        <v>23.6</v>
      </c>
      <c r="U820" s="14">
        <v>29.3</v>
      </c>
      <c r="V820" s="14">
        <v>4.0999999999999996</v>
      </c>
      <c r="W820" s="14" t="s">
        <v>281</v>
      </c>
      <c r="X820" s="14">
        <v>0</v>
      </c>
      <c r="Y820" s="14">
        <v>0</v>
      </c>
      <c r="Z820" s="14" t="s">
        <v>864</v>
      </c>
      <c r="AA820" s="34" t="s">
        <v>859</v>
      </c>
      <c r="AB820" s="14">
        <v>9</v>
      </c>
      <c r="AC820" s="14">
        <v>5</v>
      </c>
      <c r="AD820" s="14" t="s">
        <v>860</v>
      </c>
      <c r="AE820" s="14" t="s">
        <v>47</v>
      </c>
      <c r="AF820" s="14">
        <v>10</v>
      </c>
      <c r="AG820" s="35" t="s">
        <v>6921</v>
      </c>
      <c r="AH820" s="27">
        <v>141089</v>
      </c>
      <c r="AI820" s="27">
        <v>20353</v>
      </c>
      <c r="AJ820" s="13" t="str">
        <f>HYPERLINK(AM820,_xlfn.CONCAT("BR:",D820))</f>
        <v>BR:Wilson,Steven</v>
      </c>
      <c r="AK820" s="13" t="str">
        <f>HYPERLINK(AN820,_xlfn.CONCAT("BP:",D820))</f>
        <v>BP:Wilson,Steven</v>
      </c>
      <c r="AL820" s="13" t="str">
        <f>HYPERLINK(AO820,_xlfn.CONCAT("FG:",D820))</f>
        <v>FG:Wilson,Steven</v>
      </c>
      <c r="AM820" t="s">
        <v>6922</v>
      </c>
      <c r="AN820" t="s">
        <v>6923</v>
      </c>
      <c r="AO820" t="str">
        <f>_xlfn.CONCAT("https://www.fangraphs.com/statss.aspx?playerid=",AI820)</f>
        <v>https://www.fangraphs.com/statss.aspx?playerid=20353</v>
      </c>
    </row>
    <row r="821" spans="1:41" x14ac:dyDescent="0.25">
      <c r="A821" s="8"/>
      <c r="B821" t="s">
        <v>1018</v>
      </c>
      <c r="D821" s="15" t="s">
        <v>5159</v>
      </c>
      <c r="E821" s="14" t="s">
        <v>4489</v>
      </c>
      <c r="F821" s="26">
        <v>34921</v>
      </c>
      <c r="G821" s="12">
        <f>IF(MONTH(F821)&lt;7,2025-YEAR(F821),2025-YEAR(F821)-1)</f>
        <v>29</v>
      </c>
      <c r="H821" s="14">
        <v>8</v>
      </c>
      <c r="I821" s="14">
        <v>0</v>
      </c>
      <c r="J821" s="14">
        <v>0</v>
      </c>
      <c r="K821" s="14">
        <v>48.6</v>
      </c>
      <c r="L821" s="14">
        <v>48.6</v>
      </c>
      <c r="M821" s="14">
        <v>141.1</v>
      </c>
      <c r="N821" s="14">
        <v>24</v>
      </c>
      <c r="O821" s="14">
        <v>8</v>
      </c>
      <c r="P821" s="14">
        <v>12</v>
      </c>
      <c r="Q821" s="14">
        <v>0</v>
      </c>
      <c r="R821" s="14">
        <v>25</v>
      </c>
      <c r="S821" s="14">
        <v>36</v>
      </c>
      <c r="T821" s="14">
        <v>61</v>
      </c>
      <c r="U821" s="14">
        <v>80.5</v>
      </c>
      <c r="V821" s="14">
        <v>0</v>
      </c>
      <c r="W821" s="14" t="s">
        <v>84</v>
      </c>
      <c r="X821" s="14">
        <v>11</v>
      </c>
      <c r="Y821" s="14">
        <v>5</v>
      </c>
      <c r="Z821" s="14" t="s">
        <v>900</v>
      </c>
      <c r="AA821" s="34" t="s">
        <v>859</v>
      </c>
      <c r="AB821" s="14">
        <v>0</v>
      </c>
      <c r="AC821" s="14">
        <v>0</v>
      </c>
      <c r="AD821" s="14" t="s">
        <v>860</v>
      </c>
      <c r="AE821" s="14" t="s">
        <v>47</v>
      </c>
      <c r="AF821" s="14">
        <v>10</v>
      </c>
      <c r="AG821" s="35" t="s">
        <v>6924</v>
      </c>
      <c r="AH821" s="27">
        <v>141107</v>
      </c>
      <c r="AI821" s="27">
        <v>21238</v>
      </c>
      <c r="AJ821" s="13" t="str">
        <f>HYPERLINK(AM821,_xlfn.CONCAT("BR:",D821))</f>
        <v>BR:Winans,Allan</v>
      </c>
      <c r="AK821" s="13" t="str">
        <f>HYPERLINK(AN821,_xlfn.CONCAT("BP:",D821))</f>
        <v>BP:Winans,Allan</v>
      </c>
      <c r="AL821" s="13" t="str">
        <f>HYPERLINK(AO821,_xlfn.CONCAT("FG:",D821))</f>
        <v>FG:Winans,Allan</v>
      </c>
      <c r="AM821" t="s">
        <v>6925</v>
      </c>
      <c r="AN821" t="s">
        <v>6926</v>
      </c>
      <c r="AO821" t="str">
        <f>_xlfn.CONCAT("https://www.fangraphs.com/statss.aspx?playerid=",AI821)</f>
        <v>https://www.fangraphs.com/statss.aspx?playerid=21238</v>
      </c>
    </row>
    <row r="822" spans="1:41" x14ac:dyDescent="0.25">
      <c r="A822" s="8"/>
      <c r="B822" t="s">
        <v>1018</v>
      </c>
      <c r="D822" s="15" t="s">
        <v>5161</v>
      </c>
      <c r="E822" s="14" t="s">
        <v>1086</v>
      </c>
      <c r="F822" s="26">
        <v>35349</v>
      </c>
      <c r="G822" s="12">
        <f>IF(MONTH(F822)&lt;7,2025-YEAR(F822),2025-YEAR(F822)-1)</f>
        <v>28</v>
      </c>
      <c r="H822" s="14">
        <v>9</v>
      </c>
      <c r="I822" s="14">
        <v>41</v>
      </c>
      <c r="J822" s="14">
        <v>0</v>
      </c>
      <c r="K822" s="14">
        <v>0</v>
      </c>
      <c r="L822" s="14">
        <v>0</v>
      </c>
      <c r="M822" s="14">
        <v>0</v>
      </c>
      <c r="N822" s="14">
        <v>0</v>
      </c>
      <c r="O822" s="14" t="s">
        <v>84</v>
      </c>
      <c r="P822" s="14">
        <v>0</v>
      </c>
      <c r="Q822" s="14">
        <v>35</v>
      </c>
      <c r="R822" s="14">
        <v>0</v>
      </c>
      <c r="S822" s="14">
        <v>29</v>
      </c>
      <c r="T822" s="14">
        <v>29</v>
      </c>
      <c r="U822" s="14">
        <v>36.799999999999997</v>
      </c>
      <c r="V822" s="14">
        <v>0</v>
      </c>
      <c r="W822" s="14">
        <v>0</v>
      </c>
      <c r="X822" s="14">
        <v>0</v>
      </c>
      <c r="Y822" s="14">
        <v>2</v>
      </c>
      <c r="Z822" s="14" t="s">
        <v>869</v>
      </c>
      <c r="AA822" s="34" t="s">
        <v>867</v>
      </c>
      <c r="AB822" s="14">
        <v>0</v>
      </c>
      <c r="AC822" s="14">
        <v>0</v>
      </c>
      <c r="AD822" s="14" t="s">
        <v>860</v>
      </c>
      <c r="AE822" s="14" t="s">
        <v>47</v>
      </c>
      <c r="AF822" s="14">
        <v>10</v>
      </c>
      <c r="AG822" s="35" t="s">
        <v>6930</v>
      </c>
      <c r="AH822" s="27">
        <v>141113</v>
      </c>
      <c r="AI822" s="27">
        <v>24606</v>
      </c>
      <c r="AJ822" s="13" t="str">
        <f>HYPERLINK(AM822,_xlfn.CONCAT("BR:",D822))</f>
        <v>BR:Winder,Josh</v>
      </c>
      <c r="AK822" s="13" t="str">
        <f>HYPERLINK(AN822,_xlfn.CONCAT("BP:",D822))</f>
        <v>BP:Winder,Josh</v>
      </c>
      <c r="AL822" s="13" t="str">
        <f>HYPERLINK(AO822,_xlfn.CONCAT("FG:",D822))</f>
        <v>FG:Winder,Josh</v>
      </c>
      <c r="AM822" t="s">
        <v>6931</v>
      </c>
      <c r="AN822" t="s">
        <v>6932</v>
      </c>
      <c r="AO822" t="str">
        <f>_xlfn.CONCAT("https://www.fangraphs.com/statss.aspx?playerid=",AI822)</f>
        <v>https://www.fangraphs.com/statss.aspx?playerid=24606</v>
      </c>
    </row>
    <row r="823" spans="1:41" x14ac:dyDescent="0.25">
      <c r="A823" s="8"/>
      <c r="B823" t="s">
        <v>1018</v>
      </c>
      <c r="D823" s="15" t="s">
        <v>5162</v>
      </c>
      <c r="E823" s="14" t="s">
        <v>1035</v>
      </c>
      <c r="F823" s="26">
        <v>34439</v>
      </c>
      <c r="G823" s="12">
        <f>IF(MONTH(F823)&lt;7,2025-YEAR(F823),2025-YEAR(F823)-1)</f>
        <v>31</v>
      </c>
      <c r="H823" s="14">
        <v>8</v>
      </c>
      <c r="I823" s="14">
        <v>13</v>
      </c>
      <c r="J823" s="14">
        <v>1</v>
      </c>
      <c r="K823" s="14">
        <v>46.1</v>
      </c>
      <c r="L823" s="14">
        <v>47.1</v>
      </c>
      <c r="M823" s="14">
        <v>75.7</v>
      </c>
      <c r="N823" s="14">
        <v>9.6</v>
      </c>
      <c r="O823" s="14">
        <v>8</v>
      </c>
      <c r="P823" s="14">
        <v>0</v>
      </c>
      <c r="Q823" s="14">
        <v>0</v>
      </c>
      <c r="R823" s="14">
        <v>23</v>
      </c>
      <c r="S823" s="14">
        <v>25.4</v>
      </c>
      <c r="T823" s="14">
        <v>48.4</v>
      </c>
      <c r="U823" s="14">
        <v>29.5</v>
      </c>
      <c r="V823" s="14">
        <v>1.2</v>
      </c>
      <c r="W823" s="14">
        <v>2</v>
      </c>
      <c r="X823" s="14">
        <v>0</v>
      </c>
      <c r="Y823" s="14">
        <v>3</v>
      </c>
      <c r="Z823" s="14" t="s">
        <v>864</v>
      </c>
      <c r="AA823" s="34" t="s">
        <v>867</v>
      </c>
      <c r="AB823" s="14">
        <v>0</v>
      </c>
      <c r="AC823" s="14">
        <v>20</v>
      </c>
      <c r="AD823" s="14" t="s">
        <v>860</v>
      </c>
      <c r="AE823" s="14" t="s">
        <v>47</v>
      </c>
      <c r="AF823" s="14">
        <v>10</v>
      </c>
      <c r="AG823" s="35" t="s">
        <v>6933</v>
      </c>
      <c r="AH823" s="27">
        <v>107135</v>
      </c>
      <c r="AI823" s="27">
        <v>17793</v>
      </c>
      <c r="AJ823" s="13" t="str">
        <f>HYPERLINK(AM823,_xlfn.CONCAT("BR:",D823))</f>
        <v>BR:Wingenter,Trey</v>
      </c>
      <c r="AK823" s="13" t="str">
        <f>HYPERLINK(AN823,_xlfn.CONCAT("BP:",D823))</f>
        <v>BP:Wingenter,Trey</v>
      </c>
      <c r="AL823" s="13" t="str">
        <f>HYPERLINK(AO823,_xlfn.CONCAT("FG:",D823))</f>
        <v>FG:Wingenter,Trey</v>
      </c>
      <c r="AM823" t="s">
        <v>6934</v>
      </c>
      <c r="AN823" t="s">
        <v>6935</v>
      </c>
      <c r="AO823" t="str">
        <f>_xlfn.CONCAT("https://www.fangraphs.com/statss.aspx?playerid=",AI823)</f>
        <v>https://www.fangraphs.com/statss.aspx?playerid=17793</v>
      </c>
    </row>
    <row r="824" spans="1:41" x14ac:dyDescent="0.25">
      <c r="A824" s="8"/>
      <c r="B824" t="s">
        <v>1018</v>
      </c>
      <c r="D824" s="15" t="s">
        <v>7727</v>
      </c>
      <c r="E824" s="14" t="s">
        <v>1168</v>
      </c>
      <c r="F824" s="26">
        <v>36489</v>
      </c>
      <c r="G824" s="12">
        <f>IF(MONTH(F824)&lt;7,2025-YEAR(F824),2025-YEAR(F824)-1)</f>
        <v>25</v>
      </c>
      <c r="H824" s="14">
        <v>17</v>
      </c>
      <c r="I824" s="14">
        <v>0</v>
      </c>
      <c r="J824" s="14">
        <v>8</v>
      </c>
      <c r="K824" s="14">
        <v>24.6</v>
      </c>
      <c r="L824" s="14">
        <v>32.700000000000003</v>
      </c>
      <c r="M824" s="14">
        <v>28.9</v>
      </c>
      <c r="N824" s="14">
        <v>0</v>
      </c>
      <c r="O824" s="14">
        <v>0</v>
      </c>
      <c r="P824" s="14">
        <v>0</v>
      </c>
      <c r="Q824" s="14">
        <v>27</v>
      </c>
      <c r="R824" s="14">
        <v>1</v>
      </c>
      <c r="S824" s="14">
        <v>20.9</v>
      </c>
      <c r="T824" s="14">
        <v>21.9</v>
      </c>
      <c r="U824" s="14">
        <v>34.4</v>
      </c>
      <c r="V824" s="14">
        <v>3</v>
      </c>
      <c r="W824" s="14">
        <v>5</v>
      </c>
      <c r="X824" s="14">
        <v>0</v>
      </c>
      <c r="Y824" s="14">
        <v>1</v>
      </c>
      <c r="Z824" s="14" t="s">
        <v>869</v>
      </c>
      <c r="AA824" s="34" t="s">
        <v>859</v>
      </c>
      <c r="AB824" s="14">
        <v>0</v>
      </c>
      <c r="AC824" s="14">
        <v>12</v>
      </c>
      <c r="AD824" s="14" t="s">
        <v>860</v>
      </c>
      <c r="AE824" s="14" t="s">
        <v>47</v>
      </c>
      <c r="AF824" s="14">
        <v>10</v>
      </c>
      <c r="AG824" s="35" t="s">
        <v>7730</v>
      </c>
      <c r="AH824" s="27">
        <v>141131</v>
      </c>
      <c r="AI824" s="27">
        <v>22113</v>
      </c>
      <c r="AJ824" s="13" t="str">
        <f>HYPERLINK(AM824,_xlfn.CONCAT("BR:",D824))</f>
        <v>BR:Winn,Cole</v>
      </c>
      <c r="AK824" s="13" t="str">
        <f>HYPERLINK(AN824,_xlfn.CONCAT("BP:",D824))</f>
        <v>BP:Winn,Cole</v>
      </c>
      <c r="AL824" s="13" t="str">
        <f>HYPERLINK(AO824,_xlfn.CONCAT("FG:",D824))</f>
        <v>FG:Winn,Cole</v>
      </c>
      <c r="AM824" t="s">
        <v>7729</v>
      </c>
      <c r="AN824" t="s">
        <v>7728</v>
      </c>
      <c r="AO824" t="str">
        <f>_xlfn.CONCAT("https://www.fangraphs.com/statss.aspx?playerid=",AI824)</f>
        <v>https://www.fangraphs.com/statss.aspx?playerid=22113</v>
      </c>
    </row>
    <row r="825" spans="1:41" x14ac:dyDescent="0.25">
      <c r="A825" s="8"/>
      <c r="D825" s="15" t="s">
        <v>5163</v>
      </c>
      <c r="E825" s="14" t="s">
        <v>4573</v>
      </c>
      <c r="F825" s="26">
        <v>35846</v>
      </c>
      <c r="G825" s="12">
        <f>IF(MONTH(F825)&lt;7,2025-YEAR(F825),2025-YEAR(F825)-1)</f>
        <v>27</v>
      </c>
      <c r="H825" s="14">
        <v>55</v>
      </c>
      <c r="I825" s="14">
        <v>28</v>
      </c>
      <c r="J825" s="14">
        <v>12</v>
      </c>
      <c r="K825" s="14">
        <v>12.4</v>
      </c>
      <c r="L825" s="14">
        <v>24.5</v>
      </c>
      <c r="M825" s="14">
        <v>32.9</v>
      </c>
      <c r="N825" s="14">
        <v>2.8</v>
      </c>
      <c r="O825" s="14">
        <v>5</v>
      </c>
      <c r="P825" s="14">
        <v>7</v>
      </c>
      <c r="Q825" s="14">
        <v>14</v>
      </c>
      <c r="R825" s="14">
        <v>8</v>
      </c>
      <c r="S825" s="14">
        <v>24.9</v>
      </c>
      <c r="T825" s="14">
        <v>32.799999999999997</v>
      </c>
      <c r="U825" s="14">
        <v>49.6</v>
      </c>
      <c r="V825" s="14">
        <v>3.4</v>
      </c>
      <c r="W825" s="14">
        <v>7</v>
      </c>
      <c r="X825" s="14">
        <v>7</v>
      </c>
      <c r="Y825" s="14">
        <v>3</v>
      </c>
      <c r="Z825" s="14" t="s">
        <v>866</v>
      </c>
      <c r="AA825" s="34" t="s">
        <v>891</v>
      </c>
      <c r="AB825" s="14">
        <v>0</v>
      </c>
      <c r="AC825" s="14">
        <v>3</v>
      </c>
      <c r="AD825" s="14" t="s">
        <v>860</v>
      </c>
      <c r="AE825" s="14" t="s">
        <v>47</v>
      </c>
      <c r="AF825" s="14">
        <v>10</v>
      </c>
      <c r="AG825" s="35" t="s">
        <v>6936</v>
      </c>
      <c r="AH825" s="27">
        <v>141132</v>
      </c>
      <c r="AI825" s="27">
        <v>23499</v>
      </c>
      <c r="AJ825" s="13" t="str">
        <f>HYPERLINK(AM825,_xlfn.CONCAT("BR:",D825))</f>
        <v>BR:Winn,Keaton</v>
      </c>
      <c r="AK825" s="13" t="str">
        <f>HYPERLINK(AN825,_xlfn.CONCAT("BP:",D825))</f>
        <v>BP:Winn,Keaton</v>
      </c>
      <c r="AL825" s="13" t="str">
        <f>HYPERLINK(AO825,_xlfn.CONCAT("FG:",D825))</f>
        <v>FG:Winn,Keaton</v>
      </c>
      <c r="AM825" t="s">
        <v>6937</v>
      </c>
      <c r="AN825" t="s">
        <v>6938</v>
      </c>
      <c r="AO825" t="str">
        <f>_xlfn.CONCAT("https://www.fangraphs.com/statss.aspx?playerid=",AI825)</f>
        <v>https://www.fangraphs.com/statss.aspx?playerid=23499</v>
      </c>
    </row>
    <row r="826" spans="1:41" x14ac:dyDescent="0.25">
      <c r="A826" s="8"/>
      <c r="D826" s="15" t="s">
        <v>5165</v>
      </c>
      <c r="E826" s="14" t="s">
        <v>4617</v>
      </c>
      <c r="F826" s="26">
        <v>33250</v>
      </c>
      <c r="G826" s="12">
        <f>IF(MONTH(F826)&lt;7,2025-YEAR(F826),2025-YEAR(F826)-1)</f>
        <v>34</v>
      </c>
      <c r="H826" s="14">
        <v>39</v>
      </c>
      <c r="I826" s="14">
        <v>13</v>
      </c>
      <c r="J826" s="14">
        <v>5</v>
      </c>
      <c r="K826" s="14">
        <v>35.6</v>
      </c>
      <c r="L826" s="14">
        <v>40.6</v>
      </c>
      <c r="M826" s="14">
        <v>48.3</v>
      </c>
      <c r="N826" s="14">
        <v>0.6</v>
      </c>
      <c r="O826" s="14">
        <v>1</v>
      </c>
      <c r="P826" s="14">
        <v>3</v>
      </c>
      <c r="Q826" s="14">
        <v>16</v>
      </c>
      <c r="R826" s="14">
        <v>17</v>
      </c>
      <c r="S826" s="14">
        <v>17.7</v>
      </c>
      <c r="T826" s="14">
        <v>34.700000000000003</v>
      </c>
      <c r="U826" s="14">
        <v>33</v>
      </c>
      <c r="V826" s="14">
        <v>2.4</v>
      </c>
      <c r="W826" s="14">
        <v>5</v>
      </c>
      <c r="X826" s="14">
        <v>2</v>
      </c>
      <c r="Y826" s="14">
        <v>0</v>
      </c>
      <c r="Z826" s="14" t="s">
        <v>900</v>
      </c>
      <c r="AA826" s="34" t="s">
        <v>891</v>
      </c>
      <c r="AB826" s="14">
        <v>8</v>
      </c>
      <c r="AC826" s="14">
        <v>0</v>
      </c>
      <c r="AD826" s="14" t="s">
        <v>860</v>
      </c>
      <c r="AE826" s="14" t="s">
        <v>47</v>
      </c>
      <c r="AF826" s="14">
        <v>10</v>
      </c>
      <c r="AG826" s="35" t="s">
        <v>6942</v>
      </c>
      <c r="AH826" s="27">
        <v>100718</v>
      </c>
      <c r="AI826" s="27">
        <v>13781</v>
      </c>
      <c r="AJ826" s="13" t="str">
        <f>HYPERLINK(AM826,_xlfn.CONCAT("BR:",D826))</f>
        <v>BR:Wood,Alex*</v>
      </c>
      <c r="AK826" s="13" t="str">
        <f>HYPERLINK(AN826,_xlfn.CONCAT("BP:",D826))</f>
        <v>BP:Wood,Alex*</v>
      </c>
      <c r="AL826" s="13" t="str">
        <f>HYPERLINK(AO826,_xlfn.CONCAT("FG:",D826))</f>
        <v>FG:Wood,Alex*</v>
      </c>
      <c r="AM826" t="s">
        <v>6943</v>
      </c>
      <c r="AN826" t="s">
        <v>6944</v>
      </c>
      <c r="AO826" t="str">
        <f>_xlfn.CONCAT("https://www.fangraphs.com/statss.aspx?playerid=",AI826)</f>
        <v>https://www.fangraphs.com/statss.aspx?playerid=13781</v>
      </c>
    </row>
    <row r="827" spans="1:41" x14ac:dyDescent="0.25">
      <c r="A827" s="8"/>
      <c r="D827" s="15" t="s">
        <v>5166</v>
      </c>
      <c r="E827" s="14" t="s">
        <v>1099</v>
      </c>
      <c r="F827" s="26">
        <v>35366</v>
      </c>
      <c r="G827" s="12">
        <f>IF(MONTH(F827)&lt;7,2025-YEAR(F827),2025-YEAR(F827)-1)</f>
        <v>28</v>
      </c>
      <c r="H827" s="14">
        <v>35</v>
      </c>
      <c r="I827" s="14">
        <v>11</v>
      </c>
      <c r="J827" s="14">
        <v>4</v>
      </c>
      <c r="K827" s="14">
        <v>28.5</v>
      </c>
      <c r="L827" s="14">
        <v>32.5</v>
      </c>
      <c r="M827" s="14">
        <v>65.2</v>
      </c>
      <c r="N827" s="14">
        <v>9.3000000000000007</v>
      </c>
      <c r="O827" s="14">
        <v>8</v>
      </c>
      <c r="P827" s="14">
        <v>0</v>
      </c>
      <c r="Q827" s="14">
        <v>9</v>
      </c>
      <c r="R827" s="14">
        <v>2</v>
      </c>
      <c r="S827" s="14">
        <v>28.5</v>
      </c>
      <c r="T827" s="14">
        <v>30.5</v>
      </c>
      <c r="U827" s="14">
        <v>49.5</v>
      </c>
      <c r="V827" s="14">
        <v>0</v>
      </c>
      <c r="W827" s="14">
        <v>0</v>
      </c>
      <c r="X827" s="14">
        <v>0</v>
      </c>
      <c r="Y827" s="14">
        <v>0</v>
      </c>
      <c r="Z827" s="14" t="s">
        <v>861</v>
      </c>
      <c r="AA827" s="34" t="s">
        <v>859</v>
      </c>
      <c r="AB827" s="14">
        <v>0</v>
      </c>
      <c r="AC827" s="14">
        <v>11</v>
      </c>
      <c r="AD827" s="14" t="s">
        <v>860</v>
      </c>
      <c r="AE827" s="14" t="s">
        <v>47</v>
      </c>
      <c r="AF827" s="14">
        <v>10</v>
      </c>
      <c r="AG827" s="35" t="s">
        <v>6945</v>
      </c>
      <c r="AH827" s="27">
        <v>107143</v>
      </c>
      <c r="AI827" s="27">
        <v>18674</v>
      </c>
      <c r="AJ827" s="13" t="str">
        <f>HYPERLINK(AM827,_xlfn.CONCAT("BR:",D827))</f>
        <v>BR:Woodford,Jake</v>
      </c>
      <c r="AK827" s="13" t="str">
        <f>HYPERLINK(AN827,_xlfn.CONCAT("BP:",D827))</f>
        <v>BP:Woodford,Jake</v>
      </c>
      <c r="AL827" s="13" t="str">
        <f>HYPERLINK(AO827,_xlfn.CONCAT("FG:",D827))</f>
        <v>FG:Woodford,Jake</v>
      </c>
      <c r="AM827" t="s">
        <v>6946</v>
      </c>
      <c r="AN827" t="s">
        <v>6947</v>
      </c>
      <c r="AO827" t="str">
        <f>_xlfn.CONCAT("https://www.fangraphs.com/statss.aspx?playerid=",AI827)</f>
        <v>https://www.fangraphs.com/statss.aspx?playerid=18674</v>
      </c>
    </row>
    <row r="828" spans="1:41" x14ac:dyDescent="0.25">
      <c r="A828" s="8"/>
      <c r="D828" s="15" t="s">
        <v>7731</v>
      </c>
      <c r="E828" s="14" t="s">
        <v>1148</v>
      </c>
      <c r="F828" s="26">
        <v>36721</v>
      </c>
      <c r="G828" s="12">
        <f>IF(MONTH(F828)&lt;7,2025-YEAR(F828),2025-YEAR(F828)-1)</f>
        <v>24</v>
      </c>
      <c r="H828" s="14">
        <v>36</v>
      </c>
      <c r="I828" s="14">
        <v>7</v>
      </c>
      <c r="J828" s="14">
        <v>11</v>
      </c>
      <c r="K828" s="14">
        <v>17.399999999999999</v>
      </c>
      <c r="L828" s="14">
        <v>28.4</v>
      </c>
      <c r="M828" s="14">
        <v>36.200000000000003</v>
      </c>
      <c r="N828" s="14">
        <v>1.2</v>
      </c>
      <c r="O828" s="14" t="s">
        <v>111</v>
      </c>
      <c r="P828" s="14">
        <v>7</v>
      </c>
      <c r="Q828" s="14">
        <v>14</v>
      </c>
      <c r="R828" s="14">
        <v>15</v>
      </c>
      <c r="S828" s="14">
        <v>12.6</v>
      </c>
      <c r="T828" s="14">
        <v>27.7</v>
      </c>
      <c r="U828" s="14">
        <v>40.799999999999997</v>
      </c>
      <c r="V828" s="14">
        <v>7.8</v>
      </c>
      <c r="W828" s="14" t="s">
        <v>52</v>
      </c>
      <c r="X828" s="14">
        <v>7</v>
      </c>
      <c r="Y828" s="14">
        <v>1</v>
      </c>
      <c r="Z828" s="14" t="s">
        <v>876</v>
      </c>
      <c r="AA828" s="34" t="s">
        <v>958</v>
      </c>
      <c r="AB828" s="14">
        <v>0</v>
      </c>
      <c r="AC828" s="14">
        <v>5</v>
      </c>
      <c r="AD828" s="14" t="s">
        <v>865</v>
      </c>
      <c r="AE828" s="14" t="s">
        <v>47</v>
      </c>
      <c r="AF828" s="14">
        <v>10</v>
      </c>
      <c r="AG828" s="35" t="s">
        <v>7734</v>
      </c>
      <c r="AH828" s="27">
        <v>141319</v>
      </c>
      <c r="AI828" s="27">
        <v>31204</v>
      </c>
      <c r="AJ828" s="13" t="str">
        <f>HYPERLINK(AM828,_xlfn.CONCAT("BR:",D828))</f>
        <v>BR:Wrobleski,Justin*</v>
      </c>
      <c r="AK828" s="13" t="str">
        <f>HYPERLINK(AN828,_xlfn.CONCAT("BP:",D828))</f>
        <v>BP:Wrobleski,Justin*</v>
      </c>
      <c r="AL828" s="13" t="str">
        <f>HYPERLINK(AO828,_xlfn.CONCAT("FG:",D828))</f>
        <v>FG:Wrobleski,Justin*</v>
      </c>
      <c r="AM828" t="s">
        <v>7733</v>
      </c>
      <c r="AN828" t="s">
        <v>7732</v>
      </c>
      <c r="AO828" t="str">
        <f>_xlfn.CONCAT("https://www.fangraphs.com/statss.aspx?playerid=",AI828)</f>
        <v>https://www.fangraphs.com/statss.aspx?playerid=31204</v>
      </c>
    </row>
    <row r="829" spans="1:41" x14ac:dyDescent="0.25">
      <c r="A829" s="8"/>
      <c r="B829" t="s">
        <v>1018</v>
      </c>
      <c r="D829" s="15" t="s">
        <v>5171</v>
      </c>
      <c r="E829" s="14" t="s">
        <v>1113</v>
      </c>
      <c r="F829" s="26">
        <v>34221</v>
      </c>
      <c r="G829" s="12">
        <f>IF(MONTH(F829)&lt;7,2025-YEAR(F829),2025-YEAR(F829)-1)</f>
        <v>31</v>
      </c>
      <c r="H829" s="14">
        <v>16</v>
      </c>
      <c r="I829" s="14">
        <v>18</v>
      </c>
      <c r="J829" s="14">
        <v>18</v>
      </c>
      <c r="K829" s="14">
        <v>28.9</v>
      </c>
      <c r="L829" s="14">
        <v>46.9</v>
      </c>
      <c r="M829" s="14">
        <v>52.2</v>
      </c>
      <c r="N829" s="14">
        <v>3.4</v>
      </c>
      <c r="O829" s="14">
        <v>6</v>
      </c>
      <c r="P829" s="14">
        <v>1</v>
      </c>
      <c r="Q829" s="14">
        <v>24</v>
      </c>
      <c r="R829" s="14">
        <v>11</v>
      </c>
      <c r="S829" s="14">
        <v>10.4</v>
      </c>
      <c r="T829" s="14">
        <v>21.4</v>
      </c>
      <c r="U829" s="14">
        <v>23.8</v>
      </c>
      <c r="V829" s="14">
        <v>1.2</v>
      </c>
      <c r="W829" s="14">
        <v>1</v>
      </c>
      <c r="X829" s="14">
        <v>11</v>
      </c>
      <c r="Y829" s="14">
        <v>0</v>
      </c>
      <c r="Z829" s="14" t="s">
        <v>864</v>
      </c>
      <c r="AA829" s="34" t="s">
        <v>859</v>
      </c>
      <c r="AB829" s="14">
        <v>0</v>
      </c>
      <c r="AC829" s="14">
        <v>0</v>
      </c>
      <c r="AD829" s="14" t="s">
        <v>865</v>
      </c>
      <c r="AE829" s="14" t="s">
        <v>47</v>
      </c>
      <c r="AF829" s="14">
        <v>10</v>
      </c>
      <c r="AG829" s="35" t="s">
        <v>6958</v>
      </c>
      <c r="AH829" s="27">
        <v>107169</v>
      </c>
      <c r="AI829" s="27">
        <v>18333</v>
      </c>
      <c r="AJ829" s="13" t="str">
        <f>HYPERLINK(AM829,_xlfn.CONCAT("BR:",D829))</f>
        <v>BR:Young,Alex*</v>
      </c>
      <c r="AK829" s="13" t="str">
        <f>HYPERLINK(AN829,_xlfn.CONCAT("BP:",D829))</f>
        <v>BP:Young,Alex*</v>
      </c>
      <c r="AL829" s="13" t="str">
        <f>HYPERLINK(AO829,_xlfn.CONCAT("FG:",D829))</f>
        <v>FG:Young,Alex*</v>
      </c>
      <c r="AM829" t="s">
        <v>6959</v>
      </c>
      <c r="AN829" t="s">
        <v>6960</v>
      </c>
      <c r="AO829" t="str">
        <f>_xlfn.CONCAT("https://www.fangraphs.com/statss.aspx?playerid=",AI829)</f>
        <v>https://www.fangraphs.com/statss.aspx?playerid=18333</v>
      </c>
    </row>
    <row r="830" spans="1:41" x14ac:dyDescent="0.25">
      <c r="A830" s="8"/>
      <c r="B830" t="s">
        <v>1018</v>
      </c>
      <c r="D830" s="15" t="s">
        <v>5172</v>
      </c>
      <c r="E830" s="14" t="s">
        <v>1113</v>
      </c>
      <c r="F830" s="26">
        <v>34481</v>
      </c>
      <c r="G830" s="12">
        <f>IF(MONTH(F830)&lt;7,2025-YEAR(F830),2025-YEAR(F830)-1)</f>
        <v>31</v>
      </c>
      <c r="H830" s="14">
        <v>38</v>
      </c>
      <c r="I830" s="14">
        <v>45</v>
      </c>
      <c r="J830" s="14">
        <v>18</v>
      </c>
      <c r="K830" s="14">
        <v>8.4</v>
      </c>
      <c r="L830" s="14">
        <v>26.5</v>
      </c>
      <c r="M830" s="14">
        <v>8.4</v>
      </c>
      <c r="N830" s="14">
        <v>0</v>
      </c>
      <c r="O830" s="14">
        <v>0</v>
      </c>
      <c r="P830" s="14">
        <v>1</v>
      </c>
      <c r="Q830" s="14">
        <v>36</v>
      </c>
      <c r="R830" s="14">
        <v>13</v>
      </c>
      <c r="S830" s="14">
        <v>11.3</v>
      </c>
      <c r="T830" s="14">
        <v>24.3</v>
      </c>
      <c r="U830" s="14">
        <v>25.5</v>
      </c>
      <c r="V830" s="14">
        <v>2.4</v>
      </c>
      <c r="W830" s="14">
        <v>3</v>
      </c>
      <c r="X830" s="14">
        <v>3</v>
      </c>
      <c r="Y830" s="14">
        <v>-1</v>
      </c>
      <c r="Z830" s="14" t="s">
        <v>864</v>
      </c>
      <c r="AA830" s="34" t="s">
        <v>899</v>
      </c>
      <c r="AB830" s="14">
        <v>0</v>
      </c>
      <c r="AC830" s="14">
        <v>20</v>
      </c>
      <c r="AD830" s="14" t="s">
        <v>865</v>
      </c>
      <c r="AE830" s="14" t="s">
        <v>47</v>
      </c>
      <c r="AF830" s="14">
        <v>10</v>
      </c>
      <c r="AG830" s="35" t="s">
        <v>6961</v>
      </c>
      <c r="AH830" s="27">
        <v>107155</v>
      </c>
      <c r="AI830" s="27">
        <v>18439</v>
      </c>
      <c r="AJ830" s="13" t="str">
        <f>HYPERLINK(AM830,_xlfn.CONCAT("BR:",D830))</f>
        <v>BR:Young,Danny*</v>
      </c>
      <c r="AK830" s="13" t="str">
        <f>HYPERLINK(AN830,_xlfn.CONCAT("BP:",D830))</f>
        <v>BP:Young,Danny*</v>
      </c>
      <c r="AL830" s="13" t="str">
        <f>HYPERLINK(AO830,_xlfn.CONCAT("FG:",D830))</f>
        <v>FG:Young,Danny*</v>
      </c>
      <c r="AM830" t="s">
        <v>6962</v>
      </c>
      <c r="AN830" t="s">
        <v>6963</v>
      </c>
      <c r="AO830" t="str">
        <f>_xlfn.CONCAT("https://www.fangraphs.com/statss.aspx?playerid=",AI830)</f>
        <v>https://www.fangraphs.com/statss.aspx?playerid=18439</v>
      </c>
    </row>
    <row r="831" spans="1:41" x14ac:dyDescent="0.25">
      <c r="A831" s="8"/>
      <c r="B831" t="s">
        <v>1018</v>
      </c>
      <c r="D831" s="15" t="s">
        <v>5173</v>
      </c>
      <c r="E831" s="14" t="s">
        <v>4533</v>
      </c>
      <c r="F831" s="26">
        <v>33689</v>
      </c>
      <c r="G831" s="12">
        <f>IF(MONTH(F831)&lt;7,2025-YEAR(F831),2025-YEAR(F831)-1)</f>
        <v>33</v>
      </c>
      <c r="H831" s="14">
        <v>8</v>
      </c>
      <c r="I831" s="14">
        <v>7</v>
      </c>
      <c r="J831" s="14">
        <v>0</v>
      </c>
      <c r="K831" s="14">
        <v>0</v>
      </c>
      <c r="L831" s="14">
        <v>0</v>
      </c>
      <c r="M831" s="14">
        <v>0</v>
      </c>
      <c r="N831" s="14">
        <v>0</v>
      </c>
      <c r="O831" s="14" t="s">
        <v>84</v>
      </c>
      <c r="P831" s="14">
        <v>0</v>
      </c>
      <c r="Q831" s="14">
        <v>20</v>
      </c>
      <c r="R831" s="14">
        <v>0</v>
      </c>
      <c r="S831" s="14">
        <v>15.8</v>
      </c>
      <c r="T831" s="14">
        <v>15.8</v>
      </c>
      <c r="U831" s="14">
        <v>25.5</v>
      </c>
      <c r="V831" s="14">
        <v>0</v>
      </c>
      <c r="W831" s="14">
        <v>0</v>
      </c>
      <c r="X831" s="14">
        <v>0</v>
      </c>
      <c r="Y831" s="14">
        <v>-1</v>
      </c>
      <c r="Z831" s="14" t="s">
        <v>875</v>
      </c>
      <c r="AA831" s="34" t="s">
        <v>859</v>
      </c>
      <c r="AB831" s="14">
        <v>0</v>
      </c>
      <c r="AC831" s="14">
        <v>0</v>
      </c>
      <c r="AD831" s="14" t="s">
        <v>860</v>
      </c>
      <c r="AE831" s="14" t="s">
        <v>47</v>
      </c>
      <c r="AF831" s="14">
        <v>10</v>
      </c>
      <c r="AG831" s="35" t="s">
        <v>6964</v>
      </c>
      <c r="AH831" s="27">
        <v>102796</v>
      </c>
      <c r="AI831" s="27">
        <v>15094</v>
      </c>
      <c r="AJ831" s="13" t="str">
        <f>HYPERLINK(AM831,_xlfn.CONCAT("BR:",D831))</f>
        <v>BR:Zastryzny,Rob*</v>
      </c>
      <c r="AK831" s="13" t="str">
        <f>HYPERLINK(AN831,_xlfn.CONCAT("BP:",D831))</f>
        <v>BP:Zastryzny,Rob*</v>
      </c>
      <c r="AL831" s="13" t="str">
        <f>HYPERLINK(AO831,_xlfn.CONCAT("FG:",D831))</f>
        <v>FG:Zastryzny,Rob*</v>
      </c>
      <c r="AM831" t="s">
        <v>6965</v>
      </c>
      <c r="AN831" t="s">
        <v>6966</v>
      </c>
      <c r="AO831" t="str">
        <f>_xlfn.CONCAT("https://www.fangraphs.com/statss.aspx?playerid=",AI831)</f>
        <v>https://www.fangraphs.com/statss.aspx?playerid=15094</v>
      </c>
    </row>
    <row r="832" spans="1:41" x14ac:dyDescent="0.25">
      <c r="A832" s="8"/>
      <c r="B832" t="s">
        <v>1018</v>
      </c>
      <c r="D832" s="15" t="s">
        <v>7735</v>
      </c>
      <c r="E832" s="14" t="s">
        <v>369</v>
      </c>
      <c r="F832" s="26">
        <v>35854</v>
      </c>
      <c r="G832" s="12">
        <f>IF(MONTH(F832)&lt;7,2025-YEAR(F832),2025-YEAR(F832)-1)</f>
        <v>27</v>
      </c>
      <c r="H832" s="14">
        <v>17</v>
      </c>
      <c r="I832" s="14">
        <v>44</v>
      </c>
      <c r="J832" s="14">
        <v>10</v>
      </c>
      <c r="K832" s="14">
        <v>0</v>
      </c>
      <c r="L832" s="14">
        <v>10</v>
      </c>
      <c r="M832" s="14">
        <v>0</v>
      </c>
      <c r="N832" s="14">
        <v>0</v>
      </c>
      <c r="O832" s="14" t="s">
        <v>84</v>
      </c>
      <c r="P832" s="14">
        <v>9</v>
      </c>
      <c r="Q832" s="14">
        <v>37</v>
      </c>
      <c r="R832" s="14">
        <v>10</v>
      </c>
      <c r="S832" s="14">
        <v>2.8</v>
      </c>
      <c r="T832" s="14">
        <v>12.8</v>
      </c>
      <c r="U832" s="14">
        <v>4</v>
      </c>
      <c r="V832" s="14">
        <v>0</v>
      </c>
      <c r="W832" s="14">
        <v>0</v>
      </c>
      <c r="X832" s="14">
        <v>9</v>
      </c>
      <c r="Y832" s="14">
        <v>-1</v>
      </c>
      <c r="Z832" s="14" t="s">
        <v>869</v>
      </c>
      <c r="AA832" s="34" t="s">
        <v>891</v>
      </c>
      <c r="AB832" s="14">
        <v>0</v>
      </c>
      <c r="AC832" s="14">
        <v>0</v>
      </c>
      <c r="AD832" s="14" t="s">
        <v>860</v>
      </c>
      <c r="AE832" s="14" t="s">
        <v>47</v>
      </c>
      <c r="AF832" s="14">
        <v>10</v>
      </c>
      <c r="AG832" s="35" t="s">
        <v>7738</v>
      </c>
      <c r="AH832" s="27">
        <v>141595</v>
      </c>
      <c r="AI832" s="27">
        <v>25420</v>
      </c>
      <c r="AJ832" s="13" t="str">
        <f>HYPERLINK(AM832,_xlfn.CONCAT("BR:",D832))</f>
        <v>BR:Zeferjahn,Ryan</v>
      </c>
      <c r="AK832" s="13" t="str">
        <f>HYPERLINK(AN832,_xlfn.CONCAT("BP:",D832))</f>
        <v>BP:Zeferjahn,Ryan</v>
      </c>
      <c r="AL832" s="13" t="str">
        <f>HYPERLINK(AO832,_xlfn.CONCAT("FG:",D832))</f>
        <v>FG:Zeferjahn,Ryan</v>
      </c>
      <c r="AM832" t="s">
        <v>7737</v>
      </c>
      <c r="AN832" t="s">
        <v>7736</v>
      </c>
      <c r="AO832" t="str">
        <f>_xlfn.CONCAT("https://www.fangraphs.com/statss.aspx?playerid=",AI832)</f>
        <v>https://www.fangraphs.com/statss.aspx?playerid=25420</v>
      </c>
    </row>
    <row r="833" spans="1:41" x14ac:dyDescent="0.25">
      <c r="A833" s="8"/>
      <c r="B833" t="s">
        <v>1018</v>
      </c>
      <c r="D833" s="15" t="s">
        <v>5174</v>
      </c>
      <c r="E833" s="14" t="s">
        <v>4623</v>
      </c>
      <c r="F833" s="26">
        <v>36430</v>
      </c>
      <c r="G833" s="12">
        <f>IF(MONTH(F833)&lt;7,2025-YEAR(F833),2025-YEAR(F833)-1)</f>
        <v>25</v>
      </c>
      <c r="H833" s="14">
        <v>54</v>
      </c>
      <c r="I833" s="14">
        <v>26</v>
      </c>
      <c r="J833" s="14">
        <v>3</v>
      </c>
      <c r="K833" s="14">
        <v>25.7</v>
      </c>
      <c r="L833" s="14">
        <v>28.7</v>
      </c>
      <c r="M833" s="14">
        <v>33.200000000000003</v>
      </c>
      <c r="N833" s="14">
        <v>0</v>
      </c>
      <c r="O833" s="14">
        <v>0</v>
      </c>
      <c r="P833" s="14">
        <v>1</v>
      </c>
      <c r="Q833" s="14">
        <v>16</v>
      </c>
      <c r="R833" s="14">
        <v>10</v>
      </c>
      <c r="S833" s="14">
        <v>18.2</v>
      </c>
      <c r="T833" s="14">
        <v>28.2</v>
      </c>
      <c r="U833" s="14">
        <v>31.3</v>
      </c>
      <c r="V833" s="14">
        <v>3.6</v>
      </c>
      <c r="W833" s="14">
        <v>6</v>
      </c>
      <c r="X833" s="14">
        <v>1</v>
      </c>
      <c r="Y833" s="14">
        <v>-1</v>
      </c>
      <c r="Z833" s="14" t="s">
        <v>864</v>
      </c>
      <c r="AA833" s="34" t="s">
        <v>863</v>
      </c>
      <c r="AB833" s="14">
        <v>0</v>
      </c>
      <c r="AC833" s="14">
        <v>11</v>
      </c>
      <c r="AD833" s="14" t="s">
        <v>865</v>
      </c>
      <c r="AE833" s="14" t="s">
        <v>47</v>
      </c>
      <c r="AF833" s="14">
        <v>10</v>
      </c>
      <c r="AG833" s="35" t="s">
        <v>6967</v>
      </c>
      <c r="AH833" s="27">
        <v>111079</v>
      </c>
      <c r="AI833" s="27">
        <v>22717</v>
      </c>
      <c r="AJ833" s="13" t="str">
        <f>HYPERLINK(AM833,_xlfn.CONCAT("BR:",D833))</f>
        <v>BR:Zerpa,Angel*</v>
      </c>
      <c r="AK833" s="13" t="str">
        <f>HYPERLINK(AN833,_xlfn.CONCAT("BP:",D833))</f>
        <v>BP:Zerpa,Angel*</v>
      </c>
      <c r="AL833" s="13" t="str">
        <f>HYPERLINK(AO833,_xlfn.CONCAT("FG:",D833))</f>
        <v>FG:Zerpa,Angel*</v>
      </c>
      <c r="AM833" t="s">
        <v>6968</v>
      </c>
      <c r="AN833" t="s">
        <v>6969</v>
      </c>
      <c r="AO833" t="str">
        <f>_xlfn.CONCAT("https://www.fangraphs.com/statss.aspx?playerid=",AI833)</f>
        <v>https://www.fangraphs.com/statss.aspx?playerid=22717</v>
      </c>
    </row>
    <row r="834" spans="1:41" x14ac:dyDescent="0.25">
      <c r="A834" s="8"/>
      <c r="B834" t="s">
        <v>1018</v>
      </c>
      <c r="D834" s="15" t="s">
        <v>7739</v>
      </c>
      <c r="E834" s="14" t="s">
        <v>1080</v>
      </c>
      <c r="F834" s="26">
        <v>34866</v>
      </c>
      <c r="G834" s="12">
        <f>IF(MONTH(F834)&lt;7,2025-YEAR(F834),2025-YEAR(F834)-1)</f>
        <v>30</v>
      </c>
      <c r="H834" s="14">
        <v>3</v>
      </c>
      <c r="I834" s="14">
        <v>9</v>
      </c>
      <c r="J834" s="14">
        <v>0</v>
      </c>
      <c r="K834" s="14">
        <v>55.3</v>
      </c>
      <c r="L834" s="14">
        <v>55.3</v>
      </c>
      <c r="M834" s="14">
        <v>122.8</v>
      </c>
      <c r="N834" s="14">
        <v>22.5</v>
      </c>
      <c r="O834" s="14">
        <v>8</v>
      </c>
      <c r="P834" s="14">
        <v>0</v>
      </c>
      <c r="Q834" s="14">
        <v>32</v>
      </c>
      <c r="R834" s="14">
        <v>46</v>
      </c>
      <c r="S834" s="14">
        <v>0</v>
      </c>
      <c r="T834" s="14">
        <v>46</v>
      </c>
      <c r="U834" s="14">
        <v>0</v>
      </c>
      <c r="V834" s="14">
        <v>0</v>
      </c>
      <c r="W834" s="14" t="s">
        <v>84</v>
      </c>
      <c r="X834" s="14">
        <v>0</v>
      </c>
      <c r="Y834" s="14">
        <v>9</v>
      </c>
      <c r="Z834" s="14" t="s">
        <v>864</v>
      </c>
      <c r="AA834" s="34" t="s">
        <v>867</v>
      </c>
      <c r="AB834" s="14">
        <v>0</v>
      </c>
      <c r="AC834" s="14">
        <v>0</v>
      </c>
      <c r="AD834" s="14" t="s">
        <v>860</v>
      </c>
      <c r="AE834" s="14" t="s">
        <v>47</v>
      </c>
      <c r="AF834" s="14">
        <v>10</v>
      </c>
      <c r="AG834" s="35" t="s">
        <v>7742</v>
      </c>
      <c r="AH834" s="27">
        <v>111083</v>
      </c>
      <c r="AI834" s="27">
        <v>20379</v>
      </c>
      <c r="AJ834" s="13" t="str">
        <f>HYPERLINK(AM834,_xlfn.CONCAT("BR:",D834))</f>
        <v>BR:Zuber,Tyler</v>
      </c>
      <c r="AK834" s="13" t="str">
        <f>HYPERLINK(AN834,_xlfn.CONCAT("BP:",D834))</f>
        <v>BP:Zuber,Tyler</v>
      </c>
      <c r="AL834" s="13" t="str">
        <f>HYPERLINK(AO834,_xlfn.CONCAT("FG:",D834))</f>
        <v>FG:Zuber,Tyler</v>
      </c>
      <c r="AM834" t="s">
        <v>7741</v>
      </c>
      <c r="AN834" t="s">
        <v>7740</v>
      </c>
      <c r="AO834" t="str">
        <f>_xlfn.CONCAT("https://www.fangraphs.com/statss.aspx?playerid=",AI834)</f>
        <v>https://www.fangraphs.com/statss.aspx?playerid=20379</v>
      </c>
    </row>
    <row r="835" spans="1:41" x14ac:dyDescent="0.25">
      <c r="A835" s="8"/>
      <c r="B835" t="s">
        <v>1018</v>
      </c>
      <c r="D835" s="15" t="s">
        <v>7743</v>
      </c>
      <c r="E835" s="14" t="s">
        <v>220</v>
      </c>
      <c r="F835" s="26">
        <v>35818</v>
      </c>
      <c r="G835" s="12">
        <f>IF(MONTH(F835)&lt;7,2025-YEAR(F835),2025-YEAR(F835)-1)</f>
        <v>27</v>
      </c>
      <c r="H835" s="14">
        <v>16</v>
      </c>
      <c r="I835" s="14">
        <v>37</v>
      </c>
      <c r="J835" s="14">
        <v>7</v>
      </c>
      <c r="K835" s="14">
        <v>24</v>
      </c>
      <c r="L835" s="14">
        <v>31</v>
      </c>
      <c r="M835" s="14">
        <v>36.1</v>
      </c>
      <c r="N835" s="14">
        <v>2.8</v>
      </c>
      <c r="O835" s="14">
        <v>3</v>
      </c>
      <c r="P835" s="14">
        <v>1</v>
      </c>
      <c r="Q835" s="14">
        <v>36</v>
      </c>
      <c r="R835" s="14">
        <v>18</v>
      </c>
      <c r="S835" s="14">
        <v>8.3000000000000007</v>
      </c>
      <c r="T835" s="14">
        <v>26.3</v>
      </c>
      <c r="U835" s="14">
        <v>17.399999999999999</v>
      </c>
      <c r="V835" s="14">
        <v>1.2</v>
      </c>
      <c r="W835" s="14">
        <v>1</v>
      </c>
      <c r="X835" s="14">
        <v>7</v>
      </c>
      <c r="Y835" s="14">
        <v>-1</v>
      </c>
      <c r="Z835" s="14" t="s">
        <v>869</v>
      </c>
      <c r="AA835" s="34" t="s">
        <v>867</v>
      </c>
      <c r="AB835" s="14">
        <v>0</v>
      </c>
      <c r="AC835" s="14">
        <v>13</v>
      </c>
      <c r="AD835" s="14" t="s">
        <v>860</v>
      </c>
      <c r="AE835" s="14" t="s">
        <v>47</v>
      </c>
      <c r="AF835" s="14">
        <v>10</v>
      </c>
      <c r="AG835" s="35" t="s">
        <v>7746</v>
      </c>
      <c r="AH835" s="27">
        <v>147927</v>
      </c>
      <c r="AI835" s="27">
        <v>27765</v>
      </c>
      <c r="AJ835" s="13" t="str">
        <f>HYPERLINK(AM835,_xlfn.CONCAT("BR:",D835))</f>
        <v>BR:Zulueta,Yosver</v>
      </c>
      <c r="AK835" s="13" t="str">
        <f>HYPERLINK(AN835,_xlfn.CONCAT("BP:",D835))</f>
        <v>BP:Zulueta,Yosver</v>
      </c>
      <c r="AL835" s="13" t="str">
        <f>HYPERLINK(AO835,_xlfn.CONCAT("FG:",D835))</f>
        <v>FG:Zulueta,Yosver</v>
      </c>
      <c r="AM835" t="s">
        <v>7745</v>
      </c>
      <c r="AN835" t="s">
        <v>7744</v>
      </c>
      <c r="AO835" t="str">
        <f>_xlfn.CONCAT("https://www.fangraphs.com/statss.aspx?playerid=",AI835)</f>
        <v>https://www.fangraphs.com/statss.aspx?playerid=27765</v>
      </c>
    </row>
    <row r="836" spans="1:41" x14ac:dyDescent="0.25">
      <c r="A836" s="8"/>
      <c r="B836" t="s">
        <v>1018</v>
      </c>
      <c r="D836" s="15" t="s">
        <v>5175</v>
      </c>
      <c r="E836" s="14" t="s">
        <v>369</v>
      </c>
      <c r="F836" s="26">
        <v>36078</v>
      </c>
      <c r="G836" s="12">
        <f>IF(MONTH(F836)&lt;7,2025-YEAR(F836),2025-YEAR(F836)-1)</f>
        <v>26</v>
      </c>
      <c r="H836" s="14">
        <v>18</v>
      </c>
      <c r="I836" s="14">
        <v>2</v>
      </c>
      <c r="J836" s="14">
        <v>10</v>
      </c>
      <c r="K836" s="14">
        <v>19.5</v>
      </c>
      <c r="L836" s="14">
        <v>29.5</v>
      </c>
      <c r="M836" s="14">
        <v>66.7</v>
      </c>
      <c r="N836" s="14">
        <v>11.8</v>
      </c>
      <c r="O836" s="14" t="s">
        <v>52</v>
      </c>
      <c r="P836" s="14">
        <v>12</v>
      </c>
      <c r="Q836" s="14">
        <v>19</v>
      </c>
      <c r="R836" s="14">
        <v>9</v>
      </c>
      <c r="S836" s="14">
        <v>8.8000000000000007</v>
      </c>
      <c r="T836" s="14">
        <v>17.8</v>
      </c>
      <c r="U836" s="14">
        <v>23</v>
      </c>
      <c r="V836" s="14">
        <v>4.4000000000000004</v>
      </c>
      <c r="W836" s="14">
        <v>7</v>
      </c>
      <c r="X836" s="14">
        <v>12</v>
      </c>
      <c r="Y836" s="14">
        <v>2</v>
      </c>
      <c r="Z836" s="14" t="s">
        <v>913</v>
      </c>
      <c r="AA836" s="34" t="s">
        <v>867</v>
      </c>
      <c r="AB836" s="14">
        <v>0</v>
      </c>
      <c r="AC836" s="14">
        <v>12</v>
      </c>
      <c r="AD836" s="14" t="s">
        <v>860</v>
      </c>
      <c r="AE836" s="14" t="s">
        <v>47</v>
      </c>
      <c r="AF836" s="14">
        <v>10</v>
      </c>
      <c r="AG836" s="35" t="s">
        <v>6970</v>
      </c>
      <c r="AH836" s="27">
        <v>109279</v>
      </c>
      <c r="AI836" s="27">
        <v>19588</v>
      </c>
      <c r="AJ836" s="13" t="str">
        <f>HYPERLINK(AM836,_xlfn.CONCAT("BR:",D836))</f>
        <v>BR:Zuniga,Guillermo</v>
      </c>
      <c r="AK836" s="13" t="str">
        <f>HYPERLINK(AN836,_xlfn.CONCAT("BP:",D836))</f>
        <v>BP:Zuniga,Guillermo</v>
      </c>
      <c r="AL836" s="13" t="str">
        <f>HYPERLINK(AO836,_xlfn.CONCAT("FG:",D836))</f>
        <v>FG:Zuniga,Guillermo</v>
      </c>
      <c r="AM836" t="s">
        <v>6971</v>
      </c>
      <c r="AN836" t="s">
        <v>6972</v>
      </c>
      <c r="AO836" t="str">
        <f>_xlfn.CONCAT("https://www.fangraphs.com/statss.aspx?playerid=",AI836)</f>
        <v>https://www.fangraphs.com/statss.aspx?playerid=19588</v>
      </c>
    </row>
    <row r="837" spans="1:41" x14ac:dyDescent="0.25">
      <c r="A837" s="8"/>
      <c r="D837" s="15"/>
      <c r="F837" s="26"/>
      <c r="G837" s="12"/>
      <c r="AG837" s="35"/>
      <c r="AH837" s="27"/>
      <c r="AI837" s="27"/>
      <c r="AJ837" s="13"/>
      <c r="AK837" s="13"/>
      <c r="AL837" s="13"/>
      <c r="AM837"/>
      <c r="AN837"/>
      <c r="AO837"/>
    </row>
    <row r="838" spans="1:41" x14ac:dyDescent="0.25">
      <c r="A838" s="8"/>
      <c r="D838" s="15"/>
      <c r="F838" s="26"/>
      <c r="G838" s="12"/>
      <c r="AG838" s="35"/>
      <c r="AH838" s="27"/>
      <c r="AI838" s="27"/>
      <c r="AJ838" s="13"/>
      <c r="AK838" s="13"/>
      <c r="AL838" s="13"/>
      <c r="AM838"/>
      <c r="AN838"/>
      <c r="AO838"/>
    </row>
    <row r="839" spans="1:41" x14ac:dyDescent="0.25">
      <c r="A839" s="8"/>
      <c r="D839" s="15"/>
      <c r="F839" s="26"/>
      <c r="G839" s="12"/>
      <c r="AG839" s="35"/>
      <c r="AH839" s="27"/>
      <c r="AI839" s="27"/>
      <c r="AJ839" s="13"/>
      <c r="AK839" s="13"/>
      <c r="AL839" s="13"/>
      <c r="AM839"/>
      <c r="AN839"/>
      <c r="AO839"/>
    </row>
    <row r="840" spans="1:41" x14ac:dyDescent="0.25">
      <c r="A840" s="8"/>
      <c r="D840" s="15"/>
      <c r="F840" s="26"/>
      <c r="G840" s="12"/>
      <c r="AG840" s="35"/>
      <c r="AH840" s="27"/>
      <c r="AI840" s="27"/>
      <c r="AJ840" s="13"/>
      <c r="AK840" s="13"/>
      <c r="AL840" s="13"/>
      <c r="AM840"/>
      <c r="AN840"/>
      <c r="AO840"/>
    </row>
    <row r="841" spans="1:41" x14ac:dyDescent="0.25">
      <c r="A841" s="8"/>
      <c r="D841" s="15"/>
      <c r="F841" s="26"/>
      <c r="G841" s="12"/>
      <c r="AG841" s="35"/>
      <c r="AH841" s="27"/>
      <c r="AI841" s="27"/>
      <c r="AJ841" s="13"/>
      <c r="AK841" s="13"/>
      <c r="AL841" s="13"/>
      <c r="AM841"/>
      <c r="AN841"/>
      <c r="AO841"/>
    </row>
    <row r="842" spans="1:41" x14ac:dyDescent="0.25">
      <c r="A842" s="8"/>
      <c r="D842" s="15"/>
      <c r="F842" s="26"/>
      <c r="G842" s="12"/>
      <c r="AG842" s="35"/>
      <c r="AH842" s="27"/>
      <c r="AI842" s="27"/>
      <c r="AJ842" s="13"/>
      <c r="AK842" s="13"/>
      <c r="AL842" s="13"/>
      <c r="AM842"/>
      <c r="AN842"/>
      <c r="AO842"/>
    </row>
    <row r="843" spans="1:41" x14ac:dyDescent="0.25">
      <c r="A843" s="8"/>
      <c r="D843" s="15"/>
      <c r="F843" s="26"/>
      <c r="G843" s="12"/>
      <c r="AG843" s="35"/>
      <c r="AH843" s="27"/>
      <c r="AI843" s="27"/>
      <c r="AJ843" s="13"/>
      <c r="AK843" s="13"/>
      <c r="AL843" s="13"/>
      <c r="AM843"/>
      <c r="AN843"/>
      <c r="AO843"/>
    </row>
    <row r="844" spans="1:41" x14ac:dyDescent="0.25">
      <c r="A844" s="8"/>
      <c r="D844" s="15"/>
      <c r="F844" s="26"/>
      <c r="G844" s="12"/>
      <c r="AG844" s="35"/>
      <c r="AH844" s="27"/>
      <c r="AI844" s="27"/>
      <c r="AJ844" s="13"/>
      <c r="AK844" s="13"/>
      <c r="AL844" s="13"/>
      <c r="AM844"/>
      <c r="AN844"/>
      <c r="AO844"/>
    </row>
    <row r="845" spans="1:41" x14ac:dyDescent="0.25">
      <c r="A845" s="8"/>
      <c r="D845" s="15"/>
      <c r="F845" s="26"/>
      <c r="G845" s="12"/>
      <c r="AG845" s="35"/>
      <c r="AH845" s="27"/>
      <c r="AI845" s="27"/>
      <c r="AJ845" s="13"/>
      <c r="AK845" s="13"/>
      <c r="AL845" s="13"/>
      <c r="AM845"/>
      <c r="AN845"/>
      <c r="AO845"/>
    </row>
    <row r="846" spans="1:41" x14ac:dyDescent="0.25">
      <c r="A846" s="8"/>
      <c r="D846" s="15"/>
      <c r="F846" s="26"/>
      <c r="G846" s="12"/>
      <c r="AG846" s="35"/>
      <c r="AH846" s="27"/>
      <c r="AI846" s="27"/>
      <c r="AJ846" s="13"/>
      <c r="AK846" s="13"/>
      <c r="AL846" s="13"/>
      <c r="AM846"/>
      <c r="AN846"/>
      <c r="AO846"/>
    </row>
    <row r="847" spans="1:41" x14ac:dyDescent="0.25">
      <c r="A847" s="8"/>
      <c r="D847" s="15"/>
      <c r="F847" s="26"/>
      <c r="G847" s="12"/>
      <c r="AG847" s="35"/>
      <c r="AH847" s="27"/>
      <c r="AI847" s="27"/>
      <c r="AJ847" s="13"/>
      <c r="AK847" s="13"/>
      <c r="AL847" s="13"/>
      <c r="AM847"/>
      <c r="AN847"/>
      <c r="AO847"/>
    </row>
    <row r="848" spans="1:41" x14ac:dyDescent="0.25">
      <c r="A848" s="8"/>
      <c r="D848" s="15"/>
      <c r="F848" s="26"/>
      <c r="G848" s="12"/>
      <c r="AG848" s="35"/>
      <c r="AH848" s="27"/>
      <c r="AI848" s="27"/>
      <c r="AJ848" s="13"/>
      <c r="AK848" s="13"/>
      <c r="AL848" s="13"/>
      <c r="AM848"/>
      <c r="AN848"/>
      <c r="AO848"/>
    </row>
    <row r="849" spans="1:41" x14ac:dyDescent="0.25">
      <c r="A849" s="8"/>
      <c r="D849" s="15"/>
      <c r="F849" s="26"/>
      <c r="G849" s="12"/>
      <c r="AG849" s="35"/>
      <c r="AH849" s="27"/>
      <c r="AI849" s="27"/>
      <c r="AJ849" s="13"/>
      <c r="AK849" s="13"/>
      <c r="AL849" s="13"/>
      <c r="AM849"/>
      <c r="AN849"/>
      <c r="AO849"/>
    </row>
    <row r="850" spans="1:41" x14ac:dyDescent="0.25">
      <c r="A850" s="8"/>
      <c r="D850" s="15"/>
      <c r="F850" s="26"/>
      <c r="G850" s="12"/>
      <c r="AG850" s="35"/>
      <c r="AH850" s="27"/>
      <c r="AI850" s="27"/>
      <c r="AJ850" s="13"/>
      <c r="AK850" s="13"/>
      <c r="AL850" s="13"/>
      <c r="AM850"/>
      <c r="AN850"/>
      <c r="AO850"/>
    </row>
    <row r="851" spans="1:41" x14ac:dyDescent="0.25">
      <c r="A851" s="8"/>
      <c r="D851" s="15"/>
      <c r="F851" s="26"/>
      <c r="G851" s="12"/>
      <c r="AG851" s="35"/>
      <c r="AH851" s="27"/>
      <c r="AI851" s="27"/>
      <c r="AJ851" s="13"/>
      <c r="AK851" s="13"/>
      <c r="AL851" s="13"/>
      <c r="AM851"/>
      <c r="AN851"/>
      <c r="AO851"/>
    </row>
    <row r="852" spans="1:41" x14ac:dyDescent="0.25">
      <c r="A852" s="8"/>
      <c r="D852" s="15"/>
      <c r="F852" s="26"/>
      <c r="G852" s="12"/>
      <c r="AG852" s="35"/>
      <c r="AH852" s="27"/>
      <c r="AI852" s="27"/>
      <c r="AJ852" s="13"/>
      <c r="AK852" s="13"/>
      <c r="AL852" s="13"/>
      <c r="AM852"/>
      <c r="AN852"/>
      <c r="AO852"/>
    </row>
    <row r="853" spans="1:41" x14ac:dyDescent="0.25">
      <c r="A853" s="8"/>
      <c r="D853" s="15"/>
      <c r="F853" s="26"/>
      <c r="G853" s="12"/>
      <c r="AG853" s="35"/>
      <c r="AH853" s="27"/>
      <c r="AI853" s="27"/>
      <c r="AJ853" s="13"/>
      <c r="AK853" s="13"/>
      <c r="AL853" s="13"/>
      <c r="AM853"/>
      <c r="AN853"/>
      <c r="AO853"/>
    </row>
    <row r="854" spans="1:41" x14ac:dyDescent="0.25">
      <c r="A854" s="8"/>
      <c r="D854" s="15"/>
      <c r="F854" s="26"/>
      <c r="G854" s="12"/>
      <c r="AG854" s="35"/>
      <c r="AH854" s="27"/>
      <c r="AI854" s="27"/>
      <c r="AJ854" s="13"/>
      <c r="AK854" s="13"/>
      <c r="AL854" s="13"/>
      <c r="AM854"/>
      <c r="AN854"/>
      <c r="AO854"/>
    </row>
    <row r="855" spans="1:41" x14ac:dyDescent="0.25">
      <c r="A855" s="8"/>
      <c r="D855" s="15"/>
      <c r="F855" s="26"/>
      <c r="G855" s="12"/>
      <c r="AG855" s="35"/>
      <c r="AH855" s="27"/>
      <c r="AI855" s="27"/>
      <c r="AJ855" s="13"/>
      <c r="AK855" s="13"/>
      <c r="AL855" s="13"/>
      <c r="AM855"/>
      <c r="AN855"/>
      <c r="AO855"/>
    </row>
    <row r="856" spans="1:41" x14ac:dyDescent="0.25">
      <c r="A856" s="8"/>
      <c r="D856" s="15"/>
      <c r="F856" s="26"/>
      <c r="G856" s="12"/>
      <c r="AG856" s="35"/>
      <c r="AH856" s="27"/>
      <c r="AI856" s="27"/>
      <c r="AJ856" s="13"/>
      <c r="AK856" s="13"/>
      <c r="AL856" s="13"/>
      <c r="AM856"/>
      <c r="AN856"/>
      <c r="AO856"/>
    </row>
    <row r="857" spans="1:41" x14ac:dyDescent="0.25">
      <c r="A857" s="8"/>
      <c r="D857" s="15"/>
      <c r="F857" s="26"/>
      <c r="G857" s="12"/>
      <c r="AG857" s="35"/>
      <c r="AH857" s="27"/>
      <c r="AI857" s="27"/>
      <c r="AJ857" s="13"/>
      <c r="AK857" s="13"/>
      <c r="AL857" s="13"/>
      <c r="AM857"/>
      <c r="AN857"/>
      <c r="AO857"/>
    </row>
    <row r="858" spans="1:41" x14ac:dyDescent="0.25">
      <c r="A858" s="8"/>
      <c r="D858" s="15"/>
      <c r="F858" s="26"/>
      <c r="G858" s="12"/>
      <c r="AG858" s="35"/>
      <c r="AH858" s="27"/>
      <c r="AI858" s="27"/>
      <c r="AJ858" s="13"/>
      <c r="AK858" s="13"/>
      <c r="AL858" s="13"/>
      <c r="AM858"/>
      <c r="AN858"/>
      <c r="AO858"/>
    </row>
    <row r="859" spans="1:41" x14ac:dyDescent="0.25">
      <c r="A859" s="8"/>
      <c r="D859" s="15"/>
      <c r="F859" s="26"/>
      <c r="G859" s="12"/>
      <c r="AG859" s="35"/>
      <c r="AH859" s="27"/>
      <c r="AI859" s="27"/>
      <c r="AJ859" s="13"/>
      <c r="AK859" s="13"/>
      <c r="AL859" s="13"/>
      <c r="AM859"/>
      <c r="AN859"/>
      <c r="AO859"/>
    </row>
    <row r="860" spans="1:41" x14ac:dyDescent="0.25">
      <c r="A860" s="8"/>
      <c r="D860" s="15"/>
      <c r="F860" s="26"/>
      <c r="G860" s="12"/>
      <c r="AG860" s="35"/>
      <c r="AH860" s="27"/>
      <c r="AI860" s="27"/>
      <c r="AJ860" s="13"/>
      <c r="AK860" s="13"/>
      <c r="AL860" s="13"/>
      <c r="AM860"/>
      <c r="AN860"/>
      <c r="AO860"/>
    </row>
    <row r="861" spans="1:41" x14ac:dyDescent="0.25">
      <c r="A861" s="8"/>
      <c r="D861" s="15"/>
      <c r="F861" s="26"/>
      <c r="G861" s="12"/>
      <c r="AG861" s="35"/>
      <c r="AH861" s="27"/>
      <c r="AI861" s="27"/>
      <c r="AJ861" s="13"/>
      <c r="AK861" s="13"/>
      <c r="AL861" s="13"/>
      <c r="AM861"/>
      <c r="AN861"/>
      <c r="AO861"/>
    </row>
    <row r="862" spans="1:41" x14ac:dyDescent="0.25">
      <c r="A862" s="8"/>
      <c r="D862" s="15"/>
      <c r="F862" s="26"/>
      <c r="G862" s="12"/>
      <c r="AG862" s="35"/>
      <c r="AH862" s="27"/>
      <c r="AI862" s="27"/>
      <c r="AJ862" s="13"/>
      <c r="AK862" s="13"/>
      <c r="AL862" s="13"/>
      <c r="AM862"/>
      <c r="AN862"/>
      <c r="AO862"/>
    </row>
    <row r="863" spans="1:41" x14ac:dyDescent="0.25">
      <c r="A863" s="8"/>
      <c r="D863" s="15"/>
      <c r="F863" s="26"/>
      <c r="G863" s="12"/>
      <c r="AG863" s="35"/>
      <c r="AH863" s="27"/>
      <c r="AI863" s="27"/>
      <c r="AJ863" s="13"/>
      <c r="AK863" s="13"/>
      <c r="AL863" s="13"/>
      <c r="AM863"/>
      <c r="AN863"/>
      <c r="AO863"/>
    </row>
    <row r="864" spans="1:41" x14ac:dyDescent="0.25">
      <c r="A864" s="8"/>
      <c r="D864" s="15"/>
      <c r="F864" s="26"/>
      <c r="G864" s="12"/>
      <c r="AG864" s="35"/>
      <c r="AH864" s="27"/>
      <c r="AI864" s="27"/>
      <c r="AJ864" s="13"/>
      <c r="AK864" s="13"/>
      <c r="AL864" s="13"/>
      <c r="AM864"/>
      <c r="AN864"/>
      <c r="AO864"/>
    </row>
    <row r="865" spans="1:41" x14ac:dyDescent="0.25">
      <c r="A865" s="8"/>
      <c r="D865" s="15"/>
      <c r="F865" s="26"/>
      <c r="G865" s="12"/>
      <c r="AG865" s="35"/>
      <c r="AH865" s="27"/>
      <c r="AI865" s="27"/>
      <c r="AJ865" s="13"/>
      <c r="AK865" s="13"/>
      <c r="AL865" s="13"/>
      <c r="AM865"/>
      <c r="AN865"/>
      <c r="AO865"/>
    </row>
    <row r="866" spans="1:41" x14ac:dyDescent="0.25">
      <c r="A866" s="8"/>
      <c r="D866" s="15"/>
      <c r="F866" s="26"/>
      <c r="G866" s="12"/>
      <c r="AG866" s="35"/>
      <c r="AH866" s="27"/>
      <c r="AI866" s="27"/>
      <c r="AJ866" s="13"/>
      <c r="AK866" s="13"/>
      <c r="AL866" s="13"/>
      <c r="AM866"/>
      <c r="AN866"/>
      <c r="AO866"/>
    </row>
    <row r="867" spans="1:41" x14ac:dyDescent="0.25">
      <c r="A867" s="8"/>
      <c r="D867" s="15"/>
      <c r="F867" s="26"/>
      <c r="G867" s="12"/>
      <c r="AG867" s="35"/>
      <c r="AH867" s="27"/>
      <c r="AI867" s="27"/>
      <c r="AJ867" s="13"/>
      <c r="AK867" s="13"/>
      <c r="AL867" s="13"/>
      <c r="AM867"/>
      <c r="AN867"/>
      <c r="AO867"/>
    </row>
    <row r="868" spans="1:41" x14ac:dyDescent="0.25">
      <c r="A868" s="8"/>
      <c r="D868" s="15"/>
      <c r="F868" s="26"/>
      <c r="G868" s="12"/>
      <c r="AG868" s="35"/>
      <c r="AH868" s="27"/>
      <c r="AI868" s="27"/>
      <c r="AJ868" s="13"/>
      <c r="AK868" s="13"/>
      <c r="AL868" s="13"/>
      <c r="AM868"/>
      <c r="AN868"/>
      <c r="AO868"/>
    </row>
    <row r="869" spans="1:41" x14ac:dyDescent="0.25">
      <c r="A869" s="8"/>
      <c r="D869" s="15"/>
      <c r="F869" s="26"/>
      <c r="G869" s="12"/>
      <c r="AG869" s="35"/>
      <c r="AH869" s="27"/>
      <c r="AI869" s="27"/>
      <c r="AJ869" s="13"/>
      <c r="AK869" s="13"/>
      <c r="AL869" s="13"/>
      <c r="AM869"/>
      <c r="AN869"/>
      <c r="AO869"/>
    </row>
    <row r="870" spans="1:41" x14ac:dyDescent="0.25">
      <c r="A870" s="8"/>
      <c r="D870" s="15"/>
      <c r="F870" s="26"/>
      <c r="G870" s="12"/>
      <c r="AG870" s="35"/>
      <c r="AH870" s="27"/>
      <c r="AI870" s="27"/>
      <c r="AJ870" s="13"/>
      <c r="AK870" s="13"/>
      <c r="AL870" s="13"/>
      <c r="AM870"/>
      <c r="AN870"/>
      <c r="AO870"/>
    </row>
    <row r="871" spans="1:41" x14ac:dyDescent="0.25">
      <c r="A871" s="8"/>
      <c r="D871" s="15"/>
      <c r="F871" s="26"/>
      <c r="G871" s="12"/>
      <c r="AG871" s="35"/>
      <c r="AH871" s="27"/>
      <c r="AI871" s="27"/>
      <c r="AJ871" s="13"/>
      <c r="AK871" s="13"/>
      <c r="AL871" s="13"/>
      <c r="AM871"/>
      <c r="AN871"/>
      <c r="AO871"/>
    </row>
    <row r="872" spans="1:41" x14ac:dyDescent="0.25">
      <c r="A872" s="8"/>
      <c r="D872" s="15"/>
      <c r="F872" s="26"/>
      <c r="G872" s="12"/>
      <c r="AG872" s="35"/>
      <c r="AH872" s="27"/>
      <c r="AI872" s="27"/>
      <c r="AJ872" s="13"/>
      <c r="AK872" s="13"/>
      <c r="AL872" s="13"/>
      <c r="AM872"/>
      <c r="AN872"/>
      <c r="AO872"/>
    </row>
    <row r="873" spans="1:41" x14ac:dyDescent="0.25">
      <c r="A873" s="8"/>
      <c r="D873" s="15"/>
      <c r="F873" s="26"/>
      <c r="G873" s="12"/>
      <c r="AG873" s="35"/>
      <c r="AH873" s="27"/>
      <c r="AI873" s="27"/>
      <c r="AJ873" s="13"/>
      <c r="AK873" s="13"/>
      <c r="AL873" s="13"/>
      <c r="AM873"/>
      <c r="AN873"/>
      <c r="AO873"/>
    </row>
    <row r="874" spans="1:41" x14ac:dyDescent="0.25">
      <c r="A874" s="8"/>
      <c r="D874" s="15"/>
      <c r="F874" s="26"/>
      <c r="G874" s="12"/>
      <c r="AG874" s="35"/>
      <c r="AH874" s="27"/>
      <c r="AI874" s="27"/>
      <c r="AJ874" s="13"/>
      <c r="AK874" s="13"/>
      <c r="AL874" s="13"/>
      <c r="AM874"/>
      <c r="AN874"/>
      <c r="AO874"/>
    </row>
    <row r="875" spans="1:41" x14ac:dyDescent="0.25">
      <c r="A875" s="8"/>
      <c r="D875" s="15"/>
      <c r="F875" s="26"/>
      <c r="G875" s="12"/>
      <c r="AG875" s="35"/>
      <c r="AH875" s="27"/>
      <c r="AI875" s="27"/>
      <c r="AJ875" s="13"/>
      <c r="AK875" s="13"/>
      <c r="AL875" s="13"/>
      <c r="AM875"/>
      <c r="AN875"/>
      <c r="AO875"/>
    </row>
    <row r="876" spans="1:41" x14ac:dyDescent="0.25">
      <c r="A876" s="8"/>
      <c r="D876" s="15"/>
      <c r="F876" s="26"/>
      <c r="G876" s="12"/>
      <c r="AG876" s="35"/>
      <c r="AH876" s="27"/>
      <c r="AI876" s="27"/>
      <c r="AJ876" s="13"/>
      <c r="AK876" s="13"/>
      <c r="AL876" s="13"/>
      <c r="AM876"/>
      <c r="AN876"/>
      <c r="AO876"/>
    </row>
    <row r="877" spans="1:41" x14ac:dyDescent="0.25">
      <c r="A877" s="8"/>
      <c r="D877" s="15"/>
      <c r="F877" s="26"/>
      <c r="G877" s="12"/>
      <c r="AG877" s="35"/>
      <c r="AH877" s="27"/>
      <c r="AI877" s="27"/>
      <c r="AJ877" s="13"/>
      <c r="AK877" s="13"/>
      <c r="AL877" s="13"/>
      <c r="AM877"/>
      <c r="AN877"/>
      <c r="AO877"/>
    </row>
    <row r="878" spans="1:41" x14ac:dyDescent="0.25">
      <c r="A878" s="8"/>
      <c r="D878" s="15"/>
      <c r="F878" s="26"/>
      <c r="G878" s="12"/>
      <c r="AG878" s="35"/>
      <c r="AH878" s="27"/>
      <c r="AI878" s="27"/>
      <c r="AJ878" s="13"/>
      <c r="AK878" s="13"/>
      <c r="AL878" s="13"/>
      <c r="AM878"/>
      <c r="AN878"/>
      <c r="AO878"/>
    </row>
    <row r="879" spans="1:41" x14ac:dyDescent="0.25">
      <c r="A879" s="8"/>
      <c r="D879" s="15"/>
      <c r="F879" s="26"/>
      <c r="G879" s="12"/>
      <c r="AG879" s="35"/>
      <c r="AH879" s="27"/>
      <c r="AI879" s="27"/>
      <c r="AJ879" s="13"/>
      <c r="AK879" s="13"/>
      <c r="AL879" s="13"/>
      <c r="AM879"/>
      <c r="AN879"/>
      <c r="AO879"/>
    </row>
    <row r="880" spans="1:41" x14ac:dyDescent="0.25">
      <c r="A880" s="8"/>
      <c r="D880" s="15"/>
      <c r="F880" s="26"/>
      <c r="G880" s="12"/>
      <c r="AG880" s="35"/>
      <c r="AH880" s="27"/>
      <c r="AI880" s="27"/>
      <c r="AJ880" s="13"/>
      <c r="AK880" s="13"/>
      <c r="AL880" s="13"/>
      <c r="AM880"/>
      <c r="AN880"/>
      <c r="AO880"/>
    </row>
    <row r="881" spans="1:41" x14ac:dyDescent="0.25">
      <c r="A881" s="8"/>
      <c r="D881" s="15"/>
      <c r="F881" s="26"/>
      <c r="G881" s="12"/>
      <c r="AG881" s="35"/>
      <c r="AH881" s="27"/>
      <c r="AI881" s="27"/>
      <c r="AJ881" s="13"/>
      <c r="AK881" s="13"/>
      <c r="AL881" s="13"/>
      <c r="AM881"/>
      <c r="AN881"/>
      <c r="AO881"/>
    </row>
    <row r="882" spans="1:41" x14ac:dyDescent="0.25">
      <c r="A882" s="8"/>
      <c r="D882" s="15"/>
      <c r="F882" s="26"/>
      <c r="G882" s="12"/>
      <c r="AG882" s="35"/>
      <c r="AH882" s="27"/>
      <c r="AI882" s="27"/>
      <c r="AJ882" s="13"/>
      <c r="AK882" s="13"/>
      <c r="AL882" s="13"/>
      <c r="AM882"/>
      <c r="AN882"/>
      <c r="AO882"/>
    </row>
    <row r="883" spans="1:41" x14ac:dyDescent="0.25">
      <c r="A883" s="8"/>
      <c r="D883" s="15"/>
      <c r="F883" s="26"/>
      <c r="G883" s="12"/>
      <c r="AG883" s="35"/>
      <c r="AH883" s="27"/>
      <c r="AI883" s="27"/>
      <c r="AJ883" s="13"/>
      <c r="AK883" s="13"/>
      <c r="AL883" s="13"/>
      <c r="AM883"/>
      <c r="AN883"/>
      <c r="AO883"/>
    </row>
    <row r="884" spans="1:41" x14ac:dyDescent="0.25">
      <c r="A884" s="8"/>
      <c r="D884" s="15"/>
      <c r="F884" s="26"/>
      <c r="G884" s="12"/>
      <c r="AG884" s="35"/>
      <c r="AH884" s="27"/>
      <c r="AI884" s="27"/>
      <c r="AJ884" s="13"/>
      <c r="AK884" s="13"/>
      <c r="AL884" s="13"/>
      <c r="AM884"/>
      <c r="AN884"/>
      <c r="AO884"/>
    </row>
    <row r="885" spans="1:41" x14ac:dyDescent="0.25">
      <c r="A885" s="8"/>
      <c r="D885" s="15"/>
      <c r="F885" s="26"/>
      <c r="G885" s="12"/>
      <c r="AG885" s="35"/>
      <c r="AH885" s="27"/>
      <c r="AI885" s="27"/>
      <c r="AJ885" s="13"/>
      <c r="AK885" s="13"/>
      <c r="AL885" s="13"/>
      <c r="AM885"/>
      <c r="AN885"/>
      <c r="AO885"/>
    </row>
    <row r="886" spans="1:41" x14ac:dyDescent="0.25">
      <c r="A886" s="8"/>
      <c r="D886" s="15"/>
      <c r="F886" s="26"/>
      <c r="G886" s="12"/>
      <c r="AG886" s="35"/>
      <c r="AH886" s="27"/>
      <c r="AI886" s="27"/>
      <c r="AJ886" s="13"/>
      <c r="AK886" s="13"/>
      <c r="AL886" s="13"/>
      <c r="AM886"/>
      <c r="AN886"/>
      <c r="AO886"/>
    </row>
    <row r="887" spans="1:41" x14ac:dyDescent="0.25">
      <c r="A887" s="8"/>
      <c r="D887" s="15"/>
      <c r="F887" s="26"/>
      <c r="G887" s="12"/>
      <c r="AG887" s="35"/>
      <c r="AH887" s="27"/>
      <c r="AI887" s="27"/>
      <c r="AJ887" s="13"/>
      <c r="AK887" s="13"/>
      <c r="AL887" s="13"/>
      <c r="AM887"/>
      <c r="AN887"/>
      <c r="AO887"/>
    </row>
    <row r="888" spans="1:41" x14ac:dyDescent="0.25">
      <c r="A888" s="8"/>
      <c r="D888" s="15"/>
      <c r="F888" s="26"/>
      <c r="G888" s="12"/>
      <c r="AG888" s="35"/>
      <c r="AH888" s="27"/>
      <c r="AI888" s="27"/>
      <c r="AJ888" s="13"/>
      <c r="AK888" s="13"/>
      <c r="AL888" s="13"/>
      <c r="AM888"/>
      <c r="AN888"/>
      <c r="AO888"/>
    </row>
    <row r="889" spans="1:41" x14ac:dyDescent="0.25">
      <c r="A889" s="8"/>
      <c r="D889" s="15"/>
      <c r="F889" s="26"/>
      <c r="G889" s="12"/>
      <c r="AG889" s="35"/>
      <c r="AH889" s="27"/>
      <c r="AI889" s="27"/>
      <c r="AJ889" s="13"/>
      <c r="AK889" s="13"/>
      <c r="AL889" s="13"/>
      <c r="AM889"/>
      <c r="AN889"/>
      <c r="AO889"/>
    </row>
    <row r="890" spans="1:41" x14ac:dyDescent="0.25">
      <c r="A890" s="8"/>
      <c r="D890" s="15"/>
      <c r="F890" s="26"/>
      <c r="G890" s="12"/>
      <c r="AG890" s="35"/>
      <c r="AH890" s="27"/>
      <c r="AI890" s="27"/>
      <c r="AJ890" s="13"/>
      <c r="AK890" s="13"/>
      <c r="AL890" s="13"/>
      <c r="AM890"/>
      <c r="AN890"/>
      <c r="AO890"/>
    </row>
    <row r="891" spans="1:41" x14ac:dyDescent="0.25">
      <c r="A891" s="8"/>
      <c r="D891" s="15"/>
      <c r="F891" s="26"/>
      <c r="G891" s="12"/>
      <c r="AG891" s="35"/>
      <c r="AH891" s="27"/>
      <c r="AI891" s="27"/>
      <c r="AJ891" s="13"/>
      <c r="AK891" s="13"/>
      <c r="AL891" s="13"/>
      <c r="AM891"/>
      <c r="AN891"/>
      <c r="AO891"/>
    </row>
    <row r="892" spans="1:41" x14ac:dyDescent="0.25">
      <c r="A892" s="8"/>
      <c r="D892" s="15"/>
      <c r="F892" s="26"/>
      <c r="G892" s="12"/>
      <c r="AG892" s="35"/>
      <c r="AH892" s="27"/>
      <c r="AI892" s="27"/>
      <c r="AJ892" s="13"/>
      <c r="AK892" s="13"/>
      <c r="AL892" s="13"/>
      <c r="AM892"/>
      <c r="AN892"/>
      <c r="AO892"/>
    </row>
    <row r="893" spans="1:41" x14ac:dyDescent="0.25">
      <c r="A893" s="8"/>
      <c r="D893" s="15"/>
      <c r="F893" s="26"/>
      <c r="G893" s="12"/>
      <c r="AG893" s="35"/>
      <c r="AH893" s="27"/>
      <c r="AI893" s="27"/>
      <c r="AJ893" s="13"/>
      <c r="AK893" s="13"/>
      <c r="AL893" s="13"/>
      <c r="AM893"/>
      <c r="AN893"/>
      <c r="AO893"/>
    </row>
    <row r="894" spans="1:41" x14ac:dyDescent="0.25">
      <c r="A894" s="8"/>
      <c r="D894" s="15"/>
      <c r="F894" s="26"/>
      <c r="G894" s="12"/>
      <c r="AG894" s="35"/>
      <c r="AH894" s="27"/>
      <c r="AI894" s="27"/>
      <c r="AJ894" s="13"/>
      <c r="AK894" s="13"/>
      <c r="AL894" s="13"/>
      <c r="AM894"/>
      <c r="AN894"/>
      <c r="AO894"/>
    </row>
    <row r="895" spans="1:41" x14ac:dyDescent="0.25">
      <c r="A895" s="8"/>
      <c r="D895" s="15"/>
      <c r="F895" s="26"/>
      <c r="G895" s="12"/>
      <c r="AG895" s="35"/>
      <c r="AH895" s="27"/>
      <c r="AI895" s="27"/>
      <c r="AJ895" s="13"/>
      <c r="AK895" s="13"/>
      <c r="AL895" s="13"/>
      <c r="AM895"/>
      <c r="AN895"/>
      <c r="AO895"/>
    </row>
    <row r="896" spans="1:41" x14ac:dyDescent="0.25">
      <c r="A896" s="8"/>
      <c r="D896" s="15"/>
      <c r="F896" s="26"/>
      <c r="G896" s="12"/>
      <c r="AG896" s="35"/>
      <c r="AH896" s="27"/>
      <c r="AI896" s="27"/>
      <c r="AJ896" s="13"/>
      <c r="AK896" s="13"/>
      <c r="AL896" s="13"/>
      <c r="AM896"/>
      <c r="AN896"/>
      <c r="AO896"/>
    </row>
    <row r="897" spans="1:41" x14ac:dyDescent="0.25">
      <c r="A897" s="8"/>
      <c r="D897" s="15"/>
      <c r="F897" s="26"/>
      <c r="G897" s="12"/>
      <c r="AG897" s="35"/>
      <c r="AH897" s="27"/>
      <c r="AI897" s="27"/>
      <c r="AJ897" s="13"/>
      <c r="AK897" s="13"/>
      <c r="AL897" s="13"/>
      <c r="AM897"/>
      <c r="AN897"/>
      <c r="AO897"/>
    </row>
    <row r="898" spans="1:41" x14ac:dyDescent="0.25">
      <c r="A898" s="8"/>
      <c r="D898" s="15"/>
      <c r="F898" s="26"/>
      <c r="G898" s="12"/>
      <c r="AG898" s="35"/>
      <c r="AH898" s="27"/>
      <c r="AI898" s="27"/>
      <c r="AJ898" s="13"/>
      <c r="AK898" s="13"/>
      <c r="AL898" s="13"/>
      <c r="AM898"/>
      <c r="AN898"/>
      <c r="AO898"/>
    </row>
    <row r="899" spans="1:41" x14ac:dyDescent="0.25">
      <c r="A899" s="8"/>
      <c r="D899" s="15"/>
      <c r="F899" s="26"/>
      <c r="G899" s="12"/>
      <c r="AG899" s="35"/>
      <c r="AH899" s="27"/>
      <c r="AI899" s="27"/>
      <c r="AJ899" s="13"/>
      <c r="AK899" s="13"/>
      <c r="AL899" s="13"/>
      <c r="AM899"/>
      <c r="AN899"/>
      <c r="AO899"/>
    </row>
    <row r="900" spans="1:41" x14ac:dyDescent="0.25">
      <c r="A900" s="8"/>
      <c r="D900" s="15"/>
      <c r="F900" s="26"/>
      <c r="G900" s="12"/>
      <c r="AG900" s="35"/>
      <c r="AH900" s="27"/>
      <c r="AI900" s="27"/>
      <c r="AJ900" s="13"/>
      <c r="AK900" s="13"/>
      <c r="AL900" s="13"/>
      <c r="AM900"/>
      <c r="AN900"/>
      <c r="AO900"/>
    </row>
    <row r="901" spans="1:41" x14ac:dyDescent="0.25">
      <c r="A901" s="8"/>
      <c r="D901" s="15"/>
      <c r="F901" s="26"/>
      <c r="G901" s="12"/>
      <c r="AG901" s="35"/>
      <c r="AH901" s="27"/>
      <c r="AI901" s="27"/>
      <c r="AJ901" s="13"/>
      <c r="AK901" s="13"/>
      <c r="AL901" s="13"/>
      <c r="AM901"/>
      <c r="AN901"/>
      <c r="AO901"/>
    </row>
    <row r="902" spans="1:41" x14ac:dyDescent="0.25">
      <c r="A902" s="8"/>
      <c r="D902" s="15"/>
      <c r="F902" s="26"/>
      <c r="G902" s="12"/>
      <c r="AG902" s="35"/>
      <c r="AH902" s="27"/>
      <c r="AI902" s="27"/>
      <c r="AJ902" s="13"/>
      <c r="AK902" s="13"/>
      <c r="AL902" s="13"/>
      <c r="AM902"/>
      <c r="AN902"/>
      <c r="AO902"/>
    </row>
    <row r="903" spans="1:41" x14ac:dyDescent="0.25">
      <c r="A903" s="8"/>
      <c r="D903" s="15"/>
      <c r="F903" s="26"/>
      <c r="G903" s="12"/>
      <c r="AG903" s="35"/>
      <c r="AH903" s="27"/>
      <c r="AI903" s="27"/>
      <c r="AJ903" s="13"/>
      <c r="AK903" s="13"/>
      <c r="AL903" s="13"/>
      <c r="AM903"/>
      <c r="AN903"/>
      <c r="AO903"/>
    </row>
    <row r="904" spans="1:41" x14ac:dyDescent="0.25">
      <c r="A904" s="8"/>
      <c r="D904" s="15"/>
      <c r="F904" s="26"/>
      <c r="G904" s="12"/>
      <c r="AG904" s="35"/>
      <c r="AH904" s="27"/>
      <c r="AI904" s="27"/>
      <c r="AJ904" s="13"/>
      <c r="AK904" s="13"/>
      <c r="AL904" s="13"/>
      <c r="AM904"/>
      <c r="AN904"/>
      <c r="AO904"/>
    </row>
    <row r="905" spans="1:41" x14ac:dyDescent="0.25">
      <c r="A905" s="8"/>
      <c r="D905" s="15"/>
      <c r="F905" s="26"/>
      <c r="G905" s="12"/>
      <c r="AG905" s="35"/>
      <c r="AH905" s="27"/>
      <c r="AI905" s="27"/>
      <c r="AJ905" s="13"/>
      <c r="AK905" s="13"/>
      <c r="AL905" s="13"/>
      <c r="AM905"/>
      <c r="AN905"/>
      <c r="AO905"/>
    </row>
    <row r="906" spans="1:41" x14ac:dyDescent="0.25">
      <c r="A906" s="8"/>
      <c r="D906" s="15"/>
      <c r="F906" s="26"/>
      <c r="G906" s="12"/>
      <c r="AG906" s="35"/>
      <c r="AH906" s="27"/>
      <c r="AI906" s="27"/>
      <c r="AJ906" s="13"/>
      <c r="AK906" s="13"/>
      <c r="AL906" s="13"/>
      <c r="AM906"/>
      <c r="AN906"/>
      <c r="AO906"/>
    </row>
    <row r="907" spans="1:41" x14ac:dyDescent="0.25">
      <c r="A907" s="8"/>
      <c r="D907" s="15"/>
      <c r="F907" s="26"/>
      <c r="G907" s="12"/>
      <c r="AG907" s="35"/>
      <c r="AH907" s="27"/>
      <c r="AI907" s="27"/>
      <c r="AJ907" s="13"/>
      <c r="AK907" s="13"/>
      <c r="AL907" s="13"/>
      <c r="AM907"/>
      <c r="AN907"/>
      <c r="AO907"/>
    </row>
    <row r="908" spans="1:41" x14ac:dyDescent="0.25">
      <c r="A908" s="8"/>
      <c r="D908" s="15"/>
      <c r="F908" s="26"/>
      <c r="G908" s="12"/>
      <c r="AG908" s="35"/>
      <c r="AH908" s="27"/>
      <c r="AI908" s="27"/>
      <c r="AJ908" s="13"/>
      <c r="AK908" s="13"/>
      <c r="AL908" s="13"/>
      <c r="AM908"/>
      <c r="AN908"/>
      <c r="AO908"/>
    </row>
    <row r="909" spans="1:41" x14ac:dyDescent="0.25">
      <c r="A909" s="8"/>
      <c r="D909" s="15"/>
      <c r="F909" s="26"/>
      <c r="G909" s="12"/>
      <c r="AG909" s="35"/>
      <c r="AH909" s="27"/>
      <c r="AI909" s="27"/>
      <c r="AJ909" s="13"/>
      <c r="AK909" s="13"/>
      <c r="AL909" s="13"/>
      <c r="AM909"/>
      <c r="AN909"/>
      <c r="AO909"/>
    </row>
    <row r="910" spans="1:41" x14ac:dyDescent="0.25">
      <c r="A910" s="8"/>
      <c r="D910" s="15"/>
      <c r="F910" s="26"/>
      <c r="G910" s="12"/>
      <c r="AG910" s="35"/>
      <c r="AH910" s="27"/>
      <c r="AI910" s="27"/>
      <c r="AJ910" s="13"/>
      <c r="AK910" s="13"/>
      <c r="AL910" s="13"/>
      <c r="AM910"/>
      <c r="AN910"/>
      <c r="AO910"/>
    </row>
    <row r="911" spans="1:41" x14ac:dyDescent="0.25">
      <c r="A911" s="8"/>
      <c r="D911" s="15"/>
      <c r="F911" s="26"/>
      <c r="G911" s="12"/>
      <c r="AG911" s="35"/>
      <c r="AH911" s="27"/>
      <c r="AI911" s="27"/>
      <c r="AJ911" s="13"/>
      <c r="AK911" s="13"/>
      <c r="AL911" s="13"/>
      <c r="AM911"/>
      <c r="AN911"/>
      <c r="AO911"/>
    </row>
    <row r="912" spans="1:41" x14ac:dyDescent="0.25">
      <c r="A912" s="8"/>
      <c r="D912" s="15"/>
      <c r="F912" s="26"/>
      <c r="G912" s="12"/>
      <c r="AG912" s="35"/>
      <c r="AH912" s="27"/>
      <c r="AI912" s="27"/>
      <c r="AJ912" s="13"/>
      <c r="AK912" s="13"/>
      <c r="AL912" s="13"/>
      <c r="AM912"/>
      <c r="AN912"/>
      <c r="AO912"/>
    </row>
    <row r="913" spans="1:41" x14ac:dyDescent="0.25">
      <c r="A913" s="8"/>
      <c r="D913" s="15"/>
      <c r="F913" s="26"/>
      <c r="G913" s="12"/>
      <c r="AG913" s="35"/>
      <c r="AH913" s="27"/>
      <c r="AI913" s="27"/>
      <c r="AJ913" s="13"/>
      <c r="AK913" s="13"/>
      <c r="AL913" s="13"/>
      <c r="AM913"/>
      <c r="AN913"/>
      <c r="AO913"/>
    </row>
    <row r="914" spans="1:41" x14ac:dyDescent="0.25">
      <c r="A914" s="8"/>
      <c r="D914" s="15"/>
      <c r="F914" s="26"/>
      <c r="G914" s="12"/>
      <c r="AG914" s="35"/>
      <c r="AH914" s="27"/>
      <c r="AI914" s="27"/>
      <c r="AJ914" s="13"/>
      <c r="AK914" s="13"/>
      <c r="AL914" s="13"/>
      <c r="AM914"/>
      <c r="AN914"/>
      <c r="AO914"/>
    </row>
    <row r="915" spans="1:41" x14ac:dyDescent="0.25">
      <c r="A915" s="8"/>
      <c r="D915" s="15"/>
      <c r="F915" s="26"/>
      <c r="G915" s="12"/>
      <c r="AG915" s="35"/>
      <c r="AH915" s="27"/>
      <c r="AI915" s="27"/>
      <c r="AJ915" s="13"/>
      <c r="AK915" s="13"/>
      <c r="AL915" s="13"/>
      <c r="AM915"/>
      <c r="AN915"/>
      <c r="AO915"/>
    </row>
    <row r="916" spans="1:41" x14ac:dyDescent="0.25">
      <c r="A916" s="8"/>
      <c r="D916" s="15"/>
      <c r="F916" s="26"/>
      <c r="G916" s="12"/>
      <c r="AG916" s="35"/>
      <c r="AH916" s="27"/>
      <c r="AI916" s="27"/>
      <c r="AJ916" s="13"/>
      <c r="AK916" s="13"/>
      <c r="AL916" s="13"/>
      <c r="AM916"/>
      <c r="AN916"/>
      <c r="AO916"/>
    </row>
    <row r="917" spans="1:41" x14ac:dyDescent="0.25">
      <c r="A917" s="8"/>
      <c r="D917" s="15"/>
      <c r="F917" s="26"/>
      <c r="G917" s="12"/>
      <c r="AG917" s="35"/>
      <c r="AH917" s="27"/>
      <c r="AI917" s="27"/>
      <c r="AJ917" s="13"/>
      <c r="AK917" s="13"/>
      <c r="AL917" s="13"/>
      <c r="AM917"/>
      <c r="AN917"/>
      <c r="AO917"/>
    </row>
    <row r="918" spans="1:41" x14ac:dyDescent="0.25">
      <c r="A918" s="8"/>
      <c r="D918" s="15"/>
      <c r="F918" s="26"/>
      <c r="G918" s="12"/>
      <c r="AG918" s="35"/>
      <c r="AH918" s="27"/>
      <c r="AI918" s="27"/>
      <c r="AJ918" s="13"/>
      <c r="AK918" s="13"/>
      <c r="AL918" s="13"/>
      <c r="AM918"/>
      <c r="AN918"/>
      <c r="AO918"/>
    </row>
    <row r="919" spans="1:41" x14ac:dyDescent="0.25">
      <c r="A919" s="8"/>
      <c r="D919" s="15"/>
      <c r="F919" s="26"/>
      <c r="G919" s="12"/>
      <c r="AG919" s="35"/>
      <c r="AH919" s="27"/>
      <c r="AI919" s="27"/>
      <c r="AJ919" s="13"/>
      <c r="AK919" s="13"/>
      <c r="AL919" s="13"/>
      <c r="AM919"/>
      <c r="AN919"/>
      <c r="AO919"/>
    </row>
    <row r="920" spans="1:41" x14ac:dyDescent="0.25">
      <c r="A920" s="8"/>
      <c r="D920" s="15"/>
      <c r="F920" s="26"/>
      <c r="G920" s="12"/>
      <c r="AG920" s="35"/>
      <c r="AH920" s="27"/>
      <c r="AI920" s="27"/>
      <c r="AJ920" s="13"/>
      <c r="AK920" s="13"/>
      <c r="AL920" s="13"/>
      <c r="AM920"/>
      <c r="AN920"/>
      <c r="AO920"/>
    </row>
    <row r="921" spans="1:41" x14ac:dyDescent="0.25">
      <c r="A921" s="8"/>
      <c r="D921" s="15"/>
      <c r="F921" s="26"/>
      <c r="G921" s="12"/>
      <c r="AG921" s="35"/>
      <c r="AH921" s="27"/>
      <c r="AI921" s="27"/>
      <c r="AJ921" s="13"/>
      <c r="AK921" s="13"/>
      <c r="AL921" s="13"/>
      <c r="AM921"/>
      <c r="AN921"/>
      <c r="AO921"/>
    </row>
    <row r="922" spans="1:41" x14ac:dyDescent="0.25">
      <c r="A922" s="8"/>
      <c r="D922" s="15"/>
      <c r="F922" s="26"/>
      <c r="G922" s="12"/>
      <c r="AG922" s="35"/>
      <c r="AH922" s="27"/>
      <c r="AI922" s="27"/>
      <c r="AJ922" s="13"/>
      <c r="AK922" s="13"/>
      <c r="AL922" s="13"/>
      <c r="AM922"/>
      <c r="AN922"/>
      <c r="AO922"/>
    </row>
    <row r="923" spans="1:41" x14ac:dyDescent="0.25">
      <c r="A923" s="8"/>
      <c r="D923" s="15"/>
      <c r="F923" s="26"/>
      <c r="G923" s="12"/>
      <c r="AG923" s="35"/>
      <c r="AH923" s="27"/>
      <c r="AI923" s="27"/>
      <c r="AJ923" s="13"/>
      <c r="AK923" s="13"/>
      <c r="AL923" s="13"/>
      <c r="AM923"/>
      <c r="AN923"/>
      <c r="AO923"/>
    </row>
    <row r="924" spans="1:41" x14ac:dyDescent="0.25">
      <c r="A924" s="8"/>
      <c r="D924" s="15"/>
      <c r="F924" s="26"/>
      <c r="G924" s="12"/>
      <c r="AG924" s="35"/>
      <c r="AH924" s="27"/>
      <c r="AI924" s="27"/>
      <c r="AJ924" s="13"/>
      <c r="AK924" s="13"/>
      <c r="AL924" s="13"/>
      <c r="AM924"/>
      <c r="AN924"/>
      <c r="AO924"/>
    </row>
    <row r="925" spans="1:41" x14ac:dyDescent="0.25">
      <c r="A925" s="8"/>
      <c r="D925" s="15"/>
      <c r="F925" s="26"/>
      <c r="G925" s="12"/>
      <c r="AG925" s="35"/>
      <c r="AH925" s="27"/>
      <c r="AI925" s="27"/>
      <c r="AJ925" s="13"/>
      <c r="AK925" s="13"/>
      <c r="AL925" s="13"/>
      <c r="AM925"/>
      <c r="AN925"/>
      <c r="AO925"/>
    </row>
    <row r="926" spans="1:41" x14ac:dyDescent="0.25">
      <c r="A926" s="8"/>
      <c r="D926" s="15"/>
      <c r="F926" s="26"/>
      <c r="G926" s="12"/>
      <c r="AG926" s="35"/>
      <c r="AH926" s="27"/>
      <c r="AI926" s="27"/>
      <c r="AJ926" s="13"/>
      <c r="AK926" s="13"/>
      <c r="AL926" s="13"/>
      <c r="AM926"/>
      <c r="AN926"/>
      <c r="AO926"/>
    </row>
    <row r="927" spans="1:41" x14ac:dyDescent="0.25">
      <c r="A927" s="8"/>
      <c r="D927" s="15"/>
      <c r="F927" s="26"/>
      <c r="G927" s="12"/>
      <c r="AG927" s="35"/>
      <c r="AH927" s="27"/>
      <c r="AI927" s="27"/>
      <c r="AJ927" s="13"/>
      <c r="AK927" s="13"/>
      <c r="AL927" s="13"/>
      <c r="AM927"/>
      <c r="AN927"/>
      <c r="AO927"/>
    </row>
    <row r="928" spans="1:41" x14ac:dyDescent="0.25">
      <c r="A928" s="8"/>
      <c r="D928" s="15"/>
      <c r="F928" s="26"/>
      <c r="G928" s="12"/>
      <c r="AG928" s="35"/>
      <c r="AH928" s="27"/>
      <c r="AI928" s="27"/>
      <c r="AJ928" s="13"/>
      <c r="AK928" s="13"/>
      <c r="AL928" s="13"/>
      <c r="AM928"/>
      <c r="AN928"/>
      <c r="AO928"/>
    </row>
    <row r="929" spans="1:41" x14ac:dyDescent="0.25">
      <c r="A929" s="8"/>
      <c r="D929" s="15"/>
      <c r="F929" s="26"/>
      <c r="G929" s="12"/>
      <c r="AG929" s="35"/>
      <c r="AH929" s="27"/>
      <c r="AI929" s="27"/>
      <c r="AJ929" s="13"/>
      <c r="AK929" s="13"/>
      <c r="AL929" s="13"/>
      <c r="AM929"/>
      <c r="AN929"/>
      <c r="AO929"/>
    </row>
    <row r="930" spans="1:41" x14ac:dyDescent="0.25">
      <c r="A930" s="8"/>
      <c r="D930" s="15"/>
      <c r="F930" s="26"/>
      <c r="G930" s="12"/>
      <c r="AG930" s="35"/>
      <c r="AH930" s="27"/>
      <c r="AI930" s="27"/>
      <c r="AJ930" s="13"/>
      <c r="AK930" s="13"/>
      <c r="AL930" s="13"/>
      <c r="AM930"/>
      <c r="AN930"/>
      <c r="AO930"/>
    </row>
    <row r="931" spans="1:41" x14ac:dyDescent="0.25">
      <c r="A931" s="8"/>
      <c r="D931" s="15"/>
      <c r="F931" s="26"/>
      <c r="G931" s="12"/>
      <c r="AG931" s="35"/>
      <c r="AH931" s="27"/>
      <c r="AI931" s="27"/>
      <c r="AJ931" s="13"/>
      <c r="AK931" s="13"/>
      <c r="AL931" s="13"/>
      <c r="AM931"/>
      <c r="AN931"/>
      <c r="AO931"/>
    </row>
    <row r="932" spans="1:41" x14ac:dyDescent="0.25">
      <c r="A932" s="8"/>
      <c r="D932" s="15"/>
      <c r="F932" s="26"/>
      <c r="G932" s="12"/>
      <c r="AG932" s="35"/>
      <c r="AH932" s="27"/>
      <c r="AI932" s="27"/>
      <c r="AJ932" s="13"/>
      <c r="AK932" s="13"/>
      <c r="AL932" s="13"/>
      <c r="AM932"/>
      <c r="AN932"/>
      <c r="AO932"/>
    </row>
    <row r="933" spans="1:41" x14ac:dyDescent="0.25">
      <c r="A933" s="8"/>
      <c r="D933" s="15"/>
      <c r="F933" s="26"/>
      <c r="G933" s="12"/>
      <c r="AG933" s="35"/>
      <c r="AH933" s="27"/>
      <c r="AI933" s="27"/>
      <c r="AJ933" s="13"/>
      <c r="AK933" s="13"/>
      <c r="AL933" s="13"/>
      <c r="AM933"/>
      <c r="AN933"/>
      <c r="AO933"/>
    </row>
    <row r="934" spans="1:41" x14ac:dyDescent="0.25">
      <c r="A934" s="8"/>
      <c r="D934" s="15"/>
      <c r="F934" s="26"/>
      <c r="G934" s="12"/>
      <c r="AG934" s="35"/>
      <c r="AH934" s="27"/>
      <c r="AI934" s="27"/>
      <c r="AJ934" s="13"/>
      <c r="AK934" s="13"/>
      <c r="AL934" s="13"/>
      <c r="AM934"/>
      <c r="AN934"/>
      <c r="AO934"/>
    </row>
    <row r="935" spans="1:41" x14ac:dyDescent="0.25">
      <c r="A935" s="8"/>
      <c r="D935" s="15"/>
      <c r="F935" s="26"/>
      <c r="G935" s="12"/>
      <c r="AG935" s="35"/>
      <c r="AH935" s="27"/>
      <c r="AI935" s="27"/>
      <c r="AJ935" s="13"/>
      <c r="AK935" s="13"/>
      <c r="AL935" s="13"/>
      <c r="AM935"/>
      <c r="AN935"/>
      <c r="AO935"/>
    </row>
    <row r="936" spans="1:41" x14ac:dyDescent="0.25">
      <c r="A936" s="8"/>
      <c r="D936" s="15"/>
      <c r="F936" s="26"/>
      <c r="G936" s="12"/>
      <c r="AG936" s="35"/>
      <c r="AH936" s="27"/>
      <c r="AI936" s="27"/>
      <c r="AJ936" s="13"/>
      <c r="AK936" s="13"/>
      <c r="AL936" s="13"/>
      <c r="AM936"/>
      <c r="AN936"/>
      <c r="AO936"/>
    </row>
    <row r="937" spans="1:41" x14ac:dyDescent="0.25">
      <c r="A937" s="8"/>
      <c r="D937" s="15"/>
      <c r="F937" s="26"/>
      <c r="G937" s="12"/>
      <c r="AG937" s="35"/>
      <c r="AH937" s="27"/>
      <c r="AI937" s="27"/>
      <c r="AJ937" s="13"/>
      <c r="AK937" s="13"/>
      <c r="AL937" s="13"/>
      <c r="AM937"/>
      <c r="AN937"/>
      <c r="AO937"/>
    </row>
    <row r="938" spans="1:41" x14ac:dyDescent="0.25">
      <c r="A938" s="8"/>
      <c r="D938" s="15"/>
      <c r="F938" s="26"/>
      <c r="G938" s="12"/>
      <c r="AG938" s="35"/>
      <c r="AH938" s="27"/>
      <c r="AI938" s="27"/>
      <c r="AJ938" s="13"/>
      <c r="AK938" s="13"/>
      <c r="AL938" s="13"/>
      <c r="AM938"/>
      <c r="AN938"/>
      <c r="AO938"/>
    </row>
    <row r="939" spans="1:41" x14ac:dyDescent="0.25">
      <c r="A939" s="8"/>
      <c r="D939" s="15"/>
      <c r="F939" s="26"/>
      <c r="G939" s="12"/>
      <c r="AG939" s="35"/>
      <c r="AH939" s="27"/>
      <c r="AI939" s="27"/>
      <c r="AJ939" s="13"/>
      <c r="AK939" s="13"/>
      <c r="AL939" s="13"/>
      <c r="AM939"/>
      <c r="AN939"/>
      <c r="AO939"/>
    </row>
    <row r="940" spans="1:41" x14ac:dyDescent="0.25">
      <c r="A940" s="8"/>
      <c r="D940" s="15"/>
      <c r="F940" s="26"/>
      <c r="G940" s="12"/>
      <c r="AG940" s="35"/>
      <c r="AH940" s="27"/>
      <c r="AI940" s="27"/>
      <c r="AJ940" s="13"/>
      <c r="AK940" s="13"/>
      <c r="AL940" s="13"/>
      <c r="AM940"/>
      <c r="AN940"/>
      <c r="AO940"/>
    </row>
    <row r="941" spans="1:41" x14ac:dyDescent="0.25">
      <c r="A941" s="8"/>
      <c r="D941" s="15"/>
      <c r="F941" s="26"/>
      <c r="G941" s="12"/>
      <c r="AG941" s="35"/>
      <c r="AH941" s="27"/>
      <c r="AI941" s="27"/>
      <c r="AJ941" s="13"/>
      <c r="AK941" s="13"/>
      <c r="AL941" s="13"/>
      <c r="AM941"/>
      <c r="AN941"/>
      <c r="AO941"/>
    </row>
    <row r="942" spans="1:41" x14ac:dyDescent="0.25">
      <c r="A942" s="8"/>
      <c r="D942" s="15"/>
      <c r="F942" s="26"/>
      <c r="G942" s="12"/>
      <c r="AG942" s="35"/>
      <c r="AH942" s="27"/>
      <c r="AI942" s="27"/>
      <c r="AJ942" s="13"/>
      <c r="AK942" s="13"/>
      <c r="AL942" s="13"/>
      <c r="AM942"/>
      <c r="AN942"/>
      <c r="AO942"/>
    </row>
    <row r="943" spans="1:41" x14ac:dyDescent="0.25">
      <c r="A943" s="8"/>
      <c r="D943" s="15"/>
      <c r="F943" s="26"/>
      <c r="G943" s="12"/>
      <c r="AG943" s="35"/>
      <c r="AH943" s="27"/>
      <c r="AI943" s="27"/>
      <c r="AJ943" s="13"/>
      <c r="AK943" s="13"/>
      <c r="AL943" s="13"/>
      <c r="AM943"/>
      <c r="AN943"/>
      <c r="AO943"/>
    </row>
    <row r="944" spans="1:41" x14ac:dyDescent="0.25">
      <c r="A944" s="8"/>
      <c r="D944" s="15"/>
      <c r="F944" s="26"/>
      <c r="G944" s="12"/>
      <c r="AG944" s="35"/>
      <c r="AH944" s="27"/>
      <c r="AI944" s="27"/>
      <c r="AJ944" s="13"/>
      <c r="AK944" s="13"/>
      <c r="AL944" s="13"/>
      <c r="AM944"/>
      <c r="AN944"/>
      <c r="AO944"/>
    </row>
    <row r="945" spans="1:41" x14ac:dyDescent="0.25">
      <c r="A945" s="8"/>
      <c r="D945" s="15"/>
      <c r="F945" s="26"/>
      <c r="G945" s="12"/>
      <c r="AG945" s="35"/>
      <c r="AH945" s="27"/>
      <c r="AI945" s="27"/>
      <c r="AJ945" s="13"/>
      <c r="AK945" s="13"/>
      <c r="AL945" s="13"/>
      <c r="AM945"/>
      <c r="AN945"/>
      <c r="AO945"/>
    </row>
    <row r="946" spans="1:41" x14ac:dyDescent="0.25">
      <c r="A946" s="8"/>
      <c r="D946" s="15"/>
      <c r="F946" s="26"/>
      <c r="G946" s="12"/>
      <c r="AG946" s="35"/>
      <c r="AH946" s="27"/>
      <c r="AI946" s="27"/>
      <c r="AJ946" s="13"/>
      <c r="AK946" s="13"/>
      <c r="AL946" s="13"/>
      <c r="AM946"/>
      <c r="AN946"/>
      <c r="AO946"/>
    </row>
    <row r="947" spans="1:41" x14ac:dyDescent="0.25">
      <c r="A947" s="8"/>
      <c r="D947" s="15"/>
      <c r="F947" s="26"/>
      <c r="G947" s="12"/>
      <c r="AG947" s="35"/>
      <c r="AH947" s="27"/>
      <c r="AI947" s="27"/>
      <c r="AJ947" s="13"/>
      <c r="AK947" s="13"/>
      <c r="AL947" s="13"/>
      <c r="AM947"/>
      <c r="AN947"/>
      <c r="AO947"/>
    </row>
    <row r="948" spans="1:41" x14ac:dyDescent="0.25">
      <c r="A948" s="8"/>
      <c r="D948" s="15"/>
      <c r="F948" s="26"/>
      <c r="G948" s="12"/>
      <c r="AG948" s="35"/>
      <c r="AH948" s="27"/>
      <c r="AI948" s="27"/>
      <c r="AJ948" s="13"/>
      <c r="AK948" s="13"/>
      <c r="AL948" s="13"/>
      <c r="AM948"/>
      <c r="AN948"/>
      <c r="AO948"/>
    </row>
    <row r="949" spans="1:41" x14ac:dyDescent="0.25">
      <c r="A949" s="8"/>
      <c r="D949" s="15"/>
      <c r="F949" s="26"/>
      <c r="G949" s="12"/>
      <c r="AG949" s="35"/>
      <c r="AH949" s="27"/>
      <c r="AI949" s="27"/>
      <c r="AJ949" s="13"/>
      <c r="AK949" s="13"/>
      <c r="AL949" s="13"/>
      <c r="AM949"/>
      <c r="AN949"/>
      <c r="AO949"/>
    </row>
    <row r="950" spans="1:41" x14ac:dyDescent="0.25">
      <c r="A950" s="8"/>
      <c r="D950" s="15"/>
      <c r="F950" s="26"/>
      <c r="G950" s="12"/>
      <c r="AG950" s="35"/>
      <c r="AH950" s="27"/>
      <c r="AI950" s="27"/>
      <c r="AJ950" s="13"/>
      <c r="AK950" s="13"/>
      <c r="AL950" s="13"/>
      <c r="AM950"/>
      <c r="AN950"/>
      <c r="AO950"/>
    </row>
    <row r="951" spans="1:41" x14ac:dyDescent="0.25">
      <c r="A951" s="8"/>
      <c r="D951" s="15"/>
      <c r="F951" s="26"/>
      <c r="G951" s="12"/>
      <c r="AG951" s="35"/>
      <c r="AH951" s="27"/>
      <c r="AI951" s="27"/>
      <c r="AJ951" s="13"/>
      <c r="AK951" s="13"/>
      <c r="AL951" s="13"/>
      <c r="AM951"/>
      <c r="AN951"/>
      <c r="AO951"/>
    </row>
    <row r="952" spans="1:41" x14ac:dyDescent="0.25">
      <c r="A952" s="8"/>
      <c r="D952" s="15"/>
      <c r="F952" s="26"/>
      <c r="G952" s="12"/>
      <c r="AG952" s="35"/>
      <c r="AH952" s="27"/>
      <c r="AI952" s="27"/>
      <c r="AJ952" s="13"/>
      <c r="AK952" s="13"/>
      <c r="AL952" s="13"/>
      <c r="AM952"/>
      <c r="AN952"/>
      <c r="AO952"/>
    </row>
    <row r="953" spans="1:41" x14ac:dyDescent="0.25">
      <c r="A953" s="8"/>
      <c r="D953" s="15"/>
      <c r="F953" s="26"/>
      <c r="G953" s="12"/>
      <c r="AG953" s="35"/>
      <c r="AH953" s="27"/>
      <c r="AI953" s="27"/>
      <c r="AJ953" s="13"/>
      <c r="AK953" s="13"/>
      <c r="AL953" s="13"/>
      <c r="AM953"/>
      <c r="AN953"/>
      <c r="AO953"/>
    </row>
    <row r="954" spans="1:41" x14ac:dyDescent="0.25">
      <c r="A954" s="8"/>
      <c r="D954" s="15"/>
      <c r="F954" s="26"/>
      <c r="G954" s="12"/>
      <c r="AG954" s="35"/>
      <c r="AH954" s="27"/>
      <c r="AI954" s="27"/>
      <c r="AJ954" s="13"/>
      <c r="AK954" s="13"/>
      <c r="AL954" s="13"/>
      <c r="AM954"/>
      <c r="AN954"/>
      <c r="AO954"/>
    </row>
    <row r="955" spans="1:41" x14ac:dyDescent="0.25">
      <c r="A955" s="8"/>
      <c r="D955" s="15"/>
      <c r="F955" s="26"/>
      <c r="G955" s="12"/>
      <c r="AG955" s="35"/>
      <c r="AH955" s="27"/>
      <c r="AI955" s="27"/>
      <c r="AJ955" s="13"/>
      <c r="AK955" s="13"/>
      <c r="AL955" s="13"/>
      <c r="AM955"/>
      <c r="AN955"/>
      <c r="AO955"/>
    </row>
    <row r="956" spans="1:41" x14ac:dyDescent="0.25">
      <c r="A956" s="8"/>
      <c r="D956" s="15"/>
      <c r="F956" s="26"/>
      <c r="G956" s="12"/>
      <c r="AG956" s="35"/>
      <c r="AH956" s="27"/>
      <c r="AI956" s="27"/>
      <c r="AJ956" s="13"/>
      <c r="AK956" s="13"/>
      <c r="AL956" s="13"/>
      <c r="AM956"/>
      <c r="AN956"/>
      <c r="AO956"/>
    </row>
    <row r="957" spans="1:41" x14ac:dyDescent="0.25">
      <c r="A957" s="8"/>
      <c r="D957" s="15"/>
      <c r="F957" s="26"/>
      <c r="G957" s="12"/>
      <c r="AG957" s="35"/>
      <c r="AH957" s="27"/>
      <c r="AI957" s="27"/>
      <c r="AJ957" s="13"/>
      <c r="AK957" s="13"/>
      <c r="AL957" s="13"/>
      <c r="AM957"/>
      <c r="AN957"/>
      <c r="AO957"/>
    </row>
    <row r="958" spans="1:41" x14ac:dyDescent="0.25">
      <c r="A958" s="8"/>
      <c r="D958" s="15"/>
      <c r="F958" s="26"/>
      <c r="G958" s="12"/>
      <c r="AG958" s="35"/>
      <c r="AH958" s="27"/>
      <c r="AI958" s="27"/>
      <c r="AJ958" s="13"/>
      <c r="AK958" s="13"/>
      <c r="AL958" s="13"/>
      <c r="AM958"/>
      <c r="AN958"/>
      <c r="AO958"/>
    </row>
    <row r="959" spans="1:41" x14ac:dyDescent="0.25">
      <c r="A959" s="8"/>
      <c r="D959" s="15"/>
      <c r="F959" s="26"/>
      <c r="G959" s="12"/>
      <c r="AG959" s="35"/>
      <c r="AH959" s="27"/>
      <c r="AI959" s="27"/>
      <c r="AJ959" s="13"/>
      <c r="AK959" s="13"/>
      <c r="AL959" s="13"/>
      <c r="AM959"/>
      <c r="AN959"/>
      <c r="AO959"/>
    </row>
    <row r="960" spans="1:41" x14ac:dyDescent="0.25">
      <c r="A960" s="8"/>
      <c r="D960" s="15"/>
      <c r="F960" s="26"/>
      <c r="G960" s="12"/>
      <c r="AG960" s="35"/>
      <c r="AH960" s="27"/>
      <c r="AI960" s="27"/>
      <c r="AJ960" s="13"/>
      <c r="AK960" s="13"/>
      <c r="AL960" s="13"/>
      <c r="AM960"/>
      <c r="AN960"/>
      <c r="AO960"/>
    </row>
    <row r="961" spans="1:41" x14ac:dyDescent="0.25">
      <c r="A961" s="8"/>
      <c r="D961" s="15"/>
      <c r="F961" s="26"/>
      <c r="G961" s="12"/>
      <c r="AG961" s="35"/>
      <c r="AH961" s="27"/>
      <c r="AI961" s="27"/>
      <c r="AJ961" s="13"/>
      <c r="AK961" s="13"/>
      <c r="AL961" s="13"/>
      <c r="AM961"/>
      <c r="AN961"/>
      <c r="AO961"/>
    </row>
    <row r="962" spans="1:41" x14ac:dyDescent="0.25">
      <c r="A962" s="8"/>
      <c r="D962" s="15"/>
      <c r="F962" s="26"/>
      <c r="G962" s="12"/>
      <c r="AG962" s="35"/>
      <c r="AH962" s="27"/>
      <c r="AI962" s="27"/>
      <c r="AJ962" s="13"/>
      <c r="AK962" s="13"/>
      <c r="AL962" s="13"/>
      <c r="AM962"/>
      <c r="AN962"/>
      <c r="AO962"/>
    </row>
    <row r="963" spans="1:41" x14ac:dyDescent="0.25">
      <c r="A963" s="8"/>
      <c r="D963" s="15"/>
      <c r="F963" s="26"/>
      <c r="G963" s="12"/>
      <c r="AG963" s="35"/>
      <c r="AH963" s="27"/>
      <c r="AI963" s="27"/>
      <c r="AJ963" s="13"/>
      <c r="AK963" s="13"/>
      <c r="AL963" s="13"/>
      <c r="AM963"/>
      <c r="AN963"/>
      <c r="AO963"/>
    </row>
    <row r="964" spans="1:41" x14ac:dyDescent="0.25">
      <c r="A964" s="8"/>
      <c r="D964" s="15"/>
      <c r="F964" s="26"/>
      <c r="G964" s="12"/>
      <c r="AG964" s="35"/>
      <c r="AH964" s="27"/>
      <c r="AI964" s="27"/>
      <c r="AJ964" s="13"/>
      <c r="AK964" s="13"/>
      <c r="AL964" s="13"/>
      <c r="AM964"/>
      <c r="AN964"/>
      <c r="AO964"/>
    </row>
    <row r="965" spans="1:41" x14ac:dyDescent="0.25">
      <c r="A965" s="8"/>
      <c r="D965" s="15"/>
      <c r="F965" s="26"/>
      <c r="G965" s="12"/>
      <c r="AG965" s="35"/>
      <c r="AH965" s="27"/>
      <c r="AI965" s="27"/>
      <c r="AJ965" s="13"/>
      <c r="AK965" s="13"/>
      <c r="AL965" s="13"/>
      <c r="AM965"/>
      <c r="AN965"/>
      <c r="AO965"/>
    </row>
    <row r="966" spans="1:41" x14ac:dyDescent="0.25">
      <c r="A966" s="8"/>
      <c r="D966" s="15"/>
      <c r="F966" s="26"/>
      <c r="G966" s="12"/>
      <c r="AG966" s="35"/>
      <c r="AH966" s="27"/>
      <c r="AI966" s="27"/>
      <c r="AJ966" s="13"/>
      <c r="AK966" s="13"/>
      <c r="AL966" s="13"/>
      <c r="AM966"/>
      <c r="AN966"/>
      <c r="AO966"/>
    </row>
    <row r="967" spans="1:41" x14ac:dyDescent="0.25">
      <c r="A967" s="8"/>
      <c r="D967" s="15"/>
      <c r="F967" s="26"/>
      <c r="G967" s="12"/>
      <c r="AG967" s="35"/>
      <c r="AH967" s="27"/>
      <c r="AI967" s="27"/>
      <c r="AJ967" s="13"/>
      <c r="AK967" s="13"/>
      <c r="AL967" s="13"/>
      <c r="AM967"/>
      <c r="AN967"/>
      <c r="AO967"/>
    </row>
    <row r="968" spans="1:41" x14ac:dyDescent="0.25">
      <c r="A968" s="8"/>
      <c r="D968" s="15"/>
      <c r="F968" s="26"/>
      <c r="G968" s="12"/>
      <c r="AG968" s="35"/>
      <c r="AH968" s="27"/>
      <c r="AI968" s="27"/>
      <c r="AJ968" s="13"/>
      <c r="AK968" s="13"/>
      <c r="AL968" s="13"/>
      <c r="AM968"/>
      <c r="AN968"/>
      <c r="AO968"/>
    </row>
    <row r="969" spans="1:41" x14ac:dyDescent="0.25">
      <c r="A969" s="8"/>
      <c r="D969" s="15"/>
      <c r="F969" s="26"/>
      <c r="G969" s="12"/>
      <c r="AG969" s="35"/>
      <c r="AH969" s="27"/>
      <c r="AI969" s="27"/>
      <c r="AJ969" s="13"/>
      <c r="AK969" s="13"/>
      <c r="AL969" s="13"/>
      <c r="AM969"/>
      <c r="AN969"/>
      <c r="AO969"/>
    </row>
    <row r="970" spans="1:41" x14ac:dyDescent="0.25">
      <c r="A970" s="8"/>
      <c r="D970" s="15"/>
      <c r="F970" s="26"/>
      <c r="G970" s="12"/>
      <c r="AG970" s="35"/>
      <c r="AH970" s="27"/>
      <c r="AI970" s="27"/>
      <c r="AJ970" s="13"/>
      <c r="AK970" s="13"/>
      <c r="AL970" s="13"/>
      <c r="AM970"/>
      <c r="AN970"/>
      <c r="AO970"/>
    </row>
    <row r="971" spans="1:41" x14ac:dyDescent="0.25">
      <c r="A971" s="8"/>
      <c r="D971" s="15"/>
      <c r="F971" s="26"/>
      <c r="G971" s="12"/>
      <c r="AG971" s="35"/>
      <c r="AH971" s="27"/>
      <c r="AI971" s="27"/>
      <c r="AJ971" s="13"/>
      <c r="AK971" s="13"/>
      <c r="AL971" s="13"/>
      <c r="AM971"/>
      <c r="AN971"/>
      <c r="AO971"/>
    </row>
    <row r="972" spans="1:41" x14ac:dyDescent="0.25">
      <c r="A972" s="8"/>
      <c r="D972" s="15"/>
      <c r="F972" s="26"/>
      <c r="G972" s="12"/>
      <c r="AG972" s="35"/>
      <c r="AH972" s="27"/>
      <c r="AI972" s="27"/>
      <c r="AJ972" s="13"/>
      <c r="AK972" s="13"/>
      <c r="AL972" s="13"/>
      <c r="AM972"/>
      <c r="AN972"/>
      <c r="AO972"/>
    </row>
    <row r="973" spans="1:41" x14ac:dyDescent="0.25">
      <c r="A973" s="8"/>
      <c r="D973" s="15"/>
      <c r="F973" s="26"/>
      <c r="G973" s="12"/>
      <c r="AG973" s="35"/>
      <c r="AH973" s="27"/>
      <c r="AI973" s="27"/>
      <c r="AJ973" s="13"/>
      <c r="AK973" s="13"/>
      <c r="AL973" s="13"/>
      <c r="AM973"/>
      <c r="AN973"/>
      <c r="AO973"/>
    </row>
    <row r="974" spans="1:41" x14ac:dyDescent="0.25">
      <c r="A974" s="8"/>
      <c r="D974" s="15"/>
      <c r="F974" s="26"/>
      <c r="G974" s="12"/>
      <c r="AG974" s="35"/>
      <c r="AH974" s="27"/>
      <c r="AI974" s="27"/>
      <c r="AJ974" s="13"/>
      <c r="AK974" s="13"/>
      <c r="AL974" s="13"/>
      <c r="AM974"/>
      <c r="AN974"/>
      <c r="AO974"/>
    </row>
    <row r="975" spans="1:41" x14ac:dyDescent="0.25">
      <c r="A975" s="8"/>
      <c r="D975" s="15"/>
      <c r="F975" s="26"/>
      <c r="G975" s="12"/>
      <c r="AG975" s="35"/>
      <c r="AH975" s="27"/>
      <c r="AI975" s="27"/>
      <c r="AJ975" s="13"/>
      <c r="AK975" s="13"/>
      <c r="AL975" s="13"/>
      <c r="AM975"/>
      <c r="AN975"/>
      <c r="AO975"/>
    </row>
    <row r="976" spans="1:41" x14ac:dyDescent="0.25">
      <c r="A976" s="8"/>
      <c r="D976" s="15"/>
      <c r="F976" s="26"/>
      <c r="G976" s="12"/>
      <c r="AG976" s="35"/>
      <c r="AH976" s="27"/>
      <c r="AI976" s="27"/>
      <c r="AJ976" s="13"/>
      <c r="AK976" s="13"/>
      <c r="AL976" s="13"/>
      <c r="AM976"/>
      <c r="AN976"/>
      <c r="AO976"/>
    </row>
    <row r="977" spans="1:41" x14ac:dyDescent="0.25">
      <c r="A977" s="8"/>
      <c r="D977" s="15"/>
      <c r="F977" s="26"/>
      <c r="G977" s="12"/>
      <c r="AG977" s="35"/>
      <c r="AH977" s="27"/>
      <c r="AI977" s="27"/>
      <c r="AJ977" s="13"/>
      <c r="AK977" s="13"/>
      <c r="AL977" s="13"/>
      <c r="AM977"/>
      <c r="AN977"/>
      <c r="AO977"/>
    </row>
    <row r="978" spans="1:41" x14ac:dyDescent="0.25">
      <c r="A978" s="8"/>
      <c r="D978" s="15"/>
      <c r="F978" s="26"/>
      <c r="G978" s="12"/>
      <c r="AG978" s="35"/>
      <c r="AH978" s="27"/>
      <c r="AI978" s="27"/>
      <c r="AJ978" s="13"/>
      <c r="AK978" s="13"/>
      <c r="AL978" s="13"/>
      <c r="AM978"/>
      <c r="AN978"/>
      <c r="AO978"/>
    </row>
    <row r="979" spans="1:41" x14ac:dyDescent="0.25">
      <c r="A979" s="8"/>
      <c r="D979" s="15"/>
      <c r="F979" s="26"/>
      <c r="G979" s="12"/>
      <c r="AG979" s="35"/>
      <c r="AH979" s="27"/>
      <c r="AI979" s="27"/>
      <c r="AJ979" s="13"/>
      <c r="AK979" s="13"/>
      <c r="AL979" s="13"/>
      <c r="AM979"/>
      <c r="AN979"/>
      <c r="AO979"/>
    </row>
    <row r="980" spans="1:41" x14ac:dyDescent="0.25">
      <c r="A980" s="8"/>
      <c r="D980" s="15"/>
      <c r="F980" s="26"/>
      <c r="G980" s="12"/>
      <c r="AG980" s="35"/>
      <c r="AH980" s="27"/>
      <c r="AI980" s="27"/>
      <c r="AJ980" s="13"/>
      <c r="AK980" s="13"/>
      <c r="AL980" s="13"/>
      <c r="AM980"/>
      <c r="AN980"/>
      <c r="AO980"/>
    </row>
    <row r="981" spans="1:41" x14ac:dyDescent="0.25">
      <c r="A981" s="8"/>
      <c r="D981" s="15"/>
      <c r="F981" s="26"/>
      <c r="G981" s="12"/>
      <c r="AG981" s="35"/>
      <c r="AH981" s="27"/>
      <c r="AI981" s="27"/>
      <c r="AJ981" s="13"/>
      <c r="AK981" s="13"/>
      <c r="AL981" s="13"/>
      <c r="AM981"/>
      <c r="AN981"/>
      <c r="AO981"/>
    </row>
    <row r="982" spans="1:41" x14ac:dyDescent="0.25">
      <c r="A982" s="8"/>
      <c r="D982" s="15"/>
      <c r="F982" s="26"/>
      <c r="G982" s="12"/>
      <c r="AG982" s="35"/>
      <c r="AH982" s="27"/>
      <c r="AI982" s="27"/>
      <c r="AJ982" s="13"/>
      <c r="AK982" s="13"/>
      <c r="AL982" s="13"/>
      <c r="AM982"/>
      <c r="AN982"/>
      <c r="AO982"/>
    </row>
    <row r="983" spans="1:41" x14ac:dyDescent="0.25">
      <c r="A983" s="8"/>
      <c r="D983" s="15"/>
      <c r="F983" s="26"/>
      <c r="G983" s="12"/>
      <c r="AG983" s="35"/>
      <c r="AH983" s="27"/>
      <c r="AI983" s="27"/>
      <c r="AJ983" s="13"/>
      <c r="AK983" s="13"/>
      <c r="AL983" s="13"/>
      <c r="AM983"/>
      <c r="AN983"/>
      <c r="AO983"/>
    </row>
    <row r="984" spans="1:41" x14ac:dyDescent="0.25">
      <c r="A984" s="8"/>
      <c r="D984" s="15"/>
      <c r="F984" s="26"/>
      <c r="G984" s="12"/>
      <c r="AG984" s="35"/>
      <c r="AH984" s="27"/>
      <c r="AI984" s="27"/>
      <c r="AJ984" s="13"/>
      <c r="AK984" s="13"/>
      <c r="AL984" s="13"/>
      <c r="AM984"/>
      <c r="AN984"/>
      <c r="AO984"/>
    </row>
    <row r="985" spans="1:41" x14ac:dyDescent="0.25">
      <c r="A985" s="8"/>
      <c r="D985" s="15"/>
      <c r="F985" s="26"/>
      <c r="G985" s="12"/>
      <c r="AG985" s="35"/>
      <c r="AH985" s="27"/>
      <c r="AI985" s="27"/>
      <c r="AJ985" s="13"/>
      <c r="AK985" s="13"/>
      <c r="AL985" s="13"/>
      <c r="AM985"/>
      <c r="AN985"/>
      <c r="AO985"/>
    </row>
    <row r="986" spans="1:41" x14ac:dyDescent="0.25">
      <c r="A986" s="8"/>
      <c r="D986" s="15"/>
      <c r="F986" s="26"/>
      <c r="G986" s="12"/>
      <c r="AG986" s="35"/>
      <c r="AH986" s="27"/>
      <c r="AI986" s="27"/>
      <c r="AJ986" s="13"/>
      <c r="AK986" s="13"/>
      <c r="AL986" s="13"/>
      <c r="AM986"/>
      <c r="AN986"/>
      <c r="AO986"/>
    </row>
    <row r="987" spans="1:41" x14ac:dyDescent="0.25">
      <c r="A987" s="8"/>
      <c r="D987" s="15"/>
      <c r="F987" s="26"/>
      <c r="G987" s="12"/>
      <c r="AG987" s="35"/>
      <c r="AH987" s="27"/>
      <c r="AI987" s="27"/>
      <c r="AJ987" s="13"/>
      <c r="AK987" s="13"/>
      <c r="AL987" s="13"/>
      <c r="AM987"/>
      <c r="AN987"/>
      <c r="AO987"/>
    </row>
    <row r="988" spans="1:41" x14ac:dyDescent="0.25">
      <c r="A988" s="8"/>
      <c r="D988" s="15"/>
      <c r="F988" s="26"/>
      <c r="G988" s="12"/>
      <c r="AG988" s="35"/>
      <c r="AH988" s="27"/>
      <c r="AI988" s="27"/>
      <c r="AJ988" s="13"/>
      <c r="AK988" s="13"/>
      <c r="AL988" s="13"/>
      <c r="AM988"/>
      <c r="AN988"/>
      <c r="AO988"/>
    </row>
    <row r="989" spans="1:41" x14ac:dyDescent="0.25">
      <c r="A989" s="8"/>
      <c r="D989" s="15"/>
      <c r="F989" s="26"/>
      <c r="G989" s="12"/>
      <c r="AG989" s="35"/>
      <c r="AH989" s="27"/>
      <c r="AI989" s="27"/>
      <c r="AJ989" s="13"/>
      <c r="AK989" s="13"/>
      <c r="AL989" s="13"/>
      <c r="AM989"/>
      <c r="AN989"/>
      <c r="AO989"/>
    </row>
    <row r="990" spans="1:41" x14ac:dyDescent="0.25">
      <c r="A990" s="8"/>
      <c r="D990" s="15"/>
      <c r="F990" s="26"/>
      <c r="G990" s="12"/>
      <c r="AG990" s="35"/>
      <c r="AH990" s="27"/>
      <c r="AI990" s="27"/>
      <c r="AJ990" s="13"/>
      <c r="AK990" s="13"/>
      <c r="AL990" s="13"/>
      <c r="AM990"/>
      <c r="AN990"/>
      <c r="AO990"/>
    </row>
    <row r="991" spans="1:41" x14ac:dyDescent="0.25">
      <c r="A991" s="8"/>
      <c r="D991" s="15"/>
      <c r="F991" s="26"/>
      <c r="G991" s="12"/>
      <c r="AG991" s="35"/>
      <c r="AH991" s="27"/>
      <c r="AI991" s="27"/>
      <c r="AJ991" s="13"/>
      <c r="AK991" s="13"/>
      <c r="AL991" s="13"/>
      <c r="AM991"/>
      <c r="AN991"/>
      <c r="AO991"/>
    </row>
    <row r="992" spans="1:41" x14ac:dyDescent="0.25">
      <c r="A992" s="8"/>
      <c r="D992" s="15"/>
      <c r="F992" s="26"/>
      <c r="G992" s="12"/>
      <c r="AG992" s="35"/>
      <c r="AH992" s="27"/>
      <c r="AI992" s="27"/>
      <c r="AJ992" s="13"/>
      <c r="AK992" s="13"/>
      <c r="AL992" s="13"/>
      <c r="AM992"/>
      <c r="AN992"/>
      <c r="AO992"/>
    </row>
    <row r="993" spans="1:41" x14ac:dyDescent="0.25">
      <c r="A993" s="8"/>
      <c r="D993" s="15"/>
      <c r="F993" s="26"/>
      <c r="G993" s="12"/>
      <c r="AG993" s="35"/>
      <c r="AH993" s="27"/>
      <c r="AI993" s="27"/>
      <c r="AJ993" s="13"/>
      <c r="AK993" s="13"/>
      <c r="AL993" s="13"/>
      <c r="AM993"/>
      <c r="AN993"/>
      <c r="AO993"/>
    </row>
    <row r="994" spans="1:41" x14ac:dyDescent="0.25">
      <c r="A994" s="8"/>
      <c r="D994" s="15"/>
      <c r="F994" s="26"/>
      <c r="G994" s="12"/>
      <c r="AG994" s="35"/>
      <c r="AH994" s="27"/>
      <c r="AI994" s="27"/>
      <c r="AJ994" s="13"/>
      <c r="AK994" s="13"/>
      <c r="AL994" s="13"/>
      <c r="AM994"/>
      <c r="AN994"/>
      <c r="AO994"/>
    </row>
    <row r="995" spans="1:41" x14ac:dyDescent="0.25">
      <c r="A995" s="8"/>
      <c r="D995" s="15"/>
      <c r="F995" s="26"/>
      <c r="G995" s="12"/>
      <c r="AG995" s="35"/>
      <c r="AH995" s="27"/>
      <c r="AI995" s="27"/>
      <c r="AJ995" s="13"/>
      <c r="AK995" s="13"/>
      <c r="AL995" s="13"/>
      <c r="AM995"/>
      <c r="AN995"/>
      <c r="AO995"/>
    </row>
    <row r="996" spans="1:41" x14ac:dyDescent="0.25">
      <c r="A996" s="8"/>
      <c r="D996" s="15"/>
      <c r="F996" s="26"/>
      <c r="G996" s="12"/>
      <c r="AG996" s="35"/>
      <c r="AH996" s="27"/>
      <c r="AI996" s="27"/>
      <c r="AJ996" s="13"/>
      <c r="AK996" s="13"/>
      <c r="AL996" s="13"/>
      <c r="AM996"/>
      <c r="AN996"/>
      <c r="AO996"/>
    </row>
    <row r="997" spans="1:41" x14ac:dyDescent="0.25">
      <c r="A997" s="8"/>
      <c r="D997" s="15"/>
      <c r="F997" s="26"/>
      <c r="G997" s="12"/>
      <c r="AG997" s="35"/>
      <c r="AH997" s="27"/>
      <c r="AI997" s="27"/>
      <c r="AJ997" s="13"/>
      <c r="AK997" s="13"/>
      <c r="AL997" s="13"/>
      <c r="AM997"/>
      <c r="AN997"/>
      <c r="AO997"/>
    </row>
    <row r="998" spans="1:41" x14ac:dyDescent="0.25">
      <c r="A998" s="8"/>
      <c r="D998" s="15"/>
      <c r="F998" s="26"/>
      <c r="G998" s="12"/>
      <c r="AG998" s="35"/>
      <c r="AH998" s="27"/>
      <c r="AI998" s="27"/>
      <c r="AJ998" s="13"/>
      <c r="AK998" s="13"/>
      <c r="AL998" s="13"/>
      <c r="AM998"/>
      <c r="AN998"/>
      <c r="AO998"/>
    </row>
    <row r="999" spans="1:41" x14ac:dyDescent="0.25">
      <c r="A999" s="8"/>
      <c r="D999" s="15"/>
      <c r="F999" s="26"/>
      <c r="G999" s="12"/>
      <c r="AG999" s="35"/>
      <c r="AH999" s="27"/>
      <c r="AI999" s="27"/>
      <c r="AJ999" s="13"/>
      <c r="AK999" s="13"/>
      <c r="AL999" s="13"/>
      <c r="AM999"/>
      <c r="AN999"/>
      <c r="AO999"/>
    </row>
    <row r="1000" spans="1:41" x14ac:dyDescent="0.25">
      <c r="A1000" s="8"/>
      <c r="D1000" s="15"/>
      <c r="F1000" s="26"/>
      <c r="G1000" s="12"/>
      <c r="AG1000" s="35"/>
      <c r="AH1000" s="27"/>
      <c r="AI1000" s="27"/>
      <c r="AJ1000" s="13"/>
      <c r="AK1000" s="13"/>
      <c r="AL1000" s="13"/>
      <c r="AM1000"/>
      <c r="AN1000"/>
      <c r="AO1000"/>
    </row>
    <row r="1001" spans="1:41" x14ac:dyDescent="0.25">
      <c r="AM1001"/>
      <c r="AN1001"/>
      <c r="AO1001"/>
    </row>
  </sheetData>
  <autoFilter ref="A1:AO822" xr:uid="{63016CFC-B817-4EB0-B22F-7EB366F1E3F1}">
    <sortState xmlns:xlrd2="http://schemas.microsoft.com/office/spreadsheetml/2017/richdata2" ref="A2:AO835">
      <sortCondition ref="D1:D822"/>
    </sortState>
  </autoFilter>
  <sortState xmlns:xlrd2="http://schemas.microsoft.com/office/spreadsheetml/2017/richdata2" ref="A2:AO836">
    <sortCondition ref="A2:A836"/>
    <sortCondition ref="D2:D836"/>
  </sortState>
  <printOptions headings="1"/>
  <pageMargins left="0.7" right="0.7" top="0.75" bottom="0.75" header="0.3" footer="0.3"/>
  <pageSetup orientation="portrait" horizontalDpi="0" verticalDpi="0" r:id="rId1"/>
  <webPublishItems count="7">
    <webPublishItem id="27270" divId="2025_27270" sourceType="printArea" destinationFile="J:\strat\website\20241231\baseball\2025\draft\pitchers.htm" title="2025 Pitchers"/>
    <webPublishItem id="24257" divId="2025_24257" sourceType="range" sourceRef="A1:AL822" destinationFile="J:\strat\website\20241231\baseball\2025\draft\pitchers.htm" title="2025 Pitchers"/>
    <webPublishItem id="3309" divId="2025_3309" sourceType="range" sourceRef="A1:AL823" destinationFile="J:\strat\website\20241231\baseball\2025\draft\pitchers.htm" title="2025 Pitchers"/>
    <webPublishItem id="4151" divId="2025_4151" sourceType="range" sourceRef="A1:AL826" destinationFile="J:\strat\website\20241231\baseball\2025\draft\pitchers.htm" title="2025 Pitchers"/>
    <webPublishItem id="5739" divId="2025_5739" sourceType="range" sourceRef="A1:AL831" destinationFile="J:\strat\website\20241231\baseball\2025\draft\pitchers.htm" title="2025 Pitchers"/>
    <webPublishItem id="24028" divId="2025_24028" sourceType="range" sourceRef="A1:AL836" destinationFile="J:\strat\website\20241231\baseball\2025\draft\pitchers.htm" title="2025 Pitchers"/>
    <webPublishItem id="10306" divId="2025_10306" sourceType="range" sourceRef="A1:AO827" destinationFile="J:\strat\website\20241231\baseball\2025\draft\pitchers.htm" title="2025 Pitchers"/>
  </webPublishItem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C5FA90-8357-4815-A2FD-AE4B4AAE4C83}">
  <dimension ref="A1:J1573"/>
  <sheetViews>
    <sheetView workbookViewId="0">
      <selection sqref="A1:I1573"/>
    </sheetView>
  </sheetViews>
  <sheetFormatPr defaultRowHeight="15" x14ac:dyDescent="0.25"/>
  <cols>
    <col min="1" max="1" width="16" customWidth="1"/>
    <col min="3" max="3" width="6.5703125" customWidth="1"/>
    <col min="4" max="4" width="32.7109375" customWidth="1"/>
    <col min="5" max="5" width="7.5703125" customWidth="1"/>
    <col min="6" max="6" width="9" customWidth="1"/>
    <col min="7" max="7" width="5.140625" customWidth="1"/>
    <col min="8" max="8" width="11.5703125" style="14" customWidth="1"/>
    <col min="9" max="9" width="4" style="14" bestFit="1" customWidth="1"/>
    <col min="10" max="10" width="4" style="14" customWidth="1"/>
    <col min="11" max="11" width="5.28515625" bestFit="1" customWidth="1"/>
    <col min="12" max="12" width="7.28515625" bestFit="1" customWidth="1"/>
    <col min="13" max="13" width="25.28515625" bestFit="1" customWidth="1"/>
    <col min="14" max="14" width="5.42578125" bestFit="1" customWidth="1"/>
    <col min="15" max="15" width="12.7109375" customWidth="1"/>
  </cols>
  <sheetData>
    <row r="1" spans="1:10" x14ac:dyDescent="0.25">
      <c r="A1" s="42" t="s">
        <v>1003</v>
      </c>
      <c r="B1" s="42"/>
      <c r="C1" s="42"/>
      <c r="D1" s="42"/>
      <c r="E1" s="42"/>
      <c r="F1" s="42"/>
      <c r="G1" s="42"/>
      <c r="H1" s="42"/>
      <c r="I1" s="42"/>
      <c r="J1" s="5"/>
    </row>
    <row r="2" spans="1:10" x14ac:dyDescent="0.25">
      <c r="A2" s="2"/>
      <c r="B2" s="2"/>
      <c r="C2" s="2"/>
      <c r="D2" s="2"/>
      <c r="E2" s="3"/>
      <c r="F2" s="3"/>
      <c r="G2" s="3"/>
      <c r="H2" s="3"/>
      <c r="I2" s="3"/>
      <c r="J2" s="3"/>
    </row>
    <row r="3" spans="1:10" x14ac:dyDescent="0.25">
      <c r="A3" s="41" t="s">
        <v>8046</v>
      </c>
      <c r="B3" s="41"/>
      <c r="C3" s="41"/>
      <c r="D3" s="41"/>
      <c r="E3" s="41"/>
      <c r="F3" s="41"/>
      <c r="G3" s="41"/>
      <c r="H3" s="41"/>
      <c r="I3" s="41"/>
      <c r="J3" s="3"/>
    </row>
    <row r="4" spans="1:10" x14ac:dyDescent="0.25">
      <c r="A4" s="2" t="s">
        <v>1004</v>
      </c>
      <c r="B4" s="2"/>
      <c r="C4" s="2"/>
      <c r="D4" s="2"/>
      <c r="E4" s="3"/>
      <c r="F4" s="3"/>
      <c r="G4" s="3"/>
      <c r="H4" s="3"/>
      <c r="I4" s="3"/>
      <c r="J4" s="3"/>
    </row>
    <row r="5" spans="1:10" x14ac:dyDescent="0.25">
      <c r="A5" s="2"/>
      <c r="B5" s="2"/>
      <c r="C5" s="2"/>
      <c r="D5" s="2"/>
      <c r="E5" s="3"/>
      <c r="F5" s="3"/>
      <c r="G5" s="3"/>
      <c r="H5" s="3"/>
      <c r="I5" s="3"/>
      <c r="J5" s="3"/>
    </row>
    <row r="6" spans="1:10" x14ac:dyDescent="0.25">
      <c r="A6" s="41" t="s">
        <v>1005</v>
      </c>
      <c r="B6" s="41"/>
      <c r="C6" s="41"/>
      <c r="D6" s="41"/>
      <c r="E6" s="41"/>
      <c r="F6" s="41"/>
      <c r="G6" s="41"/>
      <c r="H6" s="41"/>
      <c r="I6" s="41"/>
      <c r="J6" s="3"/>
    </row>
    <row r="7" spans="1:10" x14ac:dyDescent="0.25">
      <c r="A7" s="41" t="s">
        <v>1006</v>
      </c>
      <c r="B7" s="41"/>
      <c r="C7" s="41"/>
      <c r="D7" s="41"/>
      <c r="E7" s="41"/>
      <c r="F7" s="41"/>
      <c r="G7" s="41"/>
      <c r="H7" s="41"/>
      <c r="I7" s="41"/>
      <c r="J7" s="3"/>
    </row>
    <row r="8" spans="1:10" x14ac:dyDescent="0.25">
      <c r="A8" s="41" t="s">
        <v>1007</v>
      </c>
      <c r="B8" s="41"/>
      <c r="C8" s="41"/>
      <c r="D8" s="41"/>
      <c r="E8" s="41"/>
      <c r="F8" s="41"/>
      <c r="G8" s="41"/>
      <c r="H8" s="41"/>
      <c r="I8" s="41"/>
      <c r="J8" s="3"/>
    </row>
    <row r="9" spans="1:10" x14ac:dyDescent="0.25">
      <c r="A9" s="41" t="s">
        <v>1008</v>
      </c>
      <c r="B9" s="41"/>
      <c r="C9" s="41"/>
      <c r="D9" s="41"/>
      <c r="E9" s="41"/>
      <c r="F9" s="41"/>
      <c r="G9" s="41"/>
      <c r="H9" s="41"/>
      <c r="I9" s="41"/>
      <c r="J9" s="3"/>
    </row>
    <row r="10" spans="1:10" x14ac:dyDescent="0.25">
      <c r="A10" s="2"/>
      <c r="B10" s="2"/>
      <c r="C10" s="2"/>
      <c r="D10" s="2"/>
      <c r="E10" s="3"/>
      <c r="F10" s="3"/>
      <c r="G10" s="3"/>
      <c r="H10" s="3"/>
      <c r="I10" s="3"/>
      <c r="J10" s="3"/>
    </row>
    <row r="11" spans="1:10" x14ac:dyDescent="0.25">
      <c r="A11" s="41" t="s">
        <v>1009</v>
      </c>
      <c r="B11" s="41"/>
      <c r="C11" s="41"/>
      <c r="D11" s="41"/>
      <c r="E11" s="41"/>
      <c r="F11" s="41"/>
      <c r="G11" s="41"/>
      <c r="H11" s="41"/>
      <c r="I11" s="41"/>
      <c r="J11" s="3"/>
    </row>
    <row r="12" spans="1:10" x14ac:dyDescent="0.25">
      <c r="A12" s="2"/>
      <c r="B12" s="2"/>
      <c r="C12" s="2"/>
      <c r="D12" s="2"/>
      <c r="E12" s="3"/>
      <c r="F12" s="3"/>
      <c r="G12" s="3"/>
      <c r="H12" s="3"/>
      <c r="I12" s="3"/>
      <c r="J12" s="3"/>
    </row>
    <row r="13" spans="1:10" x14ac:dyDescent="0.25">
      <c r="A13" s="4" t="s">
        <v>1010</v>
      </c>
      <c r="B13" s="4" t="s">
        <v>1011</v>
      </c>
      <c r="C13" s="4" t="s">
        <v>1012</v>
      </c>
      <c r="D13" s="4" t="s">
        <v>1013</v>
      </c>
      <c r="E13" s="4" t="s">
        <v>0</v>
      </c>
      <c r="F13" s="4" t="s">
        <v>1014</v>
      </c>
      <c r="G13" s="4" t="s">
        <v>1015</v>
      </c>
      <c r="H13" s="4" t="s">
        <v>1016</v>
      </c>
      <c r="I13" s="5" t="s">
        <v>1017</v>
      </c>
      <c r="J13" s="5"/>
    </row>
    <row r="14" spans="1:10" x14ac:dyDescent="0.25">
      <c r="A14" s="8" t="s">
        <v>1027</v>
      </c>
      <c r="B14" t="s">
        <v>1018</v>
      </c>
      <c r="C14" s="14"/>
      <c r="D14" s="23" t="s">
        <v>1028</v>
      </c>
      <c r="E14" s="14" t="s">
        <v>1029</v>
      </c>
      <c r="F14" s="11">
        <v>38212</v>
      </c>
      <c r="G14" s="24">
        <f>IF(MONTH(F14)&lt;7,2025-YEAR(F14),2025-YEAR(F14)-1)</f>
        <v>20</v>
      </c>
      <c r="I14" s="14" t="s">
        <v>25</v>
      </c>
    </row>
    <row r="15" spans="1:10" x14ac:dyDescent="0.25">
      <c r="A15" s="8" t="s">
        <v>1027</v>
      </c>
      <c r="C15" s="14"/>
      <c r="D15" s="23" t="s">
        <v>1231</v>
      </c>
      <c r="E15" s="14" t="s">
        <v>1113</v>
      </c>
      <c r="F15" s="11">
        <v>36477</v>
      </c>
      <c r="G15" s="24">
        <f>IF(MONTH(F15)&lt;7,2025-YEAR(F15),2025-YEAR(F15)-1)</f>
        <v>25</v>
      </c>
      <c r="H15" s="14">
        <v>169</v>
      </c>
      <c r="I15" s="14" t="s">
        <v>25</v>
      </c>
    </row>
    <row r="16" spans="1:10" x14ac:dyDescent="0.25">
      <c r="A16" s="8" t="s">
        <v>1027</v>
      </c>
      <c r="C16" s="14"/>
      <c r="D16" s="23" t="s">
        <v>1248</v>
      </c>
      <c r="E16" s="14" t="s">
        <v>1067</v>
      </c>
      <c r="F16" s="11">
        <v>35280</v>
      </c>
      <c r="G16" s="24">
        <f>IF(MONTH(F16)&lt;7,2025-YEAR(F16),2025-YEAR(F16)-1)</f>
        <v>28</v>
      </c>
      <c r="H16" s="14">
        <v>594</v>
      </c>
      <c r="I16" s="14" t="s">
        <v>25</v>
      </c>
    </row>
    <row r="17" spans="1:9" x14ac:dyDescent="0.25">
      <c r="A17" s="8" t="s">
        <v>1027</v>
      </c>
      <c r="C17" s="14"/>
      <c r="D17" s="15" t="s">
        <v>4627</v>
      </c>
      <c r="E17" s="14" t="s">
        <v>1168</v>
      </c>
      <c r="F17" s="26">
        <v>35848</v>
      </c>
      <c r="G17" s="12">
        <f>IF(MONTH(F17)&lt;7,2025-YEAR(F17),2025-YEAR(F17)-1)</f>
        <v>27</v>
      </c>
      <c r="H17" s="14">
        <v>76</v>
      </c>
      <c r="I17" s="14" t="s">
        <v>7792</v>
      </c>
    </row>
    <row r="18" spans="1:9" x14ac:dyDescent="0.25">
      <c r="A18" s="8" t="s">
        <v>1027</v>
      </c>
      <c r="C18" s="14">
        <v>268</v>
      </c>
      <c r="D18" s="15" t="s">
        <v>4652</v>
      </c>
      <c r="E18" s="14" t="s">
        <v>1029</v>
      </c>
      <c r="F18" s="26">
        <v>34402</v>
      </c>
      <c r="G18" s="12">
        <f>IF(MONTH(F18)&lt;7,2025-YEAR(F18),2025-YEAR(F18)-1)</f>
        <v>31</v>
      </c>
      <c r="H18" s="14">
        <v>60</v>
      </c>
      <c r="I18" s="14" t="s">
        <v>7792</v>
      </c>
    </row>
    <row r="19" spans="1:9" x14ac:dyDescent="0.25">
      <c r="A19" s="8" t="s">
        <v>1027</v>
      </c>
      <c r="C19" s="14">
        <v>208</v>
      </c>
      <c r="D19" s="23" t="s">
        <v>3394</v>
      </c>
      <c r="E19" s="14" t="s">
        <v>1074</v>
      </c>
      <c r="F19" s="11">
        <v>36284</v>
      </c>
      <c r="G19" s="24">
        <f>IF(MONTH(F19)&lt;7,2025-YEAR(F19),2025-YEAR(F19)-1)</f>
        <v>26</v>
      </c>
      <c r="H19" s="14">
        <v>128</v>
      </c>
      <c r="I19" s="14" t="s">
        <v>25</v>
      </c>
    </row>
    <row r="20" spans="1:9" x14ac:dyDescent="0.25">
      <c r="A20" s="8" t="s">
        <v>1027</v>
      </c>
      <c r="C20" s="14"/>
      <c r="D20" s="23" t="s">
        <v>1310</v>
      </c>
      <c r="E20" s="14" t="s">
        <v>220</v>
      </c>
      <c r="F20" s="11">
        <v>37267</v>
      </c>
      <c r="G20" s="24">
        <f>IF(MONTH(F20)&lt;7,2025-YEAR(F20),2025-YEAR(F20)-1)</f>
        <v>23</v>
      </c>
      <c r="H20" s="14">
        <v>687</v>
      </c>
      <c r="I20" s="14" t="s">
        <v>25</v>
      </c>
    </row>
    <row r="21" spans="1:9" x14ac:dyDescent="0.25">
      <c r="A21" s="8" t="s">
        <v>1027</v>
      </c>
      <c r="C21" s="14"/>
      <c r="D21" s="23" t="s">
        <v>1355</v>
      </c>
      <c r="E21" s="14" t="s">
        <v>1168</v>
      </c>
      <c r="F21" s="11">
        <v>34030</v>
      </c>
      <c r="G21" s="24">
        <f>IF(MONTH(F21)&lt;7,2025-YEAR(F21),2025-YEAR(F21)-1)</f>
        <v>32</v>
      </c>
      <c r="H21" s="14">
        <v>625</v>
      </c>
      <c r="I21" s="14" t="s">
        <v>25</v>
      </c>
    </row>
    <row r="22" spans="1:9" x14ac:dyDescent="0.25">
      <c r="A22" s="8" t="s">
        <v>1027</v>
      </c>
      <c r="C22" s="14"/>
      <c r="D22" s="23" t="s">
        <v>1399</v>
      </c>
      <c r="E22" s="14" t="s">
        <v>23</v>
      </c>
      <c r="F22" s="11">
        <v>36678</v>
      </c>
      <c r="G22" s="24">
        <f>IF(MONTH(F22)&lt;7,2025-YEAR(F22),2025-YEAR(F22)-1)</f>
        <v>25</v>
      </c>
      <c r="H22" s="14">
        <v>254</v>
      </c>
      <c r="I22" s="14" t="s">
        <v>25</v>
      </c>
    </row>
    <row r="23" spans="1:9" x14ac:dyDescent="0.25">
      <c r="A23" s="8" t="s">
        <v>1027</v>
      </c>
      <c r="C23" s="14">
        <v>108</v>
      </c>
      <c r="D23" s="15" t="s">
        <v>4815</v>
      </c>
      <c r="E23" s="14" t="s">
        <v>1148</v>
      </c>
      <c r="F23" s="26">
        <v>31845</v>
      </c>
      <c r="G23" s="12">
        <f>IF(MONTH(F23)&lt;7,2025-YEAR(F23),2025-YEAR(F23)-1)</f>
        <v>38</v>
      </c>
      <c r="H23" s="14">
        <v>63</v>
      </c>
      <c r="I23" s="14" t="s">
        <v>7792</v>
      </c>
    </row>
    <row r="24" spans="1:9" x14ac:dyDescent="0.25">
      <c r="A24" s="8" t="s">
        <v>1027</v>
      </c>
      <c r="C24" s="14">
        <v>68</v>
      </c>
      <c r="D24" s="15" t="s">
        <v>4835</v>
      </c>
      <c r="E24" s="14" t="s">
        <v>369</v>
      </c>
      <c r="F24" s="26">
        <v>36786</v>
      </c>
      <c r="G24" s="12">
        <f>IF(MONTH(F24)&lt;7,2025-YEAR(F24),2025-YEAR(F24)-1)</f>
        <v>24</v>
      </c>
      <c r="H24" s="14">
        <v>35</v>
      </c>
      <c r="I24" s="14" t="s">
        <v>7792</v>
      </c>
    </row>
    <row r="25" spans="1:9" x14ac:dyDescent="0.25">
      <c r="A25" s="8" t="s">
        <v>1027</v>
      </c>
      <c r="C25" s="14">
        <v>148</v>
      </c>
      <c r="D25" s="23" t="s">
        <v>1435</v>
      </c>
      <c r="E25" s="14" t="s">
        <v>1148</v>
      </c>
      <c r="F25" s="11">
        <v>32985</v>
      </c>
      <c r="G25" s="24">
        <f>IF(MONTH(F25)&lt;7,2025-YEAR(F25),2025-YEAR(F25)-1)</f>
        <v>35</v>
      </c>
      <c r="H25" s="14">
        <v>271</v>
      </c>
      <c r="I25" s="14" t="s">
        <v>25</v>
      </c>
    </row>
    <row r="26" spans="1:9" x14ac:dyDescent="0.25">
      <c r="A26" s="8" t="s">
        <v>1027</v>
      </c>
      <c r="C26" s="14">
        <v>248</v>
      </c>
      <c r="D26" s="15" t="s">
        <v>7359</v>
      </c>
      <c r="E26" s="14" t="s">
        <v>369</v>
      </c>
      <c r="F26" s="26">
        <v>36882</v>
      </c>
      <c r="G26" s="12">
        <f>IF(MONTH(F26)&lt;7,2025-YEAR(F26),2025-YEAR(F26)-1)</f>
        <v>24</v>
      </c>
      <c r="H26" s="14">
        <v>65</v>
      </c>
      <c r="I26" s="14" t="s">
        <v>7792</v>
      </c>
    </row>
    <row r="27" spans="1:9" x14ac:dyDescent="0.25">
      <c r="A27" s="8" t="s">
        <v>1027</v>
      </c>
      <c r="C27" s="14"/>
      <c r="D27" s="15" t="s">
        <v>4860</v>
      </c>
      <c r="E27" s="14" t="s">
        <v>1148</v>
      </c>
      <c r="F27" s="26">
        <v>35185</v>
      </c>
      <c r="G27" s="12">
        <f>IF(MONTH(F27)&lt;7,2025-YEAR(F27),2025-YEAR(F27)-1)</f>
        <v>29</v>
      </c>
      <c r="H27" s="14">
        <v>68</v>
      </c>
      <c r="I27" s="14" t="s">
        <v>7792</v>
      </c>
    </row>
    <row r="28" spans="1:9" x14ac:dyDescent="0.25">
      <c r="A28" s="8" t="s">
        <v>1027</v>
      </c>
      <c r="C28" s="14">
        <v>188</v>
      </c>
      <c r="D28" s="15" t="s">
        <v>4872</v>
      </c>
      <c r="E28" s="14" t="s">
        <v>23</v>
      </c>
      <c r="F28" s="26">
        <v>35585</v>
      </c>
      <c r="G28" s="12">
        <f>IF(MONTH(F28)&lt;7,2025-YEAR(F28),2025-YEAR(F28)-1)</f>
        <v>28</v>
      </c>
      <c r="H28" s="14">
        <v>49</v>
      </c>
      <c r="I28" s="14" t="s">
        <v>7792</v>
      </c>
    </row>
    <row r="29" spans="1:9" x14ac:dyDescent="0.25">
      <c r="A29" s="8" t="s">
        <v>1027</v>
      </c>
      <c r="C29" s="14"/>
      <c r="D29" s="23" t="s">
        <v>1449</v>
      </c>
      <c r="E29" s="14" t="s">
        <v>4573</v>
      </c>
      <c r="F29" s="11">
        <v>36027</v>
      </c>
      <c r="G29" s="24">
        <f>IF(MONTH(F29)&lt;7,2025-YEAR(F29),2025-YEAR(F29)-1)</f>
        <v>26</v>
      </c>
      <c r="H29" s="14">
        <v>155</v>
      </c>
      <c r="I29" s="14" t="s">
        <v>25</v>
      </c>
    </row>
    <row r="30" spans="1:9" x14ac:dyDescent="0.25">
      <c r="A30" s="8" t="s">
        <v>1027</v>
      </c>
      <c r="C30" s="14"/>
      <c r="D30" s="15" t="s">
        <v>4880</v>
      </c>
      <c r="E30" s="14" t="s">
        <v>1080</v>
      </c>
      <c r="F30" s="26">
        <v>34977</v>
      </c>
      <c r="G30" s="12">
        <f>IF(MONTH(F30)&lt;7,2025-YEAR(F30),2025-YEAR(F30)-1)</f>
        <v>29</v>
      </c>
      <c r="H30" s="14">
        <v>156</v>
      </c>
      <c r="I30" s="14" t="s">
        <v>7792</v>
      </c>
    </row>
    <row r="31" spans="1:9" x14ac:dyDescent="0.25">
      <c r="A31" s="8" t="s">
        <v>1027</v>
      </c>
      <c r="C31" s="14"/>
      <c r="D31" s="15" t="s">
        <v>4896</v>
      </c>
      <c r="E31" s="14" t="s">
        <v>4623</v>
      </c>
      <c r="F31" s="26">
        <v>32829</v>
      </c>
      <c r="G31" s="12">
        <f>IF(MONTH(F31)&lt;7,2025-YEAR(F31),2025-YEAR(F31)-1)</f>
        <v>35</v>
      </c>
      <c r="H31" s="14">
        <v>207</v>
      </c>
      <c r="I31" s="14" t="s">
        <v>7792</v>
      </c>
    </row>
    <row r="32" spans="1:9" x14ac:dyDescent="0.25">
      <c r="A32" s="8" t="s">
        <v>1027</v>
      </c>
      <c r="C32" s="14"/>
      <c r="D32" s="23" t="s">
        <v>1482</v>
      </c>
      <c r="E32" s="14" t="s">
        <v>1029</v>
      </c>
      <c r="F32" s="11">
        <v>34873</v>
      </c>
      <c r="G32" s="24">
        <f>IF(MONTH(F32)&lt;7,2025-YEAR(F32),2025-YEAR(F32)-1)</f>
        <v>30</v>
      </c>
      <c r="H32" s="14">
        <v>202</v>
      </c>
      <c r="I32" s="14" t="s">
        <v>25</v>
      </c>
    </row>
    <row r="33" spans="1:9" x14ac:dyDescent="0.25">
      <c r="A33" s="8" t="s">
        <v>1027</v>
      </c>
      <c r="C33" s="14"/>
      <c r="D33" s="15" t="s">
        <v>4916</v>
      </c>
      <c r="E33" s="14" t="s">
        <v>1113</v>
      </c>
      <c r="F33" s="26">
        <v>34053</v>
      </c>
      <c r="G33" s="12">
        <f>IF(MONTH(F33)&lt;7,2025-YEAR(F33),2025-YEAR(F33)-1)</f>
        <v>32</v>
      </c>
      <c r="H33" s="14">
        <v>64</v>
      </c>
      <c r="I33" s="14" t="s">
        <v>7792</v>
      </c>
    </row>
    <row r="34" spans="1:9" x14ac:dyDescent="0.25">
      <c r="A34" s="8" t="s">
        <v>1027</v>
      </c>
      <c r="C34" s="14"/>
      <c r="D34" s="23" t="s">
        <v>1487</v>
      </c>
      <c r="E34" s="14" t="s">
        <v>1107</v>
      </c>
      <c r="F34" s="11">
        <v>35641</v>
      </c>
      <c r="G34" s="24">
        <f>IF(MONTH(F34)&lt;7,2025-YEAR(F34),2025-YEAR(F34)-1)</f>
        <v>27</v>
      </c>
      <c r="H34" s="14">
        <v>473</v>
      </c>
      <c r="I34" s="14" t="s">
        <v>25</v>
      </c>
    </row>
    <row r="35" spans="1:9" x14ac:dyDescent="0.25">
      <c r="A35" s="8" t="s">
        <v>1027</v>
      </c>
      <c r="C35" s="14"/>
      <c r="D35" s="15" t="s">
        <v>4936</v>
      </c>
      <c r="E35" s="14" t="s">
        <v>647</v>
      </c>
      <c r="F35" s="26">
        <v>36030</v>
      </c>
      <c r="G35" s="12">
        <f>IF(MONTH(F35)&lt;7,2025-YEAR(F35),2025-YEAR(F35)-1)</f>
        <v>26</v>
      </c>
      <c r="H35" s="14">
        <v>180</v>
      </c>
      <c r="I35" s="14" t="s">
        <v>7792</v>
      </c>
    </row>
    <row r="36" spans="1:9" x14ac:dyDescent="0.25">
      <c r="A36" s="8" t="s">
        <v>1027</v>
      </c>
      <c r="C36" s="14">
        <v>10</v>
      </c>
      <c r="D36" s="15" t="s">
        <v>7483</v>
      </c>
      <c r="E36" s="14" t="s">
        <v>4533</v>
      </c>
      <c r="F36" s="26">
        <v>36012</v>
      </c>
      <c r="G36" s="12">
        <f>IF(MONTH(F36)&lt;7,2025-YEAR(F36),2025-YEAR(F36)-1)</f>
        <v>26</v>
      </c>
      <c r="H36" s="14">
        <v>138</v>
      </c>
      <c r="I36" s="14" t="s">
        <v>7792</v>
      </c>
    </row>
    <row r="37" spans="1:9" x14ac:dyDescent="0.25">
      <c r="A37" s="8" t="s">
        <v>1027</v>
      </c>
      <c r="C37" s="14">
        <v>28</v>
      </c>
      <c r="D37" s="23" t="s">
        <v>3595</v>
      </c>
      <c r="E37" s="14" t="s">
        <v>1042</v>
      </c>
      <c r="F37" s="11">
        <v>37087</v>
      </c>
      <c r="G37" s="24">
        <f>IF(MONTH(F37)&lt;7,2025-YEAR(F37),2025-YEAR(F37)-1)</f>
        <v>23</v>
      </c>
      <c r="H37" s="14">
        <v>192</v>
      </c>
      <c r="I37" s="14" t="s">
        <v>25</v>
      </c>
    </row>
    <row r="38" spans="1:9" x14ac:dyDescent="0.25">
      <c r="A38" s="8" t="s">
        <v>1027</v>
      </c>
      <c r="B38" t="s">
        <v>1018</v>
      </c>
      <c r="C38" s="14"/>
      <c r="D38" s="15" t="s">
        <v>4537</v>
      </c>
      <c r="E38" s="14" t="s">
        <v>1148</v>
      </c>
      <c r="F38" s="26">
        <v>34520</v>
      </c>
      <c r="G38" s="12">
        <f>IF(MONTH(F38)&lt;7,2025-YEAR(F38),2025-YEAR(F38)-1)</f>
        <v>30</v>
      </c>
      <c r="I38" s="14" t="s">
        <v>7792</v>
      </c>
    </row>
    <row r="39" spans="1:9" x14ac:dyDescent="0.25">
      <c r="A39" s="8" t="s">
        <v>1027</v>
      </c>
      <c r="C39" s="14"/>
      <c r="D39" s="23" t="s">
        <v>1536</v>
      </c>
      <c r="E39" s="14" t="s">
        <v>1148</v>
      </c>
      <c r="F39" s="11">
        <v>34520</v>
      </c>
      <c r="G39" s="24">
        <f>IF(MONTH(F39)&lt;7,2025-YEAR(F39),2025-YEAR(F39)-1)</f>
        <v>30</v>
      </c>
      <c r="H39" s="14">
        <v>717</v>
      </c>
      <c r="I39" s="14" t="s">
        <v>25</v>
      </c>
    </row>
    <row r="40" spans="1:9" x14ac:dyDescent="0.25">
      <c r="A40" s="8" t="s">
        <v>1027</v>
      </c>
      <c r="C40" s="14">
        <v>138</v>
      </c>
      <c r="D40" s="23" t="s">
        <v>1562</v>
      </c>
      <c r="E40" s="14" t="s">
        <v>369</v>
      </c>
      <c r="F40" s="11">
        <v>32512</v>
      </c>
      <c r="G40" s="24">
        <f>IF(MONTH(F40)&lt;7,2025-YEAR(F40),2025-YEAR(F40)-1)</f>
        <v>36</v>
      </c>
      <c r="H40" s="14">
        <v>300</v>
      </c>
      <c r="I40" s="14" t="s">
        <v>25</v>
      </c>
    </row>
    <row r="41" spans="1:9" x14ac:dyDescent="0.25">
      <c r="A41" s="8" t="s">
        <v>1027</v>
      </c>
      <c r="C41" s="14">
        <v>278</v>
      </c>
      <c r="D41" s="23" t="s">
        <v>1575</v>
      </c>
      <c r="E41" s="14" t="s">
        <v>369</v>
      </c>
      <c r="F41" s="11">
        <v>33030</v>
      </c>
      <c r="G41" s="24">
        <f>IF(MONTH(F41)&lt;7,2025-YEAR(F41),2025-YEAR(F41)-1)</f>
        <v>35</v>
      </c>
      <c r="H41" s="14">
        <v>229</v>
      </c>
      <c r="I41" s="14" t="s">
        <v>25</v>
      </c>
    </row>
    <row r="42" spans="1:9" x14ac:dyDescent="0.25">
      <c r="A42" s="8" t="s">
        <v>1027</v>
      </c>
      <c r="C42" s="14"/>
      <c r="D42" s="23" t="s">
        <v>1589</v>
      </c>
      <c r="E42" s="14" t="s">
        <v>4575</v>
      </c>
      <c r="F42" s="11">
        <v>34807</v>
      </c>
      <c r="G42" s="24">
        <f>IF(MONTH(F42)&lt;7,2025-YEAR(F42),2025-YEAR(F42)-1)</f>
        <v>30</v>
      </c>
      <c r="H42" s="14">
        <v>332</v>
      </c>
      <c r="I42" s="14" t="s">
        <v>25</v>
      </c>
    </row>
    <row r="43" spans="1:9" x14ac:dyDescent="0.25">
      <c r="A43" s="8" t="s">
        <v>1027</v>
      </c>
      <c r="C43" s="14">
        <v>228</v>
      </c>
      <c r="D43" s="15" t="s">
        <v>5029</v>
      </c>
      <c r="E43" s="14" t="s">
        <v>23</v>
      </c>
      <c r="F43" s="26">
        <v>35317</v>
      </c>
      <c r="G43" s="12">
        <f>IF(MONTH(F43)&lt;7,2025-YEAR(F43),2025-YEAR(F43)-1)</f>
        <v>28</v>
      </c>
      <c r="H43" s="14">
        <v>59</v>
      </c>
      <c r="I43" s="14" t="s">
        <v>7792</v>
      </c>
    </row>
    <row r="44" spans="1:9" x14ac:dyDescent="0.25">
      <c r="A44" s="8" t="s">
        <v>1027</v>
      </c>
      <c r="C44" s="14"/>
      <c r="D44" s="15" t="s">
        <v>5048</v>
      </c>
      <c r="E44" s="14" t="s">
        <v>1092</v>
      </c>
      <c r="F44" s="26">
        <v>35115</v>
      </c>
      <c r="G44" s="12">
        <f>IF(MONTH(F44)&lt;7,2025-YEAR(F44),2025-YEAR(F44)-1)</f>
        <v>29</v>
      </c>
      <c r="H44" s="14">
        <v>85</v>
      </c>
      <c r="I44" s="14" t="s">
        <v>7792</v>
      </c>
    </row>
    <row r="45" spans="1:9" x14ac:dyDescent="0.25">
      <c r="A45" s="8" t="s">
        <v>1027</v>
      </c>
      <c r="C45" s="14">
        <v>168</v>
      </c>
      <c r="D45" s="23" t="s">
        <v>1620</v>
      </c>
      <c r="E45" s="14" t="s">
        <v>4528</v>
      </c>
      <c r="F45" s="11">
        <v>33499</v>
      </c>
      <c r="G45" s="24">
        <f>IF(MONTH(F45)&lt;7,2025-YEAR(F45),2025-YEAR(F45)-1)</f>
        <v>33</v>
      </c>
      <c r="H45" s="14">
        <v>402</v>
      </c>
      <c r="I45" s="14" t="s">
        <v>25</v>
      </c>
    </row>
    <row r="46" spans="1:9" x14ac:dyDescent="0.25">
      <c r="A46" s="8" t="s">
        <v>1027</v>
      </c>
      <c r="C46" s="14"/>
      <c r="D46" s="23" t="s">
        <v>1621</v>
      </c>
      <c r="E46" s="14" t="s">
        <v>1080</v>
      </c>
      <c r="F46" s="11">
        <v>34902</v>
      </c>
      <c r="G46" s="24">
        <f>IF(MONTH(F46)&lt;7,2025-YEAR(F46),2025-YEAR(F46)-1)</f>
        <v>29</v>
      </c>
      <c r="H46" s="14">
        <v>433</v>
      </c>
      <c r="I46" s="14" t="s">
        <v>25</v>
      </c>
    </row>
    <row r="47" spans="1:9" x14ac:dyDescent="0.25">
      <c r="A47" s="8" t="s">
        <v>1027</v>
      </c>
      <c r="C47" s="14"/>
      <c r="D47" s="15" t="s">
        <v>5065</v>
      </c>
      <c r="E47" s="14" t="s">
        <v>1099</v>
      </c>
      <c r="F47" s="26">
        <v>37405</v>
      </c>
      <c r="G47" s="12">
        <f>IF(MONTH(F47)&lt;7,2025-YEAR(F47),2025-YEAR(F47)-1)</f>
        <v>23</v>
      </c>
      <c r="H47" s="14">
        <v>133</v>
      </c>
      <c r="I47" s="14" t="s">
        <v>7792</v>
      </c>
    </row>
    <row r="48" spans="1:9" x14ac:dyDescent="0.25">
      <c r="A48" s="8" t="s">
        <v>1027</v>
      </c>
      <c r="C48" s="14">
        <v>48</v>
      </c>
      <c r="D48" s="23" t="s">
        <v>1635</v>
      </c>
      <c r="E48" s="14" t="s">
        <v>4582</v>
      </c>
      <c r="F48" s="11">
        <v>32864</v>
      </c>
      <c r="G48" s="24">
        <f>IF(MONTH(F48)&lt;7,2025-YEAR(F48),2025-YEAR(F48)-1)</f>
        <v>35</v>
      </c>
      <c r="H48" s="14">
        <v>270</v>
      </c>
      <c r="I48" s="14" t="s">
        <v>25</v>
      </c>
    </row>
    <row r="49" spans="1:9" x14ac:dyDescent="0.25">
      <c r="A49" s="8" t="s">
        <v>1027</v>
      </c>
      <c r="C49" s="14">
        <v>88</v>
      </c>
      <c r="D49" s="15" t="s">
        <v>7659</v>
      </c>
      <c r="E49" s="14" t="s">
        <v>369</v>
      </c>
      <c r="F49" s="26">
        <v>32410</v>
      </c>
      <c r="G49" s="12">
        <f>IF(MONTH(F49)&lt;7,2025-YEAR(F49),2025-YEAR(F49)-1)</f>
        <v>36</v>
      </c>
      <c r="H49" s="14">
        <v>73</v>
      </c>
      <c r="I49" s="14" t="s">
        <v>7792</v>
      </c>
    </row>
    <row r="50" spans="1:9" x14ac:dyDescent="0.25">
      <c r="A50" s="8" t="s">
        <v>1027</v>
      </c>
      <c r="C50" s="14">
        <v>227</v>
      </c>
      <c r="D50" s="15" t="s">
        <v>5100</v>
      </c>
      <c r="E50" s="14" t="s">
        <v>220</v>
      </c>
      <c r="F50" s="26">
        <v>32749</v>
      </c>
      <c r="G50" s="12">
        <f>IF(MONTH(F50)&lt;7,2025-YEAR(F50),2025-YEAR(F50)-1)</f>
        <v>35</v>
      </c>
      <c r="H50" s="14">
        <v>66</v>
      </c>
      <c r="I50" s="14" t="s">
        <v>7792</v>
      </c>
    </row>
    <row r="51" spans="1:9" x14ac:dyDescent="0.25">
      <c r="A51" s="8" t="s">
        <v>1027</v>
      </c>
      <c r="C51" s="14"/>
      <c r="D51" s="23" t="s">
        <v>1679</v>
      </c>
      <c r="E51" s="14" t="s">
        <v>4533</v>
      </c>
      <c r="F51" s="11">
        <v>36485</v>
      </c>
      <c r="G51" s="24">
        <f>IF(MONTH(F51)&lt;7,2025-YEAR(F51),2025-YEAR(F51)-1)</f>
        <v>25</v>
      </c>
      <c r="H51" s="14">
        <v>609</v>
      </c>
      <c r="I51" s="14" t="s">
        <v>25</v>
      </c>
    </row>
    <row r="52" spans="1:9" x14ac:dyDescent="0.25">
      <c r="A52" s="8" t="s">
        <v>1027</v>
      </c>
      <c r="C52" s="14"/>
      <c r="D52" s="23" t="s">
        <v>1702</v>
      </c>
      <c r="E52" s="14" t="s">
        <v>23</v>
      </c>
      <c r="F52" s="11">
        <v>37398</v>
      </c>
      <c r="G52" s="24">
        <f>IF(MONTH(F52)&lt;7,2025-YEAR(F52),2025-YEAR(F52)-1)</f>
        <v>23</v>
      </c>
      <c r="H52" s="14">
        <v>174</v>
      </c>
      <c r="I52" s="14" t="s">
        <v>25</v>
      </c>
    </row>
    <row r="53" spans="1:9" x14ac:dyDescent="0.25">
      <c r="A53" s="8" t="s">
        <v>1027</v>
      </c>
      <c r="C53" s="14"/>
      <c r="D53" s="15" t="s">
        <v>5153</v>
      </c>
      <c r="E53" s="14" t="s">
        <v>1042</v>
      </c>
      <c r="F53" s="26">
        <v>36367</v>
      </c>
      <c r="G53" s="12">
        <f>IF(MONTH(F53)&lt;7,2025-YEAR(F53),2025-YEAR(F53)-1)</f>
        <v>25</v>
      </c>
      <c r="H53" s="14">
        <v>76</v>
      </c>
      <c r="I53" s="14" t="s">
        <v>7792</v>
      </c>
    </row>
    <row r="54" spans="1:9" x14ac:dyDescent="0.25">
      <c r="A54" s="8" t="s">
        <v>1027</v>
      </c>
      <c r="B54" t="s">
        <v>1018</v>
      </c>
      <c r="C54" s="14"/>
      <c r="D54" s="23" t="s">
        <v>1177</v>
      </c>
      <c r="E54" s="14" t="s">
        <v>1113</v>
      </c>
      <c r="F54" s="11">
        <v>37928</v>
      </c>
      <c r="G54" s="24">
        <f>IF(MONTH(F54)&lt;7,2025-YEAR(F54),2025-YEAR(F54)-1)</f>
        <v>21</v>
      </c>
      <c r="I54" s="14" t="s">
        <v>25</v>
      </c>
    </row>
    <row r="55" spans="1:9" x14ac:dyDescent="0.25">
      <c r="A55" s="8" t="s">
        <v>1027</v>
      </c>
      <c r="C55" s="14"/>
      <c r="D55" s="23" t="s">
        <v>1724</v>
      </c>
      <c r="E55" s="14" t="s">
        <v>1074</v>
      </c>
      <c r="F55" s="11">
        <v>37516</v>
      </c>
      <c r="G55" s="24">
        <f>IF(MONTH(F55)&lt;7,2025-YEAR(F55),2025-YEAR(F55)-1)</f>
        <v>22</v>
      </c>
      <c r="H55" s="14">
        <v>334</v>
      </c>
      <c r="I55" s="14" t="s">
        <v>25</v>
      </c>
    </row>
    <row r="56" spans="1:9" x14ac:dyDescent="0.25">
      <c r="A56" s="8" t="s">
        <v>1084</v>
      </c>
      <c r="B56" t="s">
        <v>1018</v>
      </c>
      <c r="C56" s="14">
        <v>199</v>
      </c>
      <c r="D56" s="15" t="s">
        <v>4612</v>
      </c>
      <c r="E56" s="14" t="s">
        <v>1042</v>
      </c>
      <c r="F56" s="26">
        <v>34850</v>
      </c>
      <c r="G56" s="12">
        <f>IF(MONTH(F56)&lt;7,2025-YEAR(F56),2025-YEAR(F56)-1)</f>
        <v>30</v>
      </c>
      <c r="H56" s="14">
        <v>12</v>
      </c>
      <c r="I56" s="14" t="s">
        <v>7792</v>
      </c>
    </row>
    <row r="57" spans="1:9" x14ac:dyDescent="0.25">
      <c r="A57" s="8" t="s">
        <v>1084</v>
      </c>
      <c r="C57" s="14">
        <v>219</v>
      </c>
      <c r="D57" s="15" t="s">
        <v>7054</v>
      </c>
      <c r="E57" s="14" t="s">
        <v>4573</v>
      </c>
      <c r="F57" s="26">
        <v>36504</v>
      </c>
      <c r="G57" s="12">
        <f>IF(MONTH(F57)&lt;7,2025-YEAR(F57),2025-YEAR(F57)-1)</f>
        <v>25</v>
      </c>
      <c r="H57" s="14">
        <v>36</v>
      </c>
      <c r="I57" s="14" t="s">
        <v>7792</v>
      </c>
    </row>
    <row r="58" spans="1:9" x14ac:dyDescent="0.25">
      <c r="A58" s="8" t="s">
        <v>1084</v>
      </c>
      <c r="C58" s="14"/>
      <c r="D58" s="23" t="s">
        <v>1247</v>
      </c>
      <c r="E58" s="14" t="s">
        <v>1049</v>
      </c>
      <c r="F58" s="11">
        <v>33878</v>
      </c>
      <c r="G58" s="24">
        <f>IF(MONTH(F58)&lt;7,2025-YEAR(F58),2025-YEAR(F58)-1)</f>
        <v>32</v>
      </c>
      <c r="H58" s="14">
        <v>456</v>
      </c>
      <c r="I58" s="14" t="s">
        <v>25</v>
      </c>
    </row>
    <row r="59" spans="1:9" x14ac:dyDescent="0.25">
      <c r="A59" s="8" t="s">
        <v>1084</v>
      </c>
      <c r="C59" s="14"/>
      <c r="D59" s="15" t="s">
        <v>4640</v>
      </c>
      <c r="E59" s="14" t="s">
        <v>1148</v>
      </c>
      <c r="F59" s="26">
        <v>34543</v>
      </c>
      <c r="G59" s="12">
        <f>IF(MONTH(F59)&lt;7,2025-YEAR(F59),2025-YEAR(F59)-1)</f>
        <v>30</v>
      </c>
      <c r="H59" s="14">
        <v>75</v>
      </c>
      <c r="I59" s="14" t="s">
        <v>7792</v>
      </c>
    </row>
    <row r="60" spans="1:9" x14ac:dyDescent="0.25">
      <c r="A60" s="8" t="s">
        <v>1084</v>
      </c>
      <c r="B60" t="s">
        <v>1018</v>
      </c>
      <c r="C60" s="14"/>
      <c r="D60" s="15" t="s">
        <v>4497</v>
      </c>
      <c r="E60" s="14" t="s">
        <v>1099</v>
      </c>
      <c r="F60" s="26">
        <v>37513</v>
      </c>
      <c r="G60" s="12">
        <f>IF(MONTH(F60)&lt;7,2025-YEAR(F60),2025-YEAR(F60)-1)</f>
        <v>22</v>
      </c>
      <c r="I60" s="14" t="s">
        <v>7792</v>
      </c>
    </row>
    <row r="61" spans="1:9" x14ac:dyDescent="0.25">
      <c r="A61" s="8" t="s">
        <v>1084</v>
      </c>
      <c r="C61" s="14"/>
      <c r="D61" s="23" t="s">
        <v>1292</v>
      </c>
      <c r="E61" s="14" t="s">
        <v>4573</v>
      </c>
      <c r="F61" s="11">
        <v>34029</v>
      </c>
      <c r="G61" s="24">
        <f>IF(MONTH(F61)&lt;7,2025-YEAR(F61),2025-YEAR(F61)-1)</f>
        <v>32</v>
      </c>
      <c r="H61" s="14">
        <v>480</v>
      </c>
      <c r="I61" s="14" t="s">
        <v>25</v>
      </c>
    </row>
    <row r="62" spans="1:9" x14ac:dyDescent="0.25">
      <c r="A62" s="8" t="s">
        <v>1084</v>
      </c>
      <c r="C62" s="14"/>
      <c r="D62" s="23" t="s">
        <v>1297</v>
      </c>
      <c r="E62" s="14" t="s">
        <v>1029</v>
      </c>
      <c r="F62" s="11">
        <v>36605</v>
      </c>
      <c r="G62" s="24">
        <f>IF(MONTH(F62)&lt;7,2025-YEAR(F62),2025-YEAR(F62)-1)</f>
        <v>25</v>
      </c>
      <c r="H62" s="14">
        <v>551</v>
      </c>
      <c r="I62" s="14" t="s">
        <v>25</v>
      </c>
    </row>
    <row r="63" spans="1:9" x14ac:dyDescent="0.25">
      <c r="A63" s="8" t="s">
        <v>1084</v>
      </c>
      <c r="C63" s="14">
        <v>103</v>
      </c>
      <c r="D63" s="15" t="s">
        <v>4681</v>
      </c>
      <c r="E63" s="14" t="s">
        <v>1022</v>
      </c>
      <c r="F63" s="26">
        <v>35270</v>
      </c>
      <c r="G63" s="12">
        <f>IF(MONTH(F63)&lt;7,2025-YEAR(F63),2025-YEAR(F63)-1)</f>
        <v>28</v>
      </c>
      <c r="H63" s="14">
        <v>99</v>
      </c>
      <c r="I63" s="14" t="s">
        <v>7792</v>
      </c>
    </row>
    <row r="64" spans="1:9" x14ac:dyDescent="0.25">
      <c r="A64" s="8" t="s">
        <v>1084</v>
      </c>
      <c r="C64" s="14"/>
      <c r="D64" s="23" t="s">
        <v>1307</v>
      </c>
      <c r="E64" s="14" t="s">
        <v>1099</v>
      </c>
      <c r="F64" s="11">
        <v>36424</v>
      </c>
      <c r="G64" s="24">
        <f>IF(MONTH(F64)&lt;7,2025-YEAR(F64),2025-YEAR(F64)-1)</f>
        <v>25</v>
      </c>
      <c r="H64" s="14">
        <v>117</v>
      </c>
      <c r="I64" s="14" t="s">
        <v>25</v>
      </c>
    </row>
    <row r="65" spans="1:9" x14ac:dyDescent="0.25">
      <c r="A65" s="8" t="s">
        <v>1084</v>
      </c>
      <c r="C65" s="14"/>
      <c r="D65" s="23" t="s">
        <v>1325</v>
      </c>
      <c r="E65" s="14" t="s">
        <v>1168</v>
      </c>
      <c r="F65" s="11">
        <v>36302</v>
      </c>
      <c r="G65" s="24">
        <f>IF(MONTH(F65)&lt;7,2025-YEAR(F65),2025-YEAR(F65)-1)</f>
        <v>26</v>
      </c>
      <c r="H65" s="14">
        <v>282</v>
      </c>
      <c r="I65" s="14" t="s">
        <v>25</v>
      </c>
    </row>
    <row r="66" spans="1:9" x14ac:dyDescent="0.25">
      <c r="A66" s="8" t="s">
        <v>1084</v>
      </c>
      <c r="C66" s="14">
        <v>143</v>
      </c>
      <c r="D66" s="23" t="s">
        <v>1333</v>
      </c>
      <c r="E66" s="14" t="s">
        <v>4573</v>
      </c>
      <c r="F66" s="11">
        <v>35117</v>
      </c>
      <c r="G66" s="24">
        <f>IF(MONTH(F66)&lt;7,2025-YEAR(F66),2025-YEAR(F66)-1)</f>
        <v>29</v>
      </c>
      <c r="H66" s="14">
        <v>374</v>
      </c>
      <c r="I66" s="14" t="s">
        <v>25</v>
      </c>
    </row>
    <row r="67" spans="1:9" x14ac:dyDescent="0.25">
      <c r="A67" s="8" t="s">
        <v>1084</v>
      </c>
      <c r="C67" s="14">
        <v>23</v>
      </c>
      <c r="D67" s="15" t="s">
        <v>4726</v>
      </c>
      <c r="E67" s="14" t="s">
        <v>4582</v>
      </c>
      <c r="F67" s="26">
        <v>35310</v>
      </c>
      <c r="G67" s="12">
        <f>IF(MONTH(F67)&lt;7,2025-YEAR(F67),2025-YEAR(F67)-1)</f>
        <v>28</v>
      </c>
      <c r="H67" s="14">
        <v>162</v>
      </c>
      <c r="I67" s="14" t="s">
        <v>7792</v>
      </c>
    </row>
    <row r="68" spans="1:9" x14ac:dyDescent="0.25">
      <c r="A68" s="8" t="s">
        <v>1084</v>
      </c>
      <c r="C68" s="14">
        <v>110</v>
      </c>
      <c r="D68" s="15" t="s">
        <v>7203</v>
      </c>
      <c r="E68" s="14" t="s">
        <v>1086</v>
      </c>
      <c r="F68" s="26">
        <v>36593</v>
      </c>
      <c r="G68" s="12">
        <f>IF(MONTH(F68)&lt;7,2025-YEAR(F68),2025-YEAR(F68)-1)</f>
        <v>25</v>
      </c>
      <c r="H68" s="14">
        <v>64</v>
      </c>
      <c r="I68" s="14" t="s">
        <v>7792</v>
      </c>
    </row>
    <row r="69" spans="1:9" x14ac:dyDescent="0.25">
      <c r="A69" s="8" t="s">
        <v>1084</v>
      </c>
      <c r="B69" t="s">
        <v>1018</v>
      </c>
      <c r="C69" s="14"/>
      <c r="D69" s="15" t="s">
        <v>4501</v>
      </c>
      <c r="E69" s="14" t="s">
        <v>1022</v>
      </c>
      <c r="F69" s="26">
        <v>34529</v>
      </c>
      <c r="G69" s="12">
        <f>IF(MONTH(F69)&lt;7,2025-YEAR(F69),2025-YEAR(F69)-1)</f>
        <v>30</v>
      </c>
      <c r="I69" s="14" t="s">
        <v>7792</v>
      </c>
    </row>
    <row r="70" spans="1:9" x14ac:dyDescent="0.25">
      <c r="A70" s="8" t="s">
        <v>1084</v>
      </c>
      <c r="C70" s="14"/>
      <c r="D70" s="23" t="s">
        <v>1380</v>
      </c>
      <c r="E70" s="14" t="s">
        <v>1107</v>
      </c>
      <c r="F70" s="11">
        <v>34252</v>
      </c>
      <c r="G70" s="24">
        <f>IF(MONTH(F70)&lt;7,2025-YEAR(F70),2025-YEAR(F70)-1)</f>
        <v>31</v>
      </c>
      <c r="H70" s="14">
        <v>542</v>
      </c>
      <c r="I70" s="14" t="s">
        <v>25</v>
      </c>
    </row>
    <row r="71" spans="1:9" x14ac:dyDescent="0.25">
      <c r="A71" s="8" t="s">
        <v>1084</v>
      </c>
      <c r="B71" t="s">
        <v>1018</v>
      </c>
      <c r="C71" s="14"/>
      <c r="D71" s="23" t="s">
        <v>1085</v>
      </c>
      <c r="E71" s="14" t="s">
        <v>1086</v>
      </c>
      <c r="F71" s="11">
        <v>38402</v>
      </c>
      <c r="G71" s="24">
        <f>IF(MONTH(F71)&lt;7,2025-YEAR(F71),2025-YEAR(F71)-1)</f>
        <v>20</v>
      </c>
      <c r="I71" s="14" t="s">
        <v>25</v>
      </c>
    </row>
    <row r="72" spans="1:9" x14ac:dyDescent="0.25">
      <c r="A72" s="8" t="s">
        <v>1084</v>
      </c>
      <c r="C72" s="14">
        <v>105</v>
      </c>
      <c r="D72" s="23" t="s">
        <v>1419</v>
      </c>
      <c r="E72" s="14" t="s">
        <v>1099</v>
      </c>
      <c r="F72" s="11">
        <v>33832</v>
      </c>
      <c r="G72" s="24">
        <f>IF(MONTH(F72)&lt;7,2025-YEAR(F72),2025-YEAR(F72)-1)</f>
        <v>32</v>
      </c>
      <c r="H72" s="14">
        <v>408</v>
      </c>
      <c r="I72" s="14" t="s">
        <v>25</v>
      </c>
    </row>
    <row r="73" spans="1:9" x14ac:dyDescent="0.25">
      <c r="A73" s="8" t="s">
        <v>1084</v>
      </c>
      <c r="C73" s="14"/>
      <c r="D73" s="23" t="s">
        <v>1422</v>
      </c>
      <c r="E73" s="14" t="s">
        <v>4582</v>
      </c>
      <c r="F73" s="11">
        <v>35922</v>
      </c>
      <c r="G73" s="24">
        <f>IF(MONTH(F73)&lt;7,2025-YEAR(F73),2025-YEAR(F73)-1)</f>
        <v>27</v>
      </c>
      <c r="H73" s="14">
        <v>292</v>
      </c>
      <c r="I73" s="14" t="s">
        <v>25</v>
      </c>
    </row>
    <row r="74" spans="1:9" x14ac:dyDescent="0.25">
      <c r="A74" s="8" t="s">
        <v>1084</v>
      </c>
      <c r="C74" s="14"/>
      <c r="D74" s="23" t="s">
        <v>1429</v>
      </c>
      <c r="E74" s="14" t="s">
        <v>4489</v>
      </c>
      <c r="F74" s="11">
        <v>36357</v>
      </c>
      <c r="G74" s="24">
        <f>IF(MONTH(F74)&lt;7,2025-YEAR(F74),2025-YEAR(F74)-1)</f>
        <v>25</v>
      </c>
      <c r="H74" s="14">
        <v>444</v>
      </c>
      <c r="I74" s="14" t="s">
        <v>25</v>
      </c>
    </row>
    <row r="75" spans="1:9" x14ac:dyDescent="0.25">
      <c r="A75" s="8" t="s">
        <v>1084</v>
      </c>
      <c r="C75" s="14"/>
      <c r="D75" s="23" t="s">
        <v>1433</v>
      </c>
      <c r="E75" s="14" t="s">
        <v>1086</v>
      </c>
      <c r="F75" s="11">
        <v>34010</v>
      </c>
      <c r="G75" s="24">
        <f>IF(MONTH(F75)&lt;7,2025-YEAR(F75),2025-YEAR(F75)-1)</f>
        <v>32</v>
      </c>
      <c r="H75" s="14">
        <v>390</v>
      </c>
      <c r="I75" s="14" t="s">
        <v>25</v>
      </c>
    </row>
    <row r="76" spans="1:9" x14ac:dyDescent="0.25">
      <c r="A76" s="8" t="s">
        <v>1084</v>
      </c>
      <c r="C76" s="14"/>
      <c r="D76" s="23" t="s">
        <v>1444</v>
      </c>
      <c r="E76" s="14" t="s">
        <v>4617</v>
      </c>
      <c r="F76" s="11">
        <v>35752</v>
      </c>
      <c r="G76" s="24">
        <f>IF(MONTH(F76)&lt;7,2025-YEAR(F76),2025-YEAR(F76)-1)</f>
        <v>27</v>
      </c>
      <c r="H76" s="14">
        <v>523</v>
      </c>
      <c r="I76" s="14" t="s">
        <v>25</v>
      </c>
    </row>
    <row r="77" spans="1:9" x14ac:dyDescent="0.25">
      <c r="A77" s="8" t="s">
        <v>1084</v>
      </c>
      <c r="C77" s="14"/>
      <c r="D77" s="23" t="s">
        <v>1447</v>
      </c>
      <c r="E77" s="14" t="s">
        <v>4489</v>
      </c>
      <c r="F77" s="11">
        <v>34530</v>
      </c>
      <c r="G77" s="24">
        <f>IF(MONTH(F77)&lt;7,2025-YEAR(F77),2025-YEAR(F77)-1)</f>
        <v>30</v>
      </c>
      <c r="H77" s="14">
        <v>301</v>
      </c>
      <c r="I77" s="14" t="s">
        <v>25</v>
      </c>
    </row>
    <row r="78" spans="1:9" x14ac:dyDescent="0.25">
      <c r="A78" s="8" t="s">
        <v>1084</v>
      </c>
      <c r="C78" s="14">
        <v>123</v>
      </c>
      <c r="D78" s="23" t="s">
        <v>1456</v>
      </c>
      <c r="E78" s="14" t="s">
        <v>1133</v>
      </c>
      <c r="F78" s="11">
        <v>34771</v>
      </c>
      <c r="G78" s="24">
        <f>IF(MONTH(F78)&lt;7,2025-YEAR(F78),2025-YEAR(F78)-1)</f>
        <v>30</v>
      </c>
      <c r="H78" s="14">
        <v>435</v>
      </c>
      <c r="I78" s="14" t="s">
        <v>25</v>
      </c>
    </row>
    <row r="79" spans="1:9" x14ac:dyDescent="0.25">
      <c r="A79" s="8" t="s">
        <v>1084</v>
      </c>
      <c r="C79" s="14"/>
      <c r="D79" s="15" t="s">
        <v>4899</v>
      </c>
      <c r="E79" s="14" t="s">
        <v>4623</v>
      </c>
      <c r="F79" s="26">
        <v>35386</v>
      </c>
      <c r="G79" s="12">
        <f>IF(MONTH(F79)&lt;7,2025-YEAR(F79),2025-YEAR(F79)-1)</f>
        <v>28</v>
      </c>
      <c r="H79" s="14">
        <v>43</v>
      </c>
      <c r="I79" s="14" t="s">
        <v>7792</v>
      </c>
    </row>
    <row r="80" spans="1:9" x14ac:dyDescent="0.25">
      <c r="A80" s="8" t="s">
        <v>1084</v>
      </c>
      <c r="B80" t="s">
        <v>1018</v>
      </c>
      <c r="C80" s="14">
        <v>203</v>
      </c>
      <c r="D80" s="23" t="s">
        <v>1478</v>
      </c>
      <c r="E80" s="14" t="s">
        <v>4554</v>
      </c>
      <c r="F80" s="11"/>
      <c r="G80" s="24">
        <f>IF(MONTH(F80)&lt;7,2025-YEAR(F80),2025-YEAR(F80)-1)</f>
        <v>125</v>
      </c>
      <c r="H80" s="14">
        <v>3</v>
      </c>
      <c r="I80" s="14" t="s">
        <v>25</v>
      </c>
    </row>
    <row r="81" spans="1:9" x14ac:dyDescent="0.25">
      <c r="A81" s="8" t="s">
        <v>1084</v>
      </c>
      <c r="B81" t="s">
        <v>1018</v>
      </c>
      <c r="C81" s="14"/>
      <c r="D81" s="15" t="s">
        <v>4527</v>
      </c>
      <c r="E81" s="14" t="s">
        <v>4528</v>
      </c>
      <c r="F81" s="26">
        <v>34244</v>
      </c>
      <c r="G81" s="12">
        <f>IF(MONTH(F81)&lt;7,2025-YEAR(F81),2025-YEAR(F81)-1)</f>
        <v>31</v>
      </c>
      <c r="I81" s="14" t="s">
        <v>7792</v>
      </c>
    </row>
    <row r="82" spans="1:9" x14ac:dyDescent="0.25">
      <c r="A82" s="8" t="s">
        <v>1084</v>
      </c>
      <c r="C82" s="14"/>
      <c r="D82" s="15" t="s">
        <v>4966</v>
      </c>
      <c r="E82" s="14" t="s">
        <v>1086</v>
      </c>
      <c r="F82" s="26">
        <v>34892</v>
      </c>
      <c r="G82" s="12">
        <f>IF(MONTH(F82)&lt;7,2025-YEAR(F82),2025-YEAR(F82)-1)</f>
        <v>29</v>
      </c>
      <c r="H82" s="14">
        <v>179</v>
      </c>
      <c r="I82" s="14" t="s">
        <v>7792</v>
      </c>
    </row>
    <row r="83" spans="1:9" x14ac:dyDescent="0.25">
      <c r="A83" s="8" t="s">
        <v>1084</v>
      </c>
      <c r="C83" s="14"/>
      <c r="D83" s="15" t="s">
        <v>4972</v>
      </c>
      <c r="E83" s="14" t="s">
        <v>1099</v>
      </c>
      <c r="F83" s="26">
        <v>36187</v>
      </c>
      <c r="G83" s="12">
        <f>IF(MONTH(F83)&lt;7,2025-YEAR(F83),2025-YEAR(F83)-1)</f>
        <v>26</v>
      </c>
      <c r="H83" s="14">
        <v>136</v>
      </c>
      <c r="I83" s="14" t="s">
        <v>7792</v>
      </c>
    </row>
    <row r="84" spans="1:9" x14ac:dyDescent="0.25">
      <c r="A84" s="8" t="s">
        <v>1084</v>
      </c>
      <c r="C84" s="14">
        <v>78</v>
      </c>
      <c r="D84" s="15" t="s">
        <v>4980</v>
      </c>
      <c r="E84" s="14" t="s">
        <v>4533</v>
      </c>
      <c r="F84" s="26">
        <v>34431</v>
      </c>
      <c r="G84" s="12">
        <f>IF(MONTH(F84)&lt;7,2025-YEAR(F84),2025-YEAR(F84)-1)</f>
        <v>31</v>
      </c>
      <c r="H84" s="14">
        <v>59</v>
      </c>
      <c r="I84" s="14" t="s">
        <v>7792</v>
      </c>
    </row>
    <row r="85" spans="1:9" x14ac:dyDescent="0.25">
      <c r="A85" s="8" t="s">
        <v>1084</v>
      </c>
      <c r="C85" s="14"/>
      <c r="D85" s="23" t="s">
        <v>1593</v>
      </c>
      <c r="E85" s="14" t="s">
        <v>4617</v>
      </c>
      <c r="F85" s="11">
        <v>34639</v>
      </c>
      <c r="G85" s="24">
        <f>IF(MONTH(F85)&lt;7,2025-YEAR(F85),2025-YEAR(F85)-1)</f>
        <v>30</v>
      </c>
      <c r="H85" s="14">
        <v>605</v>
      </c>
      <c r="I85" s="14" t="s">
        <v>25</v>
      </c>
    </row>
    <row r="86" spans="1:9" x14ac:dyDescent="0.25">
      <c r="A86" s="8" t="s">
        <v>1084</v>
      </c>
      <c r="B86" t="s">
        <v>1018</v>
      </c>
      <c r="C86" s="14"/>
      <c r="D86" s="15" t="s">
        <v>4549</v>
      </c>
      <c r="E86" s="14" t="s">
        <v>1133</v>
      </c>
      <c r="F86" s="26">
        <v>37838</v>
      </c>
      <c r="G86" s="12">
        <f>IF(MONTH(F86)&lt;7,2025-YEAR(F86),2025-YEAR(F86)-1)</f>
        <v>21</v>
      </c>
      <c r="I86" s="14" t="s">
        <v>7792</v>
      </c>
    </row>
    <row r="87" spans="1:9" x14ac:dyDescent="0.25">
      <c r="A87" s="8" t="s">
        <v>1084</v>
      </c>
      <c r="C87" s="14"/>
      <c r="D87" s="15" t="s">
        <v>5053</v>
      </c>
      <c r="E87" s="14" t="s">
        <v>4617</v>
      </c>
      <c r="F87" s="26">
        <v>35114</v>
      </c>
      <c r="G87" s="12">
        <f>IF(MONTH(F87)&lt;7,2025-YEAR(F87),2025-YEAR(F87)-1)</f>
        <v>29</v>
      </c>
      <c r="H87" s="14">
        <v>181</v>
      </c>
      <c r="I87" s="14" t="s">
        <v>7792</v>
      </c>
    </row>
    <row r="88" spans="1:9" x14ac:dyDescent="0.25">
      <c r="A88" s="8" t="s">
        <v>1084</v>
      </c>
      <c r="C88" s="14"/>
      <c r="D88" s="15" t="s">
        <v>5057</v>
      </c>
      <c r="E88" s="14" t="s">
        <v>1113</v>
      </c>
      <c r="F88" s="26">
        <v>34385</v>
      </c>
      <c r="G88" s="12">
        <f>IF(MONTH(F88)&lt;7,2025-YEAR(F88),2025-YEAR(F88)-1)</f>
        <v>31</v>
      </c>
      <c r="H88" s="14">
        <v>182</v>
      </c>
      <c r="I88" s="14" t="s">
        <v>7792</v>
      </c>
    </row>
    <row r="89" spans="1:9" x14ac:dyDescent="0.25">
      <c r="A89" s="8" t="s">
        <v>1084</v>
      </c>
      <c r="C89" s="14">
        <v>118</v>
      </c>
      <c r="D89" s="23" t="s">
        <v>1631</v>
      </c>
      <c r="E89" s="14" t="s">
        <v>1133</v>
      </c>
      <c r="F89" s="11">
        <v>36550</v>
      </c>
      <c r="G89" s="24">
        <f>IF(MONTH(F89)&lt;7,2025-YEAR(F89),2025-YEAR(F89)-1)</f>
        <v>25</v>
      </c>
      <c r="H89" s="14">
        <v>363</v>
      </c>
      <c r="I89" s="14" t="s">
        <v>25</v>
      </c>
    </row>
    <row r="90" spans="1:9" x14ac:dyDescent="0.25">
      <c r="A90" s="8" t="s">
        <v>1084</v>
      </c>
      <c r="B90" t="s">
        <v>1018</v>
      </c>
      <c r="C90" s="14">
        <v>132</v>
      </c>
      <c r="D90" s="23" t="s">
        <v>7873</v>
      </c>
      <c r="E90" s="14" t="s">
        <v>220</v>
      </c>
      <c r="F90" s="11">
        <v>37962</v>
      </c>
      <c r="G90" s="24">
        <f>IF(MONTH(F90)&lt;7,2025-YEAR(F90),2025-YEAR(F90)-1)</f>
        <v>21</v>
      </c>
      <c r="I90" s="14" t="s">
        <v>25</v>
      </c>
    </row>
    <row r="91" spans="1:9" x14ac:dyDescent="0.25">
      <c r="A91" s="8" t="s">
        <v>1084</v>
      </c>
      <c r="C91" s="14">
        <v>43</v>
      </c>
      <c r="D91" s="15" t="s">
        <v>5096</v>
      </c>
      <c r="E91" s="14" t="s">
        <v>1049</v>
      </c>
      <c r="F91" s="26">
        <v>33298</v>
      </c>
      <c r="G91" s="12">
        <f>IF(MONTH(F91)&lt;7,2025-YEAR(F91),2025-YEAR(F91)-1)</f>
        <v>34</v>
      </c>
      <c r="H91" s="14">
        <v>65</v>
      </c>
      <c r="I91" s="14" t="s">
        <v>7792</v>
      </c>
    </row>
    <row r="92" spans="1:9" x14ac:dyDescent="0.25">
      <c r="A92" s="8" t="s">
        <v>1084</v>
      </c>
      <c r="C92" s="14">
        <v>133</v>
      </c>
      <c r="D92" s="15" t="s">
        <v>5108</v>
      </c>
      <c r="E92" s="14" t="s">
        <v>647</v>
      </c>
      <c r="F92" s="26">
        <v>34242</v>
      </c>
      <c r="G92" s="12">
        <f>IF(MONTH(F92)&lt;7,2025-YEAR(F92),2025-YEAR(F92)-1)</f>
        <v>31</v>
      </c>
      <c r="H92" s="14">
        <v>72</v>
      </c>
      <c r="I92" s="14" t="s">
        <v>7792</v>
      </c>
    </row>
    <row r="93" spans="1:9" x14ac:dyDescent="0.25">
      <c r="A93" s="8" t="s">
        <v>1084</v>
      </c>
      <c r="C93" s="14">
        <v>254</v>
      </c>
      <c r="D93" s="23" t="s">
        <v>1668</v>
      </c>
      <c r="E93" s="14" t="s">
        <v>1113</v>
      </c>
      <c r="F93" s="11">
        <v>35187</v>
      </c>
      <c r="G93" s="24">
        <f>IF(MONTH(F93)&lt;7,2025-YEAR(F93),2025-YEAR(F93)-1)</f>
        <v>29</v>
      </c>
      <c r="H93" s="14">
        <v>127</v>
      </c>
      <c r="I93" s="14" t="s">
        <v>25</v>
      </c>
    </row>
    <row r="94" spans="1:9" x14ac:dyDescent="0.25">
      <c r="A94" s="8" t="s">
        <v>1084</v>
      </c>
      <c r="C94" s="14"/>
      <c r="D94" s="23" t="s">
        <v>1681</v>
      </c>
      <c r="E94" s="14" t="s">
        <v>1067</v>
      </c>
      <c r="F94" s="11">
        <v>34150</v>
      </c>
      <c r="G94" s="24">
        <f>IF(MONTH(F94)&lt;7,2025-YEAR(F94),2025-YEAR(F94)-1)</f>
        <v>32</v>
      </c>
      <c r="H94" s="14">
        <v>532</v>
      </c>
      <c r="I94" s="14" t="s">
        <v>25</v>
      </c>
    </row>
    <row r="95" spans="1:9" x14ac:dyDescent="0.25">
      <c r="A95" s="8" t="s">
        <v>1084</v>
      </c>
      <c r="C95" s="14"/>
      <c r="D95" s="23" t="s">
        <v>1689</v>
      </c>
      <c r="E95" s="14" t="s">
        <v>1133</v>
      </c>
      <c r="F95" s="11">
        <v>35888</v>
      </c>
      <c r="G95" s="24">
        <f>IF(MONTH(F95)&lt;7,2025-YEAR(F95),2025-YEAR(F95)-1)</f>
        <v>27</v>
      </c>
      <c r="H95" s="14">
        <v>608</v>
      </c>
      <c r="I95" s="14" t="s">
        <v>25</v>
      </c>
    </row>
    <row r="96" spans="1:9" x14ac:dyDescent="0.25">
      <c r="A96" s="8" t="s">
        <v>1084</v>
      </c>
      <c r="C96" s="14">
        <v>185</v>
      </c>
      <c r="D96" s="15" t="s">
        <v>5160</v>
      </c>
      <c r="E96" s="14" t="s">
        <v>1022</v>
      </c>
      <c r="F96" s="26">
        <v>35974</v>
      </c>
      <c r="G96" s="12">
        <f>IF(MONTH(F96)&lt;7,2025-YEAR(F96),2025-YEAR(F96)-1)</f>
        <v>27</v>
      </c>
      <c r="H96" s="14">
        <v>76</v>
      </c>
      <c r="I96" s="14" t="s">
        <v>7792</v>
      </c>
    </row>
    <row r="97" spans="1:9" x14ac:dyDescent="0.25">
      <c r="A97" s="8" t="s">
        <v>7778</v>
      </c>
      <c r="C97" s="14"/>
      <c r="D97" s="23" t="s">
        <v>1198</v>
      </c>
      <c r="E97" s="14" t="s">
        <v>369</v>
      </c>
      <c r="F97" s="11">
        <v>36258</v>
      </c>
      <c r="G97" s="24">
        <f>IF(MONTH(F97)&lt;7,2025-YEAR(F97),2025-YEAR(F97)-1)</f>
        <v>26</v>
      </c>
      <c r="H97" s="14">
        <v>440</v>
      </c>
      <c r="I97" s="14" t="s">
        <v>25</v>
      </c>
    </row>
    <row r="98" spans="1:9" x14ac:dyDescent="0.25">
      <c r="A98" s="8" t="s">
        <v>7778</v>
      </c>
      <c r="C98" s="14"/>
      <c r="D98" s="15" t="s">
        <v>4579</v>
      </c>
      <c r="E98" s="14" t="s">
        <v>1067</v>
      </c>
      <c r="F98" s="26">
        <v>34840</v>
      </c>
      <c r="G98" s="12">
        <f>IF(MONTH(F98)&lt;7,2025-YEAR(F98),2025-YEAR(F98)-1)</f>
        <v>30</v>
      </c>
      <c r="H98" s="14">
        <v>62</v>
      </c>
      <c r="I98" s="14" t="s">
        <v>7792</v>
      </c>
    </row>
    <row r="99" spans="1:9" x14ac:dyDescent="0.25">
      <c r="A99" s="8" t="s">
        <v>7778</v>
      </c>
      <c r="C99" s="14"/>
      <c r="D99" s="15" t="s">
        <v>4585</v>
      </c>
      <c r="E99" s="14" t="s">
        <v>369</v>
      </c>
      <c r="F99" s="26">
        <v>32872</v>
      </c>
      <c r="G99" s="12">
        <f>IF(MONTH(F99)&lt;7,2025-YEAR(F99),2025-YEAR(F99)-1)</f>
        <v>35</v>
      </c>
      <c r="H99" s="14">
        <v>179</v>
      </c>
      <c r="I99" s="14" t="s">
        <v>7792</v>
      </c>
    </row>
    <row r="100" spans="1:9" x14ac:dyDescent="0.25">
      <c r="A100" s="8" t="s">
        <v>7778</v>
      </c>
      <c r="C100" s="14"/>
      <c r="D100" s="23" t="s">
        <v>1216</v>
      </c>
      <c r="E100" s="14" t="s">
        <v>23</v>
      </c>
      <c r="F100" s="11">
        <v>33344</v>
      </c>
      <c r="G100" s="24">
        <f>IF(MONTH(F100)&lt;7,2025-YEAR(F100),2025-YEAR(F100)-1)</f>
        <v>34</v>
      </c>
      <c r="H100" s="14">
        <v>622</v>
      </c>
      <c r="I100" s="14" t="s">
        <v>25</v>
      </c>
    </row>
    <row r="101" spans="1:9" x14ac:dyDescent="0.25">
      <c r="A101" s="8" t="s">
        <v>7778</v>
      </c>
      <c r="C101" s="14"/>
      <c r="D101" s="23" t="s">
        <v>1218</v>
      </c>
      <c r="E101" s="14" t="s">
        <v>647</v>
      </c>
      <c r="F101" s="11">
        <v>34758</v>
      </c>
      <c r="G101" s="24">
        <f>IF(MONTH(F101)&lt;7,2025-YEAR(F101),2025-YEAR(F101)-1)</f>
        <v>30</v>
      </c>
      <c r="H101" s="14">
        <v>622</v>
      </c>
      <c r="I101" s="14" t="s">
        <v>25</v>
      </c>
    </row>
    <row r="102" spans="1:9" x14ac:dyDescent="0.25">
      <c r="A102" s="8" t="s">
        <v>7778</v>
      </c>
      <c r="C102" s="14"/>
      <c r="D102" s="23" t="s">
        <v>1234</v>
      </c>
      <c r="E102" s="14" t="s">
        <v>1035</v>
      </c>
      <c r="F102" s="11">
        <v>34893</v>
      </c>
      <c r="G102" s="24">
        <f>IF(MONTH(F102)&lt;7,2025-YEAR(F102),2025-YEAR(F102)-1)</f>
        <v>29</v>
      </c>
      <c r="H102" s="14">
        <v>561</v>
      </c>
      <c r="I102" s="14" t="s">
        <v>25</v>
      </c>
    </row>
    <row r="103" spans="1:9" x14ac:dyDescent="0.25">
      <c r="A103" s="8" t="s">
        <v>7778</v>
      </c>
      <c r="C103" s="14"/>
      <c r="D103" s="23" t="s">
        <v>1239</v>
      </c>
      <c r="E103" s="14" t="s">
        <v>1148</v>
      </c>
      <c r="F103" s="11">
        <v>33884</v>
      </c>
      <c r="G103" s="24">
        <f>IF(MONTH(F103)&lt;7,2025-YEAR(F103),2025-YEAR(F103)-1)</f>
        <v>32</v>
      </c>
      <c r="H103" s="14">
        <v>511</v>
      </c>
      <c r="I103" s="14" t="s">
        <v>25</v>
      </c>
    </row>
    <row r="104" spans="1:9" x14ac:dyDescent="0.25">
      <c r="A104" s="8" t="s">
        <v>7778</v>
      </c>
      <c r="C104" s="14">
        <v>57</v>
      </c>
      <c r="D104" s="15" t="s">
        <v>4611</v>
      </c>
      <c r="E104" s="14" t="s">
        <v>4617</v>
      </c>
      <c r="F104" s="26">
        <v>34990</v>
      </c>
      <c r="G104" s="12">
        <f>IF(MONTH(F104)&lt;7,2025-YEAR(F104),2025-YEAR(F104)-1)</f>
        <v>29</v>
      </c>
      <c r="H104" s="14">
        <v>63</v>
      </c>
      <c r="I104" s="14" t="s">
        <v>7792</v>
      </c>
    </row>
    <row r="105" spans="1:9" x14ac:dyDescent="0.25">
      <c r="A105" s="8" t="s">
        <v>7778</v>
      </c>
      <c r="B105" t="s">
        <v>1018</v>
      </c>
      <c r="C105" s="14"/>
      <c r="D105" s="23" t="s">
        <v>1242</v>
      </c>
      <c r="E105" s="14" t="s">
        <v>4533</v>
      </c>
      <c r="F105" s="11">
        <v>36733</v>
      </c>
      <c r="G105" s="24">
        <f>IF(MONTH(F105)&lt;7,2025-YEAR(F105),2025-YEAR(F105)-1)</f>
        <v>24</v>
      </c>
      <c r="H105" s="14">
        <v>56</v>
      </c>
      <c r="I105" s="14" t="s">
        <v>25</v>
      </c>
    </row>
    <row r="106" spans="1:9" x14ac:dyDescent="0.25">
      <c r="A106" s="8" t="s">
        <v>7778</v>
      </c>
      <c r="B106" t="s">
        <v>1018</v>
      </c>
      <c r="C106" s="14">
        <v>200</v>
      </c>
      <c r="D106" s="23" t="s">
        <v>7900</v>
      </c>
      <c r="E106" s="14" t="s">
        <v>4582</v>
      </c>
      <c r="F106" s="11">
        <v>38678</v>
      </c>
      <c r="G106" s="24">
        <f>IF(MONTH(F106)&lt;7,2025-YEAR(F106),2025-YEAR(F106)-1)</f>
        <v>19</v>
      </c>
      <c r="I106" s="14" t="s">
        <v>25</v>
      </c>
    </row>
    <row r="107" spans="1:9" x14ac:dyDescent="0.25">
      <c r="A107" s="8" t="s">
        <v>7778</v>
      </c>
      <c r="C107" s="14"/>
      <c r="D107" s="15" t="s">
        <v>4714</v>
      </c>
      <c r="E107" s="14" t="s">
        <v>1168</v>
      </c>
      <c r="F107" s="26">
        <v>32917</v>
      </c>
      <c r="G107" s="12">
        <f>IF(MONTH(F107)&lt;7,2025-YEAR(F107),2025-YEAR(F107)-1)</f>
        <v>35</v>
      </c>
      <c r="H107" s="14">
        <v>171</v>
      </c>
      <c r="I107" s="14" t="s">
        <v>7792</v>
      </c>
    </row>
    <row r="108" spans="1:9" x14ac:dyDescent="0.25">
      <c r="A108" s="8" t="s">
        <v>7778</v>
      </c>
      <c r="C108" s="14"/>
      <c r="D108" s="23" t="s">
        <v>1336</v>
      </c>
      <c r="E108" s="14" t="s">
        <v>4623</v>
      </c>
      <c r="F108" s="11">
        <v>34835</v>
      </c>
      <c r="G108" s="24">
        <f>IF(MONTH(F108)&lt;7,2025-YEAR(F108),2025-YEAR(F108)-1)</f>
        <v>30</v>
      </c>
      <c r="H108" s="14">
        <v>362</v>
      </c>
      <c r="I108" s="14" t="s">
        <v>25</v>
      </c>
    </row>
    <row r="109" spans="1:9" x14ac:dyDescent="0.25">
      <c r="A109" s="8" t="s">
        <v>7778</v>
      </c>
      <c r="C109" s="14"/>
      <c r="D109" s="15" t="s">
        <v>4735</v>
      </c>
      <c r="E109" s="14" t="s">
        <v>4575</v>
      </c>
      <c r="F109" s="26">
        <v>35004</v>
      </c>
      <c r="G109" s="12">
        <f>IF(MONTH(F109)&lt;7,2025-YEAR(F109),2025-YEAR(F109)-1)</f>
        <v>29</v>
      </c>
      <c r="H109" s="14">
        <v>60</v>
      </c>
      <c r="I109" s="14" t="s">
        <v>7792</v>
      </c>
    </row>
    <row r="110" spans="1:9" x14ac:dyDescent="0.25">
      <c r="A110" s="8" t="s">
        <v>7778</v>
      </c>
      <c r="C110" s="14"/>
      <c r="D110" s="15" t="s">
        <v>4737</v>
      </c>
      <c r="E110" s="14" t="s">
        <v>4554</v>
      </c>
      <c r="F110" s="26">
        <v>35177</v>
      </c>
      <c r="G110" s="12">
        <f>IF(MONTH(F110)&lt;7,2025-YEAR(F110),2025-YEAR(F110)-1)</f>
        <v>29</v>
      </c>
      <c r="H110" s="14">
        <v>104</v>
      </c>
      <c r="I110" s="14" t="s">
        <v>7792</v>
      </c>
    </row>
    <row r="111" spans="1:9" x14ac:dyDescent="0.25">
      <c r="A111" s="8" t="s">
        <v>7778</v>
      </c>
      <c r="B111" t="s">
        <v>1018</v>
      </c>
      <c r="C111" s="14">
        <v>260</v>
      </c>
      <c r="D111" s="23" t="s">
        <v>7963</v>
      </c>
      <c r="E111" s="14" t="s">
        <v>1042</v>
      </c>
      <c r="F111" s="11">
        <v>38126</v>
      </c>
      <c r="G111" s="24">
        <f>IF(MONTH(F111)&lt;7,2025-YEAR(F111),2025-YEAR(F111)-1)</f>
        <v>21</v>
      </c>
      <c r="I111" s="14" t="s">
        <v>25</v>
      </c>
    </row>
    <row r="112" spans="1:9" x14ac:dyDescent="0.25">
      <c r="A112" s="8" t="s">
        <v>7778</v>
      </c>
      <c r="C112" s="14"/>
      <c r="D112" s="15" t="s">
        <v>4761</v>
      </c>
      <c r="E112" s="14" t="s">
        <v>1148</v>
      </c>
      <c r="F112" s="26">
        <v>34204</v>
      </c>
      <c r="G112" s="12">
        <f>IF(MONTH(F112)&lt;7,2025-YEAR(F112),2025-YEAR(F112)-1)</f>
        <v>31</v>
      </c>
      <c r="H112" s="14">
        <v>134</v>
      </c>
      <c r="I112" s="14" t="s">
        <v>7792</v>
      </c>
    </row>
    <row r="113" spans="1:9" x14ac:dyDescent="0.25">
      <c r="A113" s="8" t="s">
        <v>7778</v>
      </c>
      <c r="C113" s="14">
        <v>180</v>
      </c>
      <c r="D113" s="23" t="s">
        <v>1367</v>
      </c>
      <c r="E113" s="14" t="s">
        <v>1022</v>
      </c>
      <c r="F113" s="11">
        <v>35314</v>
      </c>
      <c r="G113" s="24">
        <f>IF(MONTH(F113)&lt;7,2025-YEAR(F113),2025-YEAR(F113)-1)</f>
        <v>28</v>
      </c>
      <c r="H113" s="14">
        <v>211</v>
      </c>
      <c r="I113" s="14" t="s">
        <v>25</v>
      </c>
    </row>
    <row r="114" spans="1:9" x14ac:dyDescent="0.25">
      <c r="A114" s="8" t="s">
        <v>7778</v>
      </c>
      <c r="C114" s="14">
        <v>47</v>
      </c>
      <c r="D114" s="15" t="s">
        <v>4799</v>
      </c>
      <c r="E114" s="14" t="s">
        <v>1042</v>
      </c>
      <c r="F114" s="26">
        <v>35346</v>
      </c>
      <c r="G114" s="12">
        <f>IF(MONTH(F114)&lt;7,2025-YEAR(F114),2025-YEAR(F114)-1)</f>
        <v>28</v>
      </c>
      <c r="H114" s="14">
        <v>66</v>
      </c>
      <c r="I114" s="14" t="s">
        <v>7792</v>
      </c>
    </row>
    <row r="115" spans="1:9" x14ac:dyDescent="0.25">
      <c r="A115" s="8" t="s">
        <v>7778</v>
      </c>
      <c r="C115" s="14"/>
      <c r="D115" s="15" t="s">
        <v>4808</v>
      </c>
      <c r="E115" s="14" t="s">
        <v>1092</v>
      </c>
      <c r="F115" s="26">
        <v>34055</v>
      </c>
      <c r="G115" s="12">
        <f>IF(MONTH(F115)&lt;7,2025-YEAR(F115),2025-YEAR(F115)-1)</f>
        <v>32</v>
      </c>
      <c r="H115" s="14">
        <v>63</v>
      </c>
      <c r="I115" s="14" t="s">
        <v>7792</v>
      </c>
    </row>
    <row r="116" spans="1:9" x14ac:dyDescent="0.25">
      <c r="A116" s="8" t="s">
        <v>7778</v>
      </c>
      <c r="C116" s="14"/>
      <c r="D116" s="15" t="s">
        <v>4820</v>
      </c>
      <c r="E116" s="14" t="s">
        <v>1035</v>
      </c>
      <c r="F116" s="26">
        <v>34213</v>
      </c>
      <c r="G116" s="12">
        <f>IF(MONTH(F116)&lt;7,2025-YEAR(F116),2025-YEAR(F116)-1)</f>
        <v>31</v>
      </c>
      <c r="H116" s="14">
        <v>173</v>
      </c>
      <c r="I116" s="14" t="s">
        <v>7792</v>
      </c>
    </row>
    <row r="117" spans="1:9" x14ac:dyDescent="0.25">
      <c r="A117" s="8" t="s">
        <v>7778</v>
      </c>
      <c r="C117" s="14"/>
      <c r="D117" s="15" t="s">
        <v>4845</v>
      </c>
      <c r="E117" s="14" t="s">
        <v>1107</v>
      </c>
      <c r="F117" s="26">
        <v>32430</v>
      </c>
      <c r="G117" s="12">
        <f>IF(MONTH(F117)&lt;7,2025-YEAR(F117),2025-YEAR(F117)-1)</f>
        <v>36</v>
      </c>
      <c r="H117" s="14">
        <v>74</v>
      </c>
      <c r="I117" s="14" t="s">
        <v>7792</v>
      </c>
    </row>
    <row r="118" spans="1:9" x14ac:dyDescent="0.25">
      <c r="A118" s="8" t="s">
        <v>7778</v>
      </c>
      <c r="C118" s="14">
        <v>80</v>
      </c>
      <c r="D118" s="15" t="s">
        <v>4847</v>
      </c>
      <c r="E118" s="14" t="s">
        <v>1067</v>
      </c>
      <c r="F118" s="26">
        <v>36985</v>
      </c>
      <c r="G118" s="12">
        <f>IF(MONTH(F118)&lt;7,2025-YEAR(F118),2025-YEAR(F118)-1)</f>
        <v>24</v>
      </c>
      <c r="H118" s="14">
        <v>63</v>
      </c>
      <c r="I118" s="14" t="s">
        <v>7792</v>
      </c>
    </row>
    <row r="119" spans="1:9" x14ac:dyDescent="0.25">
      <c r="A119" s="8" t="s">
        <v>7778</v>
      </c>
      <c r="C119" s="14"/>
      <c r="D119" s="23" t="s">
        <v>1454</v>
      </c>
      <c r="E119" s="14" t="s">
        <v>1113</v>
      </c>
      <c r="F119" s="11">
        <v>34287</v>
      </c>
      <c r="G119" s="24">
        <f>IF(MONTH(F119)&lt;7,2025-YEAR(F119),2025-YEAR(F119)-1)</f>
        <v>31</v>
      </c>
      <c r="H119" s="14">
        <v>674</v>
      </c>
      <c r="I119" s="14" t="s">
        <v>25</v>
      </c>
    </row>
    <row r="120" spans="1:9" x14ac:dyDescent="0.25">
      <c r="A120" s="8" t="s">
        <v>7778</v>
      </c>
      <c r="B120" t="s">
        <v>1018</v>
      </c>
      <c r="C120" s="14">
        <v>240</v>
      </c>
      <c r="D120" s="23" t="s">
        <v>7943</v>
      </c>
      <c r="E120" s="14" t="s">
        <v>4575</v>
      </c>
      <c r="F120" s="11">
        <v>37807</v>
      </c>
      <c r="G120" s="24">
        <f>IF(MONTH(F120)&lt;7,2025-YEAR(F120),2025-YEAR(F120)-1)</f>
        <v>21</v>
      </c>
      <c r="I120" s="14" t="s">
        <v>25</v>
      </c>
    </row>
    <row r="121" spans="1:9" x14ac:dyDescent="0.25">
      <c r="A121" s="8" t="s">
        <v>7778</v>
      </c>
      <c r="C121" s="14"/>
      <c r="D121" s="23" t="s">
        <v>1457</v>
      </c>
      <c r="E121" s="14" t="s">
        <v>1080</v>
      </c>
      <c r="F121" s="11">
        <v>34521</v>
      </c>
      <c r="G121" s="24">
        <f>IF(MONTH(F121)&lt;7,2025-YEAR(F121),2025-YEAR(F121)-1)</f>
        <v>30</v>
      </c>
      <c r="H121" s="14">
        <v>418</v>
      </c>
      <c r="I121" s="14" t="s">
        <v>25</v>
      </c>
    </row>
    <row r="122" spans="1:9" x14ac:dyDescent="0.25">
      <c r="A122" s="8" t="s">
        <v>7778</v>
      </c>
      <c r="C122" s="14"/>
      <c r="D122" s="23" t="s">
        <v>1530</v>
      </c>
      <c r="E122" s="14" t="s">
        <v>1113</v>
      </c>
      <c r="F122" s="11">
        <v>34055</v>
      </c>
      <c r="G122" s="24">
        <f>IF(MONTH(F122)&lt;7,2025-YEAR(F122),2025-YEAR(F122)-1)</f>
        <v>32</v>
      </c>
      <c r="H122" s="14">
        <v>648</v>
      </c>
      <c r="I122" s="14" t="s">
        <v>25</v>
      </c>
    </row>
    <row r="123" spans="1:9" x14ac:dyDescent="0.25">
      <c r="A123" s="8" t="s">
        <v>7778</v>
      </c>
      <c r="C123" s="14"/>
      <c r="D123" s="23" t="s">
        <v>1538</v>
      </c>
      <c r="E123" s="14" t="s">
        <v>4489</v>
      </c>
      <c r="F123" s="11">
        <v>34422</v>
      </c>
      <c r="G123" s="24">
        <f>IF(MONTH(F123)&lt;7,2025-YEAR(F123),2025-YEAR(F123)-1)</f>
        <v>31</v>
      </c>
      <c r="H123" s="14">
        <v>671</v>
      </c>
      <c r="I123" s="14" t="s">
        <v>25</v>
      </c>
    </row>
    <row r="124" spans="1:9" x14ac:dyDescent="0.25">
      <c r="A124" s="8" t="s">
        <v>7778</v>
      </c>
      <c r="C124" s="14"/>
      <c r="D124" s="15" t="s">
        <v>5017</v>
      </c>
      <c r="E124" s="14" t="s">
        <v>1168</v>
      </c>
      <c r="F124" s="26">
        <v>31146</v>
      </c>
      <c r="G124" s="12">
        <f>IF(MONTH(F124)&lt;7,2025-YEAR(F124),2025-YEAR(F124)-1)</f>
        <v>40</v>
      </c>
      <c r="H124" s="14">
        <v>72</v>
      </c>
      <c r="I124" s="14" t="s">
        <v>7792</v>
      </c>
    </row>
    <row r="125" spans="1:9" x14ac:dyDescent="0.25">
      <c r="A125" s="8" t="s">
        <v>7778</v>
      </c>
      <c r="C125" s="14"/>
      <c r="D125" s="15" t="s">
        <v>5027</v>
      </c>
      <c r="E125" s="14" t="s">
        <v>4573</v>
      </c>
      <c r="F125" s="26">
        <v>33224</v>
      </c>
      <c r="G125" s="12">
        <f>IF(MONTH(F125)&lt;7,2025-YEAR(F125),2025-YEAR(F125)-1)</f>
        <v>34</v>
      </c>
      <c r="H125" s="14">
        <v>70</v>
      </c>
      <c r="I125" s="14" t="s">
        <v>7792</v>
      </c>
    </row>
    <row r="126" spans="1:9" x14ac:dyDescent="0.25">
      <c r="A126" s="8" t="s">
        <v>7778</v>
      </c>
      <c r="C126" s="14">
        <v>167</v>
      </c>
      <c r="D126" s="15" t="s">
        <v>7603</v>
      </c>
      <c r="E126" s="14" t="s">
        <v>4573</v>
      </c>
      <c r="F126" s="26">
        <v>36048</v>
      </c>
      <c r="G126" s="12">
        <f>IF(MONTH(F126)&lt;7,2025-YEAR(F126),2025-YEAR(F126)-1)</f>
        <v>26</v>
      </c>
      <c r="H126" s="14">
        <v>50</v>
      </c>
      <c r="I126" s="14" t="s">
        <v>7792</v>
      </c>
    </row>
    <row r="127" spans="1:9" x14ac:dyDescent="0.25">
      <c r="A127" s="8" t="s">
        <v>7778</v>
      </c>
      <c r="C127" s="14"/>
      <c r="D127" s="23" t="s">
        <v>1610</v>
      </c>
      <c r="E127" s="14" t="s">
        <v>1067</v>
      </c>
      <c r="F127" s="11">
        <v>34033</v>
      </c>
      <c r="G127" s="24">
        <f>IF(MONTH(F127)&lt;7,2025-YEAR(F127),2025-YEAR(F127)-1)</f>
        <v>32</v>
      </c>
      <c r="H127" s="14">
        <v>679</v>
      </c>
      <c r="I127" s="14" t="s">
        <v>25</v>
      </c>
    </row>
    <row r="128" spans="1:9" x14ac:dyDescent="0.25">
      <c r="A128" s="8" t="s">
        <v>7778</v>
      </c>
      <c r="C128" s="14">
        <v>40</v>
      </c>
      <c r="D128" s="15" t="s">
        <v>7647</v>
      </c>
      <c r="E128" s="14" t="s">
        <v>1042</v>
      </c>
      <c r="F128" s="26">
        <v>36289</v>
      </c>
      <c r="G128" s="12">
        <f>IF(MONTH(F128)&lt;7,2025-YEAR(F128),2025-YEAR(F128)-1)</f>
        <v>26</v>
      </c>
      <c r="H128" s="14">
        <v>75</v>
      </c>
      <c r="I128" s="14" t="s">
        <v>7792</v>
      </c>
    </row>
    <row r="129" spans="1:9" x14ac:dyDescent="0.25">
      <c r="A129" s="8" t="s">
        <v>7778</v>
      </c>
      <c r="B129" t="s">
        <v>1018</v>
      </c>
      <c r="C129" s="14">
        <v>131</v>
      </c>
      <c r="D129" s="23" t="s">
        <v>7868</v>
      </c>
      <c r="E129" s="14" t="s">
        <v>4528</v>
      </c>
      <c r="F129" s="11">
        <v>37674</v>
      </c>
      <c r="G129" s="24">
        <f>IF(MONTH(F129)&lt;7,2025-YEAR(F129),2025-YEAR(F129)-1)</f>
        <v>22</v>
      </c>
      <c r="I129" s="14" t="s">
        <v>25</v>
      </c>
    </row>
    <row r="130" spans="1:9" x14ac:dyDescent="0.25">
      <c r="A130" s="8" t="s">
        <v>7778</v>
      </c>
      <c r="C130" s="14"/>
      <c r="D130" s="23" t="s">
        <v>1636</v>
      </c>
      <c r="E130" s="14" t="s">
        <v>1092</v>
      </c>
      <c r="F130" s="11">
        <v>32820</v>
      </c>
      <c r="G130" s="24">
        <f>IF(MONTH(F130)&lt;7,2025-YEAR(F130),2025-YEAR(F130)-1)</f>
        <v>35</v>
      </c>
      <c r="H130" s="14">
        <v>455</v>
      </c>
      <c r="I130" s="14" t="s">
        <v>25</v>
      </c>
    </row>
    <row r="131" spans="1:9" x14ac:dyDescent="0.25">
      <c r="A131" s="8" t="s">
        <v>7778</v>
      </c>
      <c r="B131" t="s">
        <v>1018</v>
      </c>
      <c r="C131" s="14">
        <v>220</v>
      </c>
      <c r="D131" s="23" t="s">
        <v>7928</v>
      </c>
      <c r="E131" s="14" t="s">
        <v>1080</v>
      </c>
      <c r="F131" s="11">
        <v>37398</v>
      </c>
      <c r="G131" s="24">
        <f>IF(MONTH(F131)&lt;7,2025-YEAR(F131),2025-YEAR(F131)-1)</f>
        <v>23</v>
      </c>
      <c r="I131" s="14" t="s">
        <v>25</v>
      </c>
    </row>
    <row r="132" spans="1:9" x14ac:dyDescent="0.25">
      <c r="A132" s="8" t="s">
        <v>7778</v>
      </c>
      <c r="C132" s="14">
        <v>56</v>
      </c>
      <c r="D132" s="15" t="s">
        <v>5114</v>
      </c>
      <c r="E132" s="14" t="s">
        <v>1080</v>
      </c>
      <c r="F132" s="26">
        <v>35804</v>
      </c>
      <c r="G132" s="12">
        <f>IF(MONTH(F132)&lt;7,2025-YEAR(F132),2025-YEAR(F132)-1)</f>
        <v>27</v>
      </c>
      <c r="H132" s="14">
        <v>42</v>
      </c>
      <c r="I132" s="14" t="s">
        <v>7792</v>
      </c>
    </row>
    <row r="133" spans="1:9" x14ac:dyDescent="0.25">
      <c r="A133" s="8" t="s">
        <v>7778</v>
      </c>
      <c r="C133" s="14">
        <v>18</v>
      </c>
      <c r="D133" s="15" t="s">
        <v>5134</v>
      </c>
      <c r="E133" s="14" t="s">
        <v>4573</v>
      </c>
      <c r="F133" s="26">
        <v>35029</v>
      </c>
      <c r="G133" s="12">
        <f>IF(MONTH(F133)&lt;7,2025-YEAR(F133),2025-YEAR(F133)-1)</f>
        <v>29</v>
      </c>
      <c r="H133" s="14">
        <v>80</v>
      </c>
      <c r="I133" s="14" t="s">
        <v>7792</v>
      </c>
    </row>
    <row r="134" spans="1:9" x14ac:dyDescent="0.25">
      <c r="A134" s="8" t="s">
        <v>7778</v>
      </c>
      <c r="C134" s="14"/>
      <c r="D134" s="15" t="s">
        <v>5141</v>
      </c>
      <c r="E134" s="14" t="s">
        <v>4573</v>
      </c>
      <c r="F134" s="26">
        <v>35387</v>
      </c>
      <c r="G134" s="12">
        <f>IF(MONTH(F134)&lt;7,2025-YEAR(F134),2025-YEAR(F134)-1)</f>
        <v>28</v>
      </c>
      <c r="H134" s="14">
        <v>205</v>
      </c>
      <c r="I134" s="14" t="s">
        <v>7792</v>
      </c>
    </row>
    <row r="135" spans="1:9" x14ac:dyDescent="0.25">
      <c r="A135" s="8" t="s">
        <v>7778</v>
      </c>
      <c r="C135" s="14">
        <v>172</v>
      </c>
      <c r="D135" s="23" t="s">
        <v>1717</v>
      </c>
      <c r="E135" s="14" t="s">
        <v>1067</v>
      </c>
      <c r="F135" s="11">
        <v>34588</v>
      </c>
      <c r="G135" s="24">
        <f>IF(MONTH(F135)&lt;7,2025-YEAR(F135),2025-YEAR(F135)-1)</f>
        <v>30</v>
      </c>
      <c r="H135" s="14">
        <v>96</v>
      </c>
      <c r="I135" s="14" t="s">
        <v>25</v>
      </c>
    </row>
    <row r="136" spans="1:9" x14ac:dyDescent="0.25">
      <c r="A136" s="8" t="s">
        <v>7778</v>
      </c>
      <c r="C136" s="14"/>
      <c r="D136" s="23" t="s">
        <v>1723</v>
      </c>
      <c r="E136" s="14" t="s">
        <v>1022</v>
      </c>
      <c r="F136" s="11">
        <v>35204</v>
      </c>
      <c r="G136" s="24">
        <f>IF(MONTH(F136)&lt;7,2025-YEAR(F136),2025-YEAR(F136)-1)</f>
        <v>29</v>
      </c>
      <c r="H136" s="14">
        <v>475</v>
      </c>
      <c r="I136" s="14" t="s">
        <v>25</v>
      </c>
    </row>
    <row r="137" spans="1:9" x14ac:dyDescent="0.25">
      <c r="A137" s="8" t="s">
        <v>1189</v>
      </c>
      <c r="C137" s="14">
        <v>114</v>
      </c>
      <c r="D137" s="23" t="s">
        <v>1214</v>
      </c>
      <c r="E137" s="14" t="s">
        <v>1080</v>
      </c>
      <c r="F137" s="11">
        <v>35938</v>
      </c>
      <c r="G137" s="24">
        <f>IF(MONTH(F137)&lt;7,2025-YEAR(F137),2025-YEAR(F137)-1)</f>
        <v>27</v>
      </c>
      <c r="H137" s="14">
        <v>140</v>
      </c>
      <c r="I137" s="14" t="s">
        <v>25</v>
      </c>
    </row>
    <row r="138" spans="1:9" x14ac:dyDescent="0.25">
      <c r="A138" s="8" t="s">
        <v>1189</v>
      </c>
      <c r="B138" s="7" t="s">
        <v>1018</v>
      </c>
      <c r="C138" s="7">
        <v>320</v>
      </c>
      <c r="D138" s="23" t="s">
        <v>8040</v>
      </c>
      <c r="E138" s="14" t="s">
        <v>220</v>
      </c>
      <c r="F138" s="11">
        <v>37858</v>
      </c>
      <c r="G138" s="24">
        <f>IF(MONTH(F138)&lt;7,2025-YEAR(F138),2025-YEAR(F138)-1)</f>
        <v>21</v>
      </c>
      <c r="I138" s="14" t="s">
        <v>25</v>
      </c>
    </row>
    <row r="139" spans="1:9" x14ac:dyDescent="0.25">
      <c r="A139" s="8" t="s">
        <v>1189</v>
      </c>
      <c r="C139" s="14"/>
      <c r="D139" s="15" t="s">
        <v>4592</v>
      </c>
      <c r="E139" s="14" t="s">
        <v>1029</v>
      </c>
      <c r="F139" s="26">
        <v>34670</v>
      </c>
      <c r="G139" s="12">
        <f>IF(MONTH(F139)&lt;7,2025-YEAR(F139),2025-YEAR(F139)-1)</f>
        <v>30</v>
      </c>
      <c r="H139" s="14">
        <v>23</v>
      </c>
      <c r="I139" s="14" t="s">
        <v>7792</v>
      </c>
    </row>
    <row r="140" spans="1:9" x14ac:dyDescent="0.25">
      <c r="A140" s="8" t="s">
        <v>1189</v>
      </c>
      <c r="C140" s="14"/>
      <c r="D140" s="15" t="s">
        <v>4634</v>
      </c>
      <c r="E140" s="14" t="s">
        <v>4575</v>
      </c>
      <c r="F140" s="26">
        <v>35890</v>
      </c>
      <c r="G140" s="12">
        <f>IF(MONTH(F140)&lt;7,2025-YEAR(F140),2025-YEAR(F140)-1)</f>
        <v>27</v>
      </c>
      <c r="H140" s="14">
        <v>68</v>
      </c>
      <c r="I140" s="14" t="s">
        <v>7792</v>
      </c>
    </row>
    <row r="141" spans="1:9" x14ac:dyDescent="0.25">
      <c r="A141" s="8" t="s">
        <v>1189</v>
      </c>
      <c r="C141" s="14"/>
      <c r="D141" s="23" t="s">
        <v>1274</v>
      </c>
      <c r="E141" s="14" t="s">
        <v>4528</v>
      </c>
      <c r="F141" s="11">
        <v>34198</v>
      </c>
      <c r="G141" s="24">
        <f>IF(MONTH(F141)&lt;7,2025-YEAR(F141),2025-YEAR(F141)-1)</f>
        <v>31</v>
      </c>
      <c r="H141" s="14">
        <v>268</v>
      </c>
      <c r="I141" s="14" t="s">
        <v>25</v>
      </c>
    </row>
    <row r="142" spans="1:9" x14ac:dyDescent="0.25">
      <c r="A142" s="8" t="s">
        <v>1189</v>
      </c>
      <c r="C142" s="14"/>
      <c r="D142" s="23" t="s">
        <v>1286</v>
      </c>
      <c r="E142" s="14" t="s">
        <v>4573</v>
      </c>
      <c r="F142" s="11">
        <v>34087</v>
      </c>
      <c r="G142" s="24">
        <f>IF(MONTH(F142)&lt;7,2025-YEAR(F142),2025-YEAR(F142)-1)</f>
        <v>32</v>
      </c>
      <c r="H142" s="14">
        <v>639</v>
      </c>
      <c r="I142" s="14" t="s">
        <v>25</v>
      </c>
    </row>
    <row r="143" spans="1:9" x14ac:dyDescent="0.25">
      <c r="A143" s="8" t="s">
        <v>1189</v>
      </c>
      <c r="C143" s="14"/>
      <c r="D143" s="15" t="s">
        <v>4666</v>
      </c>
      <c r="E143" s="14" t="s">
        <v>4533</v>
      </c>
      <c r="F143" s="26">
        <v>34862</v>
      </c>
      <c r="G143" s="12">
        <f>IF(MONTH(F143)&lt;7,2025-YEAR(F143),2025-YEAR(F143)-1)</f>
        <v>30</v>
      </c>
      <c r="H143" s="14">
        <v>161</v>
      </c>
      <c r="I143" s="14" t="s">
        <v>7792</v>
      </c>
    </row>
    <row r="144" spans="1:9" x14ac:dyDescent="0.25">
      <c r="A144" s="8" t="s">
        <v>1189</v>
      </c>
      <c r="C144" s="14">
        <v>210</v>
      </c>
      <c r="D144" s="23" t="s">
        <v>3406</v>
      </c>
      <c r="E144" s="14" t="s">
        <v>4484</v>
      </c>
      <c r="F144" s="11">
        <v>35622</v>
      </c>
      <c r="G144" s="24">
        <f>IF(MONTH(F144)&lt;7,2025-YEAR(F144),2025-YEAR(F144)-1)</f>
        <v>27</v>
      </c>
      <c r="H144" s="14">
        <v>88</v>
      </c>
      <c r="I144" s="14" t="s">
        <v>25</v>
      </c>
    </row>
    <row r="145" spans="1:9" x14ac:dyDescent="0.25">
      <c r="A145" s="8" t="s">
        <v>1189</v>
      </c>
      <c r="C145" s="14">
        <v>134</v>
      </c>
      <c r="D145" s="15" t="s">
        <v>4683</v>
      </c>
      <c r="E145" s="14" t="s">
        <v>4484</v>
      </c>
      <c r="F145" s="26">
        <v>35697</v>
      </c>
      <c r="G145" s="12">
        <f>IF(MONTH(F145)&lt;7,2025-YEAR(F145),2025-YEAR(F145)-1)</f>
        <v>27</v>
      </c>
      <c r="H145" s="14">
        <v>70</v>
      </c>
      <c r="I145" s="14" t="s">
        <v>7792</v>
      </c>
    </row>
    <row r="146" spans="1:9" x14ac:dyDescent="0.25">
      <c r="A146" s="8" t="s">
        <v>1189</v>
      </c>
      <c r="C146" s="14"/>
      <c r="D146" s="15" t="s">
        <v>4684</v>
      </c>
      <c r="E146" s="14" t="s">
        <v>220</v>
      </c>
      <c r="F146" s="26">
        <v>32960</v>
      </c>
      <c r="G146" s="12">
        <f>IF(MONTH(F146)&lt;7,2025-YEAR(F146),2025-YEAR(F146)-1)</f>
        <v>35</v>
      </c>
      <c r="H146" s="14">
        <v>67</v>
      </c>
      <c r="I146" s="14" t="s">
        <v>7792</v>
      </c>
    </row>
    <row r="147" spans="1:9" x14ac:dyDescent="0.25">
      <c r="A147" s="8" t="s">
        <v>1189</v>
      </c>
      <c r="C147" s="14"/>
      <c r="D147" s="15" t="s">
        <v>4721</v>
      </c>
      <c r="E147" s="14" t="s">
        <v>1080</v>
      </c>
      <c r="F147" s="26">
        <v>34319</v>
      </c>
      <c r="G147" s="12">
        <f>IF(MONTH(F147)&lt;7,2025-YEAR(F147),2025-YEAR(F147)-1)</f>
        <v>31</v>
      </c>
      <c r="H147" s="14">
        <v>45</v>
      </c>
      <c r="I147" s="14" t="s">
        <v>7792</v>
      </c>
    </row>
    <row r="148" spans="1:9" x14ac:dyDescent="0.25">
      <c r="A148" s="8" t="s">
        <v>1189</v>
      </c>
      <c r="C148" s="14">
        <v>274</v>
      </c>
      <c r="D148" s="15" t="s">
        <v>4728</v>
      </c>
      <c r="E148" s="14" t="s">
        <v>1074</v>
      </c>
      <c r="F148" s="26">
        <v>36588</v>
      </c>
      <c r="G148" s="12">
        <f>IF(MONTH(F148)&lt;7,2025-YEAR(F148),2025-YEAR(F148)-1)</f>
        <v>25</v>
      </c>
      <c r="H148" s="14">
        <v>32</v>
      </c>
      <c r="I148" s="14" t="s">
        <v>7792</v>
      </c>
    </row>
    <row r="149" spans="1:9" x14ac:dyDescent="0.25">
      <c r="A149" s="8" t="s">
        <v>1189</v>
      </c>
      <c r="C149" s="14"/>
      <c r="D149" s="15" t="s">
        <v>4756</v>
      </c>
      <c r="E149" s="14" t="s">
        <v>23</v>
      </c>
      <c r="F149" s="26">
        <v>32073</v>
      </c>
      <c r="G149" s="12">
        <f>IF(MONTH(F149)&lt;7,2025-YEAR(F149),2025-YEAR(F149)-1)</f>
        <v>37</v>
      </c>
      <c r="H149" s="14">
        <v>170</v>
      </c>
      <c r="I149" s="14" t="s">
        <v>7792</v>
      </c>
    </row>
    <row r="150" spans="1:9" x14ac:dyDescent="0.25">
      <c r="A150" s="8" t="s">
        <v>1189</v>
      </c>
      <c r="B150" t="s">
        <v>1018</v>
      </c>
      <c r="C150" s="14">
        <v>314</v>
      </c>
      <c r="D150" s="23" t="s">
        <v>8023</v>
      </c>
      <c r="E150" s="14" t="s">
        <v>1113</v>
      </c>
      <c r="F150" s="11">
        <v>36796</v>
      </c>
      <c r="G150" s="24">
        <f>IF(MONTH(F150)&lt;7,2025-YEAR(F150),2025-YEAR(F150)-1)</f>
        <v>24</v>
      </c>
      <c r="I150" s="14" t="s">
        <v>25</v>
      </c>
    </row>
    <row r="151" spans="1:9" x14ac:dyDescent="0.25">
      <c r="A151" s="8" t="s">
        <v>1189</v>
      </c>
      <c r="C151" s="14"/>
      <c r="D151" s="23" t="s">
        <v>1363</v>
      </c>
      <c r="E151" s="14" t="s">
        <v>1042</v>
      </c>
      <c r="F151" s="11">
        <v>36042</v>
      </c>
      <c r="G151" s="24">
        <f>IF(MONTH(F151)&lt;7,2025-YEAR(F151),2025-YEAR(F151)-1)</f>
        <v>26</v>
      </c>
      <c r="H151" s="14">
        <v>609</v>
      </c>
      <c r="I151" s="14" t="s">
        <v>25</v>
      </c>
    </row>
    <row r="152" spans="1:9" x14ac:dyDescent="0.25">
      <c r="A152" s="8" t="s">
        <v>1189</v>
      </c>
      <c r="C152" s="14"/>
      <c r="D152" s="23" t="s">
        <v>1395</v>
      </c>
      <c r="E152" s="14" t="s">
        <v>1029</v>
      </c>
      <c r="F152" s="11">
        <v>37071</v>
      </c>
      <c r="G152" s="24">
        <f>IF(MONTH(F152)&lt;7,2025-YEAR(F152),2025-YEAR(F152)-1)</f>
        <v>24</v>
      </c>
      <c r="H152" s="14">
        <v>708</v>
      </c>
      <c r="I152" s="14" t="s">
        <v>25</v>
      </c>
    </row>
    <row r="153" spans="1:9" x14ac:dyDescent="0.25">
      <c r="A153" s="8" t="s">
        <v>1189</v>
      </c>
      <c r="C153" s="14">
        <v>94</v>
      </c>
      <c r="D153" s="23" t="s">
        <v>1404</v>
      </c>
      <c r="E153" s="14" t="s">
        <v>4484</v>
      </c>
      <c r="F153" s="11">
        <v>35063</v>
      </c>
      <c r="G153" s="24">
        <f>IF(MONTH(F153)&lt;7,2025-YEAR(F153),2025-YEAR(F153)-1)</f>
        <v>29</v>
      </c>
      <c r="H153" s="14">
        <v>167</v>
      </c>
      <c r="I153" s="14" t="s">
        <v>25</v>
      </c>
    </row>
    <row r="154" spans="1:9" x14ac:dyDescent="0.25">
      <c r="A154" s="8" t="s">
        <v>1189</v>
      </c>
      <c r="C154" s="14">
        <v>294</v>
      </c>
      <c r="D154" s="15" t="s">
        <v>4810</v>
      </c>
      <c r="E154" s="14" t="s">
        <v>1148</v>
      </c>
      <c r="F154" s="26">
        <v>34789</v>
      </c>
      <c r="G154" s="12">
        <f>IF(MONTH(F154)&lt;7,2025-YEAR(F154),2025-YEAR(F154)-1)</f>
        <v>30</v>
      </c>
      <c r="H154" s="14">
        <v>38</v>
      </c>
      <c r="I154" s="14" t="s">
        <v>7792</v>
      </c>
    </row>
    <row r="155" spans="1:9" x14ac:dyDescent="0.25">
      <c r="A155" s="8" t="s">
        <v>1189</v>
      </c>
      <c r="C155" s="14">
        <v>234</v>
      </c>
      <c r="D155" s="23" t="s">
        <v>1412</v>
      </c>
      <c r="E155" s="14" t="s">
        <v>4575</v>
      </c>
      <c r="F155" s="11">
        <v>34062</v>
      </c>
      <c r="G155" s="24">
        <f>IF(MONTH(F155)&lt;7,2025-YEAR(F155),2025-YEAR(F155)-1)</f>
        <v>32</v>
      </c>
      <c r="H155" s="14">
        <v>239</v>
      </c>
      <c r="I155" s="14" t="s">
        <v>25</v>
      </c>
    </row>
    <row r="156" spans="1:9" x14ac:dyDescent="0.25">
      <c r="A156" s="8" t="s">
        <v>1189</v>
      </c>
      <c r="C156" s="14"/>
      <c r="D156" s="15" t="s">
        <v>4830</v>
      </c>
      <c r="E156" s="14" t="s">
        <v>1086</v>
      </c>
      <c r="F156" s="26">
        <v>34660</v>
      </c>
      <c r="G156" s="12">
        <f>IF(MONTH(F156)&lt;7,2025-YEAR(F156),2025-YEAR(F156)-1)</f>
        <v>30</v>
      </c>
      <c r="H156" s="14">
        <v>71</v>
      </c>
      <c r="I156" s="14" t="s">
        <v>7792</v>
      </c>
    </row>
    <row r="157" spans="1:9" x14ac:dyDescent="0.25">
      <c r="A157" s="8" t="s">
        <v>1189</v>
      </c>
      <c r="C157" s="14"/>
      <c r="D157" s="23" t="s">
        <v>1417</v>
      </c>
      <c r="E157" s="14" t="s">
        <v>1086</v>
      </c>
      <c r="F157" s="11">
        <v>35584</v>
      </c>
      <c r="G157" s="24">
        <f>IF(MONTH(F157)&lt;7,2025-YEAR(F157),2025-YEAR(F157)-1)</f>
        <v>28</v>
      </c>
      <c r="H157" s="14">
        <v>444</v>
      </c>
      <c r="I157" s="14" t="s">
        <v>25</v>
      </c>
    </row>
    <row r="158" spans="1:9" x14ac:dyDescent="0.25">
      <c r="A158" s="8" t="s">
        <v>1189</v>
      </c>
      <c r="C158" s="14"/>
      <c r="D158" s="15" t="s">
        <v>4832</v>
      </c>
      <c r="E158" s="14" t="s">
        <v>4489</v>
      </c>
      <c r="F158" s="26">
        <v>34716</v>
      </c>
      <c r="G158" s="12">
        <f>IF(MONTH(F158)&lt;7,2025-YEAR(F158),2025-YEAR(F158)-1)</f>
        <v>30</v>
      </c>
      <c r="H158" s="14">
        <v>69</v>
      </c>
      <c r="I158" s="14" t="s">
        <v>7792</v>
      </c>
    </row>
    <row r="159" spans="1:9" x14ac:dyDescent="0.25">
      <c r="A159" s="8" t="s">
        <v>1189</v>
      </c>
      <c r="C159" s="14"/>
      <c r="D159" s="15" t="s">
        <v>4851</v>
      </c>
      <c r="E159" s="14" t="s">
        <v>4528</v>
      </c>
      <c r="F159" s="26">
        <v>33406</v>
      </c>
      <c r="G159" s="12">
        <f>IF(MONTH(F159)&lt;7,2025-YEAR(F159),2025-YEAR(F159)-1)</f>
        <v>34</v>
      </c>
      <c r="H159" s="14">
        <v>176</v>
      </c>
      <c r="I159" s="14" t="s">
        <v>7792</v>
      </c>
    </row>
    <row r="160" spans="1:9" x14ac:dyDescent="0.25">
      <c r="A160" s="8" t="s">
        <v>1189</v>
      </c>
      <c r="C160" s="14"/>
      <c r="D160" s="15" t="s">
        <v>4870</v>
      </c>
      <c r="E160" s="14" t="s">
        <v>1074</v>
      </c>
      <c r="F160" s="26">
        <v>33130</v>
      </c>
      <c r="G160" s="12">
        <f>IF(MONTH(F160)&lt;7,2025-YEAR(F160),2025-YEAR(F160)-1)</f>
        <v>34</v>
      </c>
      <c r="H160" s="14">
        <v>90</v>
      </c>
      <c r="I160" s="14" t="s">
        <v>7792</v>
      </c>
    </row>
    <row r="161" spans="1:9" x14ac:dyDescent="0.25">
      <c r="A161" s="8" t="s">
        <v>1189</v>
      </c>
      <c r="C161" s="14"/>
      <c r="D161" s="23" t="s">
        <v>1455</v>
      </c>
      <c r="E161" s="14" t="s">
        <v>4623</v>
      </c>
      <c r="F161" s="11">
        <v>36063</v>
      </c>
      <c r="G161" s="24">
        <f>IF(MONTH(F161)&lt;7,2025-YEAR(F161),2025-YEAR(F161)-1)</f>
        <v>26</v>
      </c>
      <c r="H161" s="14">
        <v>167</v>
      </c>
      <c r="I161" s="14" t="s">
        <v>25</v>
      </c>
    </row>
    <row r="162" spans="1:9" x14ac:dyDescent="0.25">
      <c r="A162" s="8" t="s">
        <v>1189</v>
      </c>
      <c r="C162" s="14">
        <v>304</v>
      </c>
      <c r="D162" s="23" t="s">
        <v>1461</v>
      </c>
      <c r="E162" s="14" t="s">
        <v>4554</v>
      </c>
      <c r="F162" s="11">
        <v>34527</v>
      </c>
      <c r="G162" s="24">
        <f>IF(MONTH(F162)&lt;7,2025-YEAR(F162),2025-YEAR(F162)-1)</f>
        <v>30</v>
      </c>
      <c r="H162" s="14">
        <v>86</v>
      </c>
      <c r="I162" s="14" t="s">
        <v>25</v>
      </c>
    </row>
    <row r="163" spans="1:9" x14ac:dyDescent="0.25">
      <c r="A163" s="8" t="s">
        <v>1189</v>
      </c>
      <c r="C163" s="14"/>
      <c r="D163" s="23" t="s">
        <v>1495</v>
      </c>
      <c r="E163" s="14" t="s">
        <v>4582</v>
      </c>
      <c r="F163" s="11">
        <v>34682</v>
      </c>
      <c r="G163" s="24">
        <f>IF(MONTH(F163)&lt;7,2025-YEAR(F163),2025-YEAR(F163)-1)</f>
        <v>30</v>
      </c>
      <c r="H163" s="14">
        <v>636</v>
      </c>
      <c r="I163" s="14" t="s">
        <v>25</v>
      </c>
    </row>
    <row r="164" spans="1:9" x14ac:dyDescent="0.25">
      <c r="A164" s="8" t="s">
        <v>1189</v>
      </c>
      <c r="C164" s="14">
        <v>214</v>
      </c>
      <c r="D164" s="23" t="s">
        <v>1522</v>
      </c>
      <c r="E164" s="14" t="s">
        <v>4484</v>
      </c>
      <c r="F164" s="11">
        <v>35132</v>
      </c>
      <c r="G164" s="24">
        <f>IF(MONTH(F164)&lt;7,2025-YEAR(F164),2025-YEAR(F164)-1)</f>
        <v>29</v>
      </c>
      <c r="H164" s="14">
        <v>103</v>
      </c>
      <c r="I164" s="14" t="s">
        <v>25</v>
      </c>
    </row>
    <row r="165" spans="1:9" x14ac:dyDescent="0.25">
      <c r="A165" s="8" t="s">
        <v>1189</v>
      </c>
      <c r="C165" s="14"/>
      <c r="D165" s="23" t="s">
        <v>1532</v>
      </c>
      <c r="E165" s="14" t="s">
        <v>23</v>
      </c>
      <c r="F165" s="11">
        <v>35681</v>
      </c>
      <c r="G165" s="24">
        <f>IF(MONTH(F165)&lt;7,2025-YEAR(F165),2025-YEAR(F165)-1)</f>
        <v>27</v>
      </c>
      <c r="H165" s="14">
        <v>400</v>
      </c>
      <c r="I165" s="14" t="s">
        <v>25</v>
      </c>
    </row>
    <row r="166" spans="1:9" x14ac:dyDescent="0.25">
      <c r="A166" s="8" t="s">
        <v>1189</v>
      </c>
      <c r="C166" s="14"/>
      <c r="D166" s="23" t="s">
        <v>1557</v>
      </c>
      <c r="E166" s="14" t="s">
        <v>1107</v>
      </c>
      <c r="F166" s="11">
        <v>36455</v>
      </c>
      <c r="G166" s="24">
        <f>IF(MONTH(F166)&lt;7,2025-YEAR(F166),2025-YEAR(F166)-1)</f>
        <v>25</v>
      </c>
      <c r="H166" s="14">
        <v>373</v>
      </c>
      <c r="I166" s="14" t="s">
        <v>25</v>
      </c>
    </row>
    <row r="167" spans="1:9" x14ac:dyDescent="0.25">
      <c r="A167" s="8" t="s">
        <v>1189</v>
      </c>
      <c r="C167" s="14"/>
      <c r="D167" s="23" t="s">
        <v>1568</v>
      </c>
      <c r="E167" s="14" t="s">
        <v>647</v>
      </c>
      <c r="F167" s="11">
        <v>34596</v>
      </c>
      <c r="G167" s="24">
        <f>IF(MONTH(F167)&lt;7,2025-YEAR(F167),2025-YEAR(F167)-1)</f>
        <v>30</v>
      </c>
      <c r="H167" s="14">
        <v>431</v>
      </c>
      <c r="I167" s="14" t="s">
        <v>25</v>
      </c>
    </row>
    <row r="168" spans="1:9" x14ac:dyDescent="0.25">
      <c r="A168" s="8" t="s">
        <v>1189</v>
      </c>
      <c r="C168" s="14">
        <v>194</v>
      </c>
      <c r="D168" s="15" t="s">
        <v>7591</v>
      </c>
      <c r="E168" s="14" t="s">
        <v>4573</v>
      </c>
      <c r="F168" s="26">
        <v>36408</v>
      </c>
      <c r="G168" s="12">
        <f>IF(MONTH(F168)&lt;7,2025-YEAR(F168),2025-YEAR(F168)-1)</f>
        <v>25</v>
      </c>
      <c r="H168" s="14">
        <v>52</v>
      </c>
      <c r="I168" s="14" t="s">
        <v>7792</v>
      </c>
    </row>
    <row r="169" spans="1:9" x14ac:dyDescent="0.25">
      <c r="A169" s="8" t="s">
        <v>1189</v>
      </c>
      <c r="C169" s="14">
        <v>1</v>
      </c>
      <c r="D169" s="15" t="s">
        <v>7631</v>
      </c>
      <c r="E169" s="14" t="s">
        <v>4489</v>
      </c>
      <c r="F169" s="26">
        <v>36677</v>
      </c>
      <c r="G169" s="12">
        <f>IF(MONTH(F169)&lt;7,2025-YEAR(F169),2025-YEAR(F169)-1)</f>
        <v>25</v>
      </c>
      <c r="H169" s="14">
        <v>124</v>
      </c>
      <c r="I169" s="14" t="s">
        <v>7792</v>
      </c>
    </row>
    <row r="170" spans="1:9" x14ac:dyDescent="0.25">
      <c r="A170" s="8" t="s">
        <v>1189</v>
      </c>
      <c r="C170" s="14"/>
      <c r="D170" s="23" t="s">
        <v>1613</v>
      </c>
      <c r="E170" s="14" t="s">
        <v>1168</v>
      </c>
      <c r="F170" s="11">
        <v>33133</v>
      </c>
      <c r="G170" s="24">
        <f>IF(MONTH(F170)&lt;7,2025-YEAR(F170),2025-YEAR(F170)-1)</f>
        <v>34</v>
      </c>
      <c r="H170" s="14">
        <v>714</v>
      </c>
      <c r="I170" s="14" t="s">
        <v>25</v>
      </c>
    </row>
    <row r="171" spans="1:9" x14ac:dyDescent="0.25">
      <c r="A171" s="8" t="s">
        <v>1189</v>
      </c>
      <c r="C171" s="14"/>
      <c r="D171" s="23" t="s">
        <v>1629</v>
      </c>
      <c r="E171" s="14" t="s">
        <v>4489</v>
      </c>
      <c r="F171" s="11">
        <v>33659</v>
      </c>
      <c r="G171" s="24">
        <f>IF(MONTH(F171)&lt;7,2025-YEAR(F171),2025-YEAR(F171)-1)</f>
        <v>33</v>
      </c>
      <c r="H171" s="14">
        <v>561</v>
      </c>
      <c r="I171" s="14" t="s">
        <v>25</v>
      </c>
    </row>
    <row r="172" spans="1:9" x14ac:dyDescent="0.25">
      <c r="A172" s="8" t="s">
        <v>1189</v>
      </c>
      <c r="C172" s="14">
        <v>54</v>
      </c>
      <c r="D172" s="15" t="s">
        <v>7651</v>
      </c>
      <c r="E172" s="14" t="s">
        <v>4617</v>
      </c>
      <c r="F172" s="26">
        <v>35921</v>
      </c>
      <c r="G172" s="12">
        <f>IF(MONTH(F172)&lt;7,2025-YEAR(F172),2025-YEAR(F172)-1)</f>
        <v>27</v>
      </c>
      <c r="H172" s="14">
        <v>151</v>
      </c>
      <c r="I172" s="14" t="s">
        <v>7792</v>
      </c>
    </row>
    <row r="173" spans="1:9" x14ac:dyDescent="0.25">
      <c r="A173" s="8" t="s">
        <v>1189</v>
      </c>
      <c r="C173" s="14">
        <v>154</v>
      </c>
      <c r="D173" s="15" t="s">
        <v>5110</v>
      </c>
      <c r="E173" s="14" t="s">
        <v>1086</v>
      </c>
      <c r="F173" s="26">
        <v>32831</v>
      </c>
      <c r="G173" s="12">
        <f>IF(MONTH(F173)&lt;7,2025-YEAR(F173),2025-YEAR(F173)-1)</f>
        <v>35</v>
      </c>
      <c r="H173" s="14">
        <v>79</v>
      </c>
      <c r="I173" s="14" t="s">
        <v>7792</v>
      </c>
    </row>
    <row r="174" spans="1:9" x14ac:dyDescent="0.25">
      <c r="A174" s="8" t="s">
        <v>1189</v>
      </c>
      <c r="C174" s="14"/>
      <c r="D174" s="23" t="s">
        <v>1678</v>
      </c>
      <c r="E174" s="14" t="s">
        <v>4528</v>
      </c>
      <c r="F174" s="11">
        <v>35447</v>
      </c>
      <c r="G174" s="24">
        <f>IF(MONTH(F174)&lt;7,2025-YEAR(F174),2025-YEAR(F174)-1)</f>
        <v>28</v>
      </c>
      <c r="H174" s="14">
        <v>333</v>
      </c>
      <c r="I174" s="14" t="s">
        <v>25</v>
      </c>
    </row>
    <row r="175" spans="1:9" x14ac:dyDescent="0.25">
      <c r="A175" s="8" t="s">
        <v>1189</v>
      </c>
      <c r="C175" s="14"/>
      <c r="D175" s="15" t="s">
        <v>5120</v>
      </c>
      <c r="E175" s="14" t="s">
        <v>1049</v>
      </c>
      <c r="F175" s="26">
        <v>36102</v>
      </c>
      <c r="G175" s="12">
        <f>IF(MONTH(F175)&lt;7,2025-YEAR(F175),2025-YEAR(F175)-1)</f>
        <v>26</v>
      </c>
      <c r="H175" s="14">
        <v>98</v>
      </c>
      <c r="I175" s="14" t="s">
        <v>7792</v>
      </c>
    </row>
    <row r="176" spans="1:9" x14ac:dyDescent="0.25">
      <c r="A176" s="8" t="s">
        <v>1189</v>
      </c>
      <c r="C176" s="14">
        <v>174</v>
      </c>
      <c r="D176" s="23" t="s">
        <v>1721</v>
      </c>
      <c r="E176" s="14" t="s">
        <v>4573</v>
      </c>
      <c r="F176" s="11">
        <v>36288</v>
      </c>
      <c r="G176" s="24">
        <f>IF(MONTH(F176)&lt;7,2025-YEAR(F176),2025-YEAR(F176)-1)</f>
        <v>26</v>
      </c>
      <c r="H176" s="14">
        <v>265</v>
      </c>
      <c r="I176" s="14" t="s">
        <v>25</v>
      </c>
    </row>
    <row r="177" spans="1:9" x14ac:dyDescent="0.25">
      <c r="A177" s="8" t="s">
        <v>1189</v>
      </c>
      <c r="C177" s="14"/>
      <c r="D177" s="23" t="s">
        <v>1726</v>
      </c>
      <c r="E177" s="14" t="s">
        <v>4573</v>
      </c>
      <c r="F177" s="11">
        <v>33108</v>
      </c>
      <c r="G177" s="24">
        <f>IF(MONTH(F177)&lt;7,2025-YEAR(F177),2025-YEAR(F177)-1)</f>
        <v>34</v>
      </c>
      <c r="H177" s="14">
        <v>466</v>
      </c>
      <c r="I177" s="14" t="s">
        <v>25</v>
      </c>
    </row>
    <row r="178" spans="1:9" x14ac:dyDescent="0.25">
      <c r="A178" s="8" t="s">
        <v>1020</v>
      </c>
      <c r="C178" s="14"/>
      <c r="D178" s="23" t="s">
        <v>1190</v>
      </c>
      <c r="E178" s="14" t="s">
        <v>1074</v>
      </c>
      <c r="F178" s="11">
        <v>36802</v>
      </c>
      <c r="G178" s="24">
        <f>IF(MONTH(F178)&lt;7,2025-YEAR(F178),2025-YEAR(F178)-1)</f>
        <v>24</v>
      </c>
      <c r="H178" s="14">
        <v>581</v>
      </c>
      <c r="I178" s="14" t="s">
        <v>25</v>
      </c>
    </row>
    <row r="179" spans="1:9" x14ac:dyDescent="0.25">
      <c r="A179" s="8" t="s">
        <v>1020</v>
      </c>
      <c r="B179" t="s">
        <v>1018</v>
      </c>
      <c r="C179" s="14"/>
      <c r="D179" s="23" t="s">
        <v>1021</v>
      </c>
      <c r="E179" s="14" t="s">
        <v>1022</v>
      </c>
      <c r="F179" s="11">
        <v>38120</v>
      </c>
      <c r="G179" s="24">
        <f>IF(MONTH(F179)&lt;7,2025-YEAR(F179),2025-YEAR(F179)-1)</f>
        <v>21</v>
      </c>
      <c r="I179" s="14" t="s">
        <v>25</v>
      </c>
    </row>
    <row r="180" spans="1:9" x14ac:dyDescent="0.25">
      <c r="A180" s="8" t="s">
        <v>1020</v>
      </c>
      <c r="C180" s="14"/>
      <c r="D180" s="23" t="s">
        <v>1222</v>
      </c>
      <c r="E180" s="14" t="s">
        <v>1113</v>
      </c>
      <c r="F180" s="11">
        <v>34488</v>
      </c>
      <c r="G180" s="24">
        <f>IF(MONTH(F180)&lt;7,2025-YEAR(F180),2025-YEAR(F180)-1)</f>
        <v>31</v>
      </c>
      <c r="H180" s="14">
        <v>423</v>
      </c>
      <c r="I180" s="14" t="s">
        <v>25</v>
      </c>
    </row>
    <row r="181" spans="1:9" x14ac:dyDescent="0.25">
      <c r="A181" s="8" t="s">
        <v>1020</v>
      </c>
      <c r="B181" t="s">
        <v>1018</v>
      </c>
      <c r="C181" s="14">
        <v>249</v>
      </c>
      <c r="D181" s="23" t="s">
        <v>7953</v>
      </c>
      <c r="E181" s="14" t="s">
        <v>4489</v>
      </c>
      <c r="F181" s="11">
        <v>36978</v>
      </c>
      <c r="G181" s="24">
        <f>IF(MONTH(F181)&lt;7,2025-YEAR(F181),2025-YEAR(F181)-1)</f>
        <v>24</v>
      </c>
      <c r="I181" s="14" t="s">
        <v>25</v>
      </c>
    </row>
    <row r="182" spans="1:9" x14ac:dyDescent="0.25">
      <c r="A182" s="8" t="s">
        <v>1020</v>
      </c>
      <c r="C182" s="14">
        <v>6</v>
      </c>
      <c r="D182" s="23" t="s">
        <v>1257</v>
      </c>
      <c r="E182" s="14" t="s">
        <v>23</v>
      </c>
      <c r="F182" s="11">
        <v>36124</v>
      </c>
      <c r="G182" s="24">
        <f>IF(MONTH(F182)&lt;7,2025-YEAR(F182),2025-YEAR(F182)-1)</f>
        <v>26</v>
      </c>
      <c r="H182" s="14">
        <v>582</v>
      </c>
      <c r="I182" s="14" t="s">
        <v>25</v>
      </c>
    </row>
    <row r="183" spans="1:9" x14ac:dyDescent="0.25">
      <c r="A183" s="8" t="s">
        <v>1020</v>
      </c>
      <c r="C183" s="14"/>
      <c r="D183" s="23" t="s">
        <v>1278</v>
      </c>
      <c r="E183" s="14" t="s">
        <v>1107</v>
      </c>
      <c r="F183" s="11">
        <v>36759</v>
      </c>
      <c r="G183" s="24">
        <f>IF(MONTH(F183)&lt;7,2025-YEAR(F183),2025-YEAR(F183)-1)</f>
        <v>24</v>
      </c>
      <c r="H183" s="14">
        <v>662</v>
      </c>
      <c r="I183" s="14" t="s">
        <v>25</v>
      </c>
    </row>
    <row r="184" spans="1:9" x14ac:dyDescent="0.25">
      <c r="A184" s="8" t="s">
        <v>1020</v>
      </c>
      <c r="C184" s="14"/>
      <c r="D184" s="23" t="s">
        <v>1306</v>
      </c>
      <c r="E184" s="14" t="s">
        <v>4489</v>
      </c>
      <c r="F184" s="11">
        <v>32549</v>
      </c>
      <c r="G184" s="24">
        <f>IF(MONTH(F184)&lt;7,2025-YEAR(F184),2025-YEAR(F184)-1)</f>
        <v>36</v>
      </c>
      <c r="H184" s="14">
        <v>331</v>
      </c>
      <c r="I184" s="14" t="s">
        <v>25</v>
      </c>
    </row>
    <row r="185" spans="1:9" x14ac:dyDescent="0.25">
      <c r="A185" s="8" t="s">
        <v>1020</v>
      </c>
      <c r="B185" t="s">
        <v>1018</v>
      </c>
      <c r="C185" s="14">
        <v>196</v>
      </c>
      <c r="D185" s="23" t="s">
        <v>7894</v>
      </c>
      <c r="E185" s="14" t="s">
        <v>1148</v>
      </c>
      <c r="F185" s="11">
        <v>38496</v>
      </c>
      <c r="G185" s="24">
        <f>IF(MONTH(F185)&lt;7,2025-YEAR(F185),2025-YEAR(F185)-1)</f>
        <v>20</v>
      </c>
      <c r="I185" s="14" t="s">
        <v>25</v>
      </c>
    </row>
    <row r="186" spans="1:9" x14ac:dyDescent="0.25">
      <c r="A186" s="8" t="s">
        <v>1020</v>
      </c>
      <c r="C186" s="14"/>
      <c r="D186" s="23" t="s">
        <v>1323</v>
      </c>
      <c r="E186" s="14" t="s">
        <v>4528</v>
      </c>
      <c r="F186" s="11">
        <v>34534</v>
      </c>
      <c r="G186" s="24">
        <f>IF(MONTH(F186)&lt;7,2025-YEAR(F186),2025-YEAR(F186)-1)</f>
        <v>30</v>
      </c>
      <c r="H186" s="14">
        <v>418</v>
      </c>
      <c r="I186" s="14" t="s">
        <v>25</v>
      </c>
    </row>
    <row r="187" spans="1:9" x14ac:dyDescent="0.25">
      <c r="A187" s="8" t="s">
        <v>1020</v>
      </c>
      <c r="B187" t="s">
        <v>1018</v>
      </c>
      <c r="C187" s="14"/>
      <c r="D187" s="23" t="s">
        <v>1057</v>
      </c>
      <c r="E187" s="14" t="s">
        <v>647</v>
      </c>
      <c r="F187" s="11">
        <v>38553</v>
      </c>
      <c r="G187" s="24">
        <f>IF(MONTH(F187)&lt;7,2025-YEAR(F187),2025-YEAR(F187)-1)</f>
        <v>19</v>
      </c>
      <c r="I187" s="14" t="s">
        <v>25</v>
      </c>
    </row>
    <row r="188" spans="1:9" x14ac:dyDescent="0.25">
      <c r="A188" s="8" t="s">
        <v>1020</v>
      </c>
      <c r="B188" t="s">
        <v>1018</v>
      </c>
      <c r="C188" s="14">
        <v>289</v>
      </c>
      <c r="D188" s="23" t="s">
        <v>7992</v>
      </c>
      <c r="E188" s="14" t="s">
        <v>647</v>
      </c>
      <c r="F188" s="11">
        <v>38239</v>
      </c>
      <c r="G188" s="24">
        <f>IF(MONTH(F188)&lt;7,2025-YEAR(F188),2025-YEAR(F188)-1)</f>
        <v>20</v>
      </c>
      <c r="I188" s="14" t="s">
        <v>25</v>
      </c>
    </row>
    <row r="189" spans="1:9" x14ac:dyDescent="0.25">
      <c r="A189" s="8" t="s">
        <v>1020</v>
      </c>
      <c r="C189" s="14"/>
      <c r="D189" s="15" t="s">
        <v>4725</v>
      </c>
      <c r="E189" s="14" t="s">
        <v>23</v>
      </c>
      <c r="F189" s="26">
        <v>34025</v>
      </c>
      <c r="G189" s="12">
        <f>IF(MONTH(F189)&lt;7,2025-YEAR(F189),2025-YEAR(F189)-1)</f>
        <v>32</v>
      </c>
      <c r="H189" s="14">
        <v>177</v>
      </c>
      <c r="I189" s="14" t="s">
        <v>7792</v>
      </c>
    </row>
    <row r="190" spans="1:9" x14ac:dyDescent="0.25">
      <c r="A190" s="8" t="s">
        <v>1020</v>
      </c>
      <c r="C190" s="14">
        <v>169</v>
      </c>
      <c r="D190" s="15" t="s">
        <v>7195</v>
      </c>
      <c r="E190" s="14" t="s">
        <v>4617</v>
      </c>
      <c r="F190" s="26">
        <v>34247</v>
      </c>
      <c r="G190" s="12">
        <f>IF(MONTH(F190)&lt;7,2025-YEAR(F190),2025-YEAR(F190)-1)</f>
        <v>31</v>
      </c>
      <c r="H190" s="14">
        <v>51</v>
      </c>
      <c r="I190" s="14" t="s">
        <v>7792</v>
      </c>
    </row>
    <row r="191" spans="1:9" x14ac:dyDescent="0.25">
      <c r="A191" s="8" t="s">
        <v>1020</v>
      </c>
      <c r="C191" s="14">
        <v>29</v>
      </c>
      <c r="D191" s="15" t="s">
        <v>4743</v>
      </c>
      <c r="E191" s="14" t="s">
        <v>1042</v>
      </c>
      <c r="F191" s="26">
        <v>35894</v>
      </c>
      <c r="G191" s="12">
        <f>IF(MONTH(F191)&lt;7,2025-YEAR(F191),2025-YEAR(F191)-1)</f>
        <v>27</v>
      </c>
      <c r="H191" s="14">
        <v>75</v>
      </c>
      <c r="I191" s="14" t="s">
        <v>7792</v>
      </c>
    </row>
    <row r="192" spans="1:9" x14ac:dyDescent="0.25">
      <c r="A192" s="8" t="s">
        <v>1020</v>
      </c>
      <c r="C192" s="14"/>
      <c r="D192" s="15" t="s">
        <v>4745</v>
      </c>
      <c r="E192" s="14" t="s">
        <v>1107</v>
      </c>
      <c r="F192" s="26">
        <v>34914</v>
      </c>
      <c r="G192" s="12">
        <f>IF(MONTH(F192)&lt;7,2025-YEAR(F192),2025-YEAR(F192)-1)</f>
        <v>29</v>
      </c>
      <c r="H192" s="14">
        <v>148</v>
      </c>
      <c r="I192" s="14" t="s">
        <v>7792</v>
      </c>
    </row>
    <row r="193" spans="1:9" x14ac:dyDescent="0.25">
      <c r="A193" s="8" t="s">
        <v>1020</v>
      </c>
      <c r="C193" s="14">
        <v>60</v>
      </c>
      <c r="D193" s="15" t="s">
        <v>4814</v>
      </c>
      <c r="E193" s="14" t="s">
        <v>4533</v>
      </c>
      <c r="F193" s="26">
        <v>35558</v>
      </c>
      <c r="G193" s="12">
        <f>IF(MONTH(F193)&lt;7,2025-YEAR(F193),2025-YEAR(F193)-1)</f>
        <v>28</v>
      </c>
      <c r="H193" s="14">
        <v>62</v>
      </c>
      <c r="I193" s="14" t="s">
        <v>7792</v>
      </c>
    </row>
    <row r="194" spans="1:9" x14ac:dyDescent="0.25">
      <c r="A194" s="8" t="s">
        <v>1020</v>
      </c>
      <c r="C194" s="14">
        <v>129</v>
      </c>
      <c r="D194" s="15" t="s">
        <v>4821</v>
      </c>
      <c r="E194" s="14" t="s">
        <v>1086</v>
      </c>
      <c r="F194" s="26">
        <v>34365</v>
      </c>
      <c r="G194" s="12">
        <f>IF(MONTH(F194)&lt;7,2025-YEAR(F194),2025-YEAR(F194)-1)</f>
        <v>31</v>
      </c>
      <c r="H194" s="14">
        <v>111</v>
      </c>
      <c r="I194" s="14" t="s">
        <v>7792</v>
      </c>
    </row>
    <row r="195" spans="1:9" x14ac:dyDescent="0.25">
      <c r="A195" s="8" t="s">
        <v>1020</v>
      </c>
      <c r="C195" s="14"/>
      <c r="D195" s="23" t="s">
        <v>1427</v>
      </c>
      <c r="E195" s="14" t="s">
        <v>1168</v>
      </c>
      <c r="F195" s="11">
        <v>35838</v>
      </c>
      <c r="G195" s="24">
        <f>IF(MONTH(F195)&lt;7,2025-YEAR(F195),2025-YEAR(F195)-1)</f>
        <v>27</v>
      </c>
      <c r="H195" s="14">
        <v>186</v>
      </c>
      <c r="I195" s="14" t="s">
        <v>25</v>
      </c>
    </row>
    <row r="196" spans="1:9" x14ac:dyDescent="0.25">
      <c r="A196" s="8" t="s">
        <v>1020</v>
      </c>
      <c r="C196" s="14">
        <v>229</v>
      </c>
      <c r="D196" s="15" t="s">
        <v>4858</v>
      </c>
      <c r="E196" s="14" t="s">
        <v>23</v>
      </c>
      <c r="F196" s="26">
        <v>32949</v>
      </c>
      <c r="G196" s="12">
        <f>IF(MONTH(F196)&lt;7,2025-YEAR(F196),2025-YEAR(F196)-1)</f>
        <v>35</v>
      </c>
      <c r="H196" s="14">
        <v>71</v>
      </c>
      <c r="I196" s="14" t="s">
        <v>7792</v>
      </c>
    </row>
    <row r="197" spans="1:9" x14ac:dyDescent="0.25">
      <c r="A197" s="8" t="s">
        <v>1020</v>
      </c>
      <c r="C197" s="14">
        <v>189</v>
      </c>
      <c r="D197" s="23" t="s">
        <v>3582</v>
      </c>
      <c r="E197" s="14" t="s">
        <v>4617</v>
      </c>
      <c r="F197" s="11">
        <v>35766</v>
      </c>
      <c r="G197" s="24">
        <f>IF(MONTH(F197)&lt;7,2025-YEAR(F197),2025-YEAR(F197)-1)</f>
        <v>27</v>
      </c>
      <c r="H197" s="14">
        <v>156</v>
      </c>
      <c r="I197" s="14" t="s">
        <v>25</v>
      </c>
    </row>
    <row r="198" spans="1:9" x14ac:dyDescent="0.25">
      <c r="A198" s="8" t="s">
        <v>1020</v>
      </c>
      <c r="C198" s="14">
        <v>209</v>
      </c>
      <c r="D198" s="23" t="s">
        <v>1488</v>
      </c>
      <c r="E198" s="14" t="s">
        <v>4528</v>
      </c>
      <c r="F198" s="11">
        <v>34808</v>
      </c>
      <c r="G198" s="24">
        <f>IF(MONTH(F198)&lt;7,2025-YEAR(F198),2025-YEAR(F198)-1)</f>
        <v>30</v>
      </c>
      <c r="H198" s="14">
        <v>259</v>
      </c>
      <c r="I198" s="14" t="s">
        <v>25</v>
      </c>
    </row>
    <row r="199" spans="1:9" x14ac:dyDescent="0.25">
      <c r="A199" s="8" t="s">
        <v>1020</v>
      </c>
      <c r="C199" s="14">
        <v>49</v>
      </c>
      <c r="D199" s="15" t="s">
        <v>4939</v>
      </c>
      <c r="E199" s="14" t="s">
        <v>1035</v>
      </c>
      <c r="F199" s="26">
        <v>34909</v>
      </c>
      <c r="G199" s="12">
        <f>IF(MONTH(F199)&lt;7,2025-YEAR(F199),2025-YEAR(F199)-1)</f>
        <v>29</v>
      </c>
      <c r="H199" s="14">
        <v>62</v>
      </c>
      <c r="I199" s="14" t="s">
        <v>7792</v>
      </c>
    </row>
    <row r="200" spans="1:9" x14ac:dyDescent="0.25">
      <c r="A200" s="8" t="s">
        <v>1020</v>
      </c>
      <c r="C200" s="14">
        <v>269</v>
      </c>
      <c r="D200" s="15" t="s">
        <v>4957</v>
      </c>
      <c r="E200" s="14" t="s">
        <v>4484</v>
      </c>
      <c r="F200" s="26">
        <v>36025</v>
      </c>
      <c r="G200" s="12">
        <f>IF(MONTH(F200)&lt;7,2025-YEAR(F200),2025-YEAR(F200)-1)</f>
        <v>26</v>
      </c>
      <c r="H200" s="14">
        <v>50</v>
      </c>
      <c r="I200" s="14" t="s">
        <v>7792</v>
      </c>
    </row>
    <row r="201" spans="1:9" x14ac:dyDescent="0.25">
      <c r="A201" s="8" t="s">
        <v>1020</v>
      </c>
      <c r="C201" s="14"/>
      <c r="D201" s="23" t="s">
        <v>1542</v>
      </c>
      <c r="E201" s="14" t="s">
        <v>4533</v>
      </c>
      <c r="F201" s="11">
        <v>35990</v>
      </c>
      <c r="G201" s="24">
        <f>IF(MONTH(F201)&lt;7,2025-YEAR(F201),2025-YEAR(F201)-1)</f>
        <v>26</v>
      </c>
      <c r="H201" s="14">
        <v>496</v>
      </c>
      <c r="I201" s="14" t="s">
        <v>25</v>
      </c>
    </row>
    <row r="202" spans="1:9" x14ac:dyDescent="0.25">
      <c r="A202" s="8" t="s">
        <v>1020</v>
      </c>
      <c r="C202" s="14"/>
      <c r="D202" s="15" t="s">
        <v>4984</v>
      </c>
      <c r="E202" s="14" t="s">
        <v>4533</v>
      </c>
      <c r="F202" s="26">
        <v>35220</v>
      </c>
      <c r="G202" s="12">
        <f>IF(MONTH(F202)&lt;7,2025-YEAR(F202),2025-YEAR(F202)-1)</f>
        <v>29</v>
      </c>
      <c r="H202" s="14">
        <v>174</v>
      </c>
      <c r="I202" s="14" t="s">
        <v>7792</v>
      </c>
    </row>
    <row r="203" spans="1:9" x14ac:dyDescent="0.25">
      <c r="A203" s="8" t="s">
        <v>1020</v>
      </c>
      <c r="B203" t="s">
        <v>1018</v>
      </c>
      <c r="C203" s="14">
        <v>312</v>
      </c>
      <c r="D203" s="23" t="s">
        <v>8018</v>
      </c>
      <c r="E203" s="14" t="s">
        <v>1099</v>
      </c>
      <c r="F203" s="11">
        <v>36672</v>
      </c>
      <c r="G203" s="24">
        <f>IF(MONTH(F203)&lt;7,2025-YEAR(F203),2025-YEAR(F203)-1)</f>
        <v>25</v>
      </c>
      <c r="I203" s="14" t="s">
        <v>25</v>
      </c>
    </row>
    <row r="204" spans="1:9" x14ac:dyDescent="0.25">
      <c r="A204" s="8" t="s">
        <v>1020</v>
      </c>
      <c r="C204" s="14">
        <v>51</v>
      </c>
      <c r="D204" s="23" t="s">
        <v>1594</v>
      </c>
      <c r="E204" s="14" t="s">
        <v>1080</v>
      </c>
      <c r="F204" s="11">
        <v>35698</v>
      </c>
      <c r="G204" s="24">
        <f>IF(MONTH(F204)&lt;7,2025-YEAR(F204),2025-YEAR(F204)-1)</f>
        <v>27</v>
      </c>
      <c r="H204" s="14">
        <v>324</v>
      </c>
      <c r="I204" s="14" t="s">
        <v>25</v>
      </c>
    </row>
    <row r="205" spans="1:9" x14ac:dyDescent="0.25">
      <c r="A205" s="8" t="s">
        <v>1020</v>
      </c>
      <c r="C205" s="14"/>
      <c r="D205" s="23" t="s">
        <v>1605</v>
      </c>
      <c r="E205" s="14" t="s">
        <v>1086</v>
      </c>
      <c r="F205" s="11">
        <v>31510</v>
      </c>
      <c r="G205" s="24">
        <f>IF(MONTH(F205)&lt;7,2025-YEAR(F205),2025-YEAR(F205)-1)</f>
        <v>39</v>
      </c>
      <c r="H205" s="14">
        <v>586</v>
      </c>
      <c r="I205" s="14" t="s">
        <v>25</v>
      </c>
    </row>
    <row r="206" spans="1:9" x14ac:dyDescent="0.25">
      <c r="A206" s="8" t="s">
        <v>1020</v>
      </c>
      <c r="C206" s="14"/>
      <c r="D206" s="23" t="s">
        <v>1606</v>
      </c>
      <c r="E206" s="14" t="s">
        <v>1029</v>
      </c>
      <c r="F206" s="11">
        <v>34626</v>
      </c>
      <c r="G206" s="24">
        <f>IF(MONTH(F206)&lt;7,2025-YEAR(F206),2025-YEAR(F206)-1)</f>
        <v>30</v>
      </c>
      <c r="H206" s="14">
        <v>653</v>
      </c>
      <c r="I206" s="14" t="s">
        <v>25</v>
      </c>
    </row>
    <row r="207" spans="1:9" x14ac:dyDescent="0.25">
      <c r="A207" s="8" t="s">
        <v>1020</v>
      </c>
      <c r="B207" t="s">
        <v>1018</v>
      </c>
      <c r="C207" s="14"/>
      <c r="D207" s="15" t="s">
        <v>4546</v>
      </c>
      <c r="E207" s="14" t="s">
        <v>1139</v>
      </c>
      <c r="F207" s="26">
        <v>37198</v>
      </c>
      <c r="G207" s="12">
        <f>IF(MONTH(F207)&lt;7,2025-YEAR(F207),2025-YEAR(F207)-1)</f>
        <v>23</v>
      </c>
      <c r="I207" s="14" t="s">
        <v>7792</v>
      </c>
    </row>
    <row r="208" spans="1:9" x14ac:dyDescent="0.25">
      <c r="A208" s="8" t="s">
        <v>1020</v>
      </c>
      <c r="C208" s="14"/>
      <c r="D208" s="15" t="s">
        <v>5066</v>
      </c>
      <c r="E208" s="14" t="s">
        <v>4575</v>
      </c>
      <c r="F208" s="26">
        <v>35389</v>
      </c>
      <c r="G208" s="12">
        <f>IF(MONTH(F208)&lt;7,2025-YEAR(F208),2025-YEAR(F208)-1)</f>
        <v>28</v>
      </c>
      <c r="H208" s="14">
        <v>192</v>
      </c>
      <c r="I208" s="14" t="s">
        <v>7792</v>
      </c>
    </row>
    <row r="209" spans="1:9" x14ac:dyDescent="0.25">
      <c r="A209" s="8" t="s">
        <v>1020</v>
      </c>
      <c r="C209" s="14"/>
      <c r="D209" s="15" t="s">
        <v>5084</v>
      </c>
      <c r="E209" s="14" t="s">
        <v>1035</v>
      </c>
      <c r="F209" s="26">
        <v>34891</v>
      </c>
      <c r="G209" s="12">
        <f>IF(MONTH(F209)&lt;7,2025-YEAR(F209),2025-YEAR(F209)-1)</f>
        <v>29</v>
      </c>
      <c r="H209" s="14">
        <v>135</v>
      </c>
      <c r="I209" s="14" t="s">
        <v>7792</v>
      </c>
    </row>
    <row r="210" spans="1:9" x14ac:dyDescent="0.25">
      <c r="A210" s="8" t="s">
        <v>1020</v>
      </c>
      <c r="C210" s="14"/>
      <c r="D210" s="15" t="s">
        <v>5097</v>
      </c>
      <c r="E210" s="14" t="s">
        <v>1067</v>
      </c>
      <c r="F210" s="26">
        <v>34937</v>
      </c>
      <c r="G210" s="12">
        <f>IF(MONTH(F210)&lt;7,2025-YEAR(F210),2025-YEAR(F210)-1)</f>
        <v>29</v>
      </c>
      <c r="H210" s="14">
        <v>151</v>
      </c>
      <c r="I210" s="14" t="s">
        <v>7792</v>
      </c>
    </row>
    <row r="211" spans="1:9" x14ac:dyDescent="0.25">
      <c r="A211" s="8" t="s">
        <v>1020</v>
      </c>
      <c r="C211" s="14"/>
      <c r="D211" s="23" t="s">
        <v>1662</v>
      </c>
      <c r="E211" s="14" t="s">
        <v>1107</v>
      </c>
      <c r="F211" s="11">
        <v>36644</v>
      </c>
      <c r="G211" s="24">
        <f>IF(MONTH(F211)&lt;7,2025-YEAR(F211),2025-YEAR(F211)-1)</f>
        <v>25</v>
      </c>
      <c r="H211" s="14">
        <v>102</v>
      </c>
      <c r="I211" s="14" t="s">
        <v>25</v>
      </c>
    </row>
    <row r="212" spans="1:9" x14ac:dyDescent="0.25">
      <c r="A212" s="8" t="s">
        <v>1020</v>
      </c>
      <c r="C212" s="14"/>
      <c r="D212" s="23" t="s">
        <v>1670</v>
      </c>
      <c r="E212" s="14" t="s">
        <v>4582</v>
      </c>
      <c r="F212" s="11">
        <v>37104</v>
      </c>
      <c r="G212" s="24">
        <f>IF(MONTH(F212)&lt;7,2025-YEAR(F212),2025-YEAR(F212)-1)</f>
        <v>23</v>
      </c>
      <c r="H212" s="14">
        <v>678</v>
      </c>
      <c r="I212" s="14" t="s">
        <v>25</v>
      </c>
    </row>
    <row r="213" spans="1:9" x14ac:dyDescent="0.25">
      <c r="A213" s="8" t="s">
        <v>1020</v>
      </c>
      <c r="C213" s="14">
        <v>69</v>
      </c>
      <c r="D213" s="15" t="s">
        <v>5113</v>
      </c>
      <c r="E213" s="14" t="s">
        <v>1067</v>
      </c>
      <c r="F213" s="26">
        <v>33865</v>
      </c>
      <c r="G213" s="12">
        <f>IF(MONTH(F213)&lt;7,2025-YEAR(F213),2025-YEAR(F213)-1)</f>
        <v>32</v>
      </c>
      <c r="H213" s="14">
        <v>54</v>
      </c>
      <c r="I213" s="14" t="s">
        <v>7792</v>
      </c>
    </row>
    <row r="214" spans="1:9" x14ac:dyDescent="0.25">
      <c r="A214" s="8" t="s">
        <v>1020</v>
      </c>
      <c r="C214" s="14"/>
      <c r="D214" s="23" t="s">
        <v>1683</v>
      </c>
      <c r="E214" s="14" t="s">
        <v>1029</v>
      </c>
      <c r="F214" s="11">
        <v>34488</v>
      </c>
      <c r="G214" s="24">
        <f>IF(MONTH(F214)&lt;7,2025-YEAR(F214),2025-YEAR(F214)-1)</f>
        <v>31</v>
      </c>
      <c r="H214" s="14">
        <v>295</v>
      </c>
      <c r="I214" s="14" t="s">
        <v>25</v>
      </c>
    </row>
    <row r="215" spans="1:9" x14ac:dyDescent="0.25">
      <c r="A215" s="8" t="s">
        <v>1020</v>
      </c>
      <c r="C215" s="14"/>
      <c r="D215" s="23" t="s">
        <v>1711</v>
      </c>
      <c r="E215" s="14" t="s">
        <v>1029</v>
      </c>
      <c r="F215" s="11">
        <v>36209</v>
      </c>
      <c r="G215" s="24">
        <f>IF(MONTH(F215)&lt;7,2025-YEAR(F215),2025-YEAR(F215)-1)</f>
        <v>26</v>
      </c>
      <c r="H215" s="14">
        <v>438</v>
      </c>
      <c r="I215" s="14" t="s">
        <v>25</v>
      </c>
    </row>
    <row r="216" spans="1:9" x14ac:dyDescent="0.25">
      <c r="A216" s="8" t="s">
        <v>1020</v>
      </c>
      <c r="C216" s="14"/>
      <c r="D216" s="15" t="s">
        <v>5152</v>
      </c>
      <c r="E216" s="14" t="s">
        <v>4533</v>
      </c>
      <c r="F216" s="26">
        <v>34598</v>
      </c>
      <c r="G216" s="12">
        <f>IF(MONTH(F216)&lt;7,2025-YEAR(F216),2025-YEAR(F216)-1)</f>
        <v>30</v>
      </c>
      <c r="H216" s="14">
        <v>22</v>
      </c>
      <c r="I216" s="14" t="s">
        <v>7792</v>
      </c>
    </row>
    <row r="217" spans="1:9" x14ac:dyDescent="0.25">
      <c r="A217" s="8" t="s">
        <v>1020</v>
      </c>
      <c r="B217" t="s">
        <v>1018</v>
      </c>
      <c r="C217" s="14"/>
      <c r="D217" s="15" t="s">
        <v>4559</v>
      </c>
      <c r="E217" s="14" t="s">
        <v>4533</v>
      </c>
      <c r="F217" s="26">
        <v>34010</v>
      </c>
      <c r="G217" s="12">
        <f>IF(MONTH(F217)&lt;7,2025-YEAR(F217),2025-YEAR(F217)-1)</f>
        <v>32</v>
      </c>
      <c r="I217" s="14" t="s">
        <v>7792</v>
      </c>
    </row>
    <row r="218" spans="1:9" x14ac:dyDescent="0.25">
      <c r="A218" s="8" t="s">
        <v>1020</v>
      </c>
      <c r="C218" s="14"/>
      <c r="D218" s="23" t="s">
        <v>1727</v>
      </c>
      <c r="E218" s="14" t="s">
        <v>4533</v>
      </c>
      <c r="F218" s="11">
        <v>33577</v>
      </c>
      <c r="G218" s="24">
        <f>IF(MONTH(F218)&lt;7,2025-YEAR(F218),2025-YEAR(F218)-1)</f>
        <v>33</v>
      </c>
      <c r="H218" s="14">
        <v>310</v>
      </c>
      <c r="I218" s="14" t="s">
        <v>25</v>
      </c>
    </row>
    <row r="219" spans="1:9" x14ac:dyDescent="0.25">
      <c r="A219" s="8" t="s">
        <v>1040</v>
      </c>
      <c r="C219" s="14"/>
      <c r="D219" s="23" t="s">
        <v>1205</v>
      </c>
      <c r="E219" s="14" t="s">
        <v>4528</v>
      </c>
      <c r="F219" s="11">
        <v>32999</v>
      </c>
      <c r="G219" s="24">
        <f>IF(MONTH(F219)&lt;7,2025-YEAR(F219),2025-YEAR(F219)-1)</f>
        <v>35</v>
      </c>
      <c r="H219" s="14">
        <v>675</v>
      </c>
      <c r="I219" s="14" t="s">
        <v>25</v>
      </c>
    </row>
    <row r="220" spans="1:9" x14ac:dyDescent="0.25">
      <c r="A220" s="8" t="s">
        <v>1040</v>
      </c>
      <c r="C220" s="14"/>
      <c r="D220" s="15" t="s">
        <v>4609</v>
      </c>
      <c r="E220" s="14" t="s">
        <v>1042</v>
      </c>
      <c r="F220" s="26">
        <v>36224</v>
      </c>
      <c r="G220" s="12">
        <f>IF(MONTH(F220)&lt;7,2025-YEAR(F220),2025-YEAR(F220)-1)</f>
        <v>26</v>
      </c>
      <c r="H220" s="14">
        <v>174</v>
      </c>
      <c r="I220" s="14" t="s">
        <v>7792</v>
      </c>
    </row>
    <row r="221" spans="1:9" x14ac:dyDescent="0.25">
      <c r="A221" s="8" t="s">
        <v>1040</v>
      </c>
      <c r="C221" s="14">
        <v>59</v>
      </c>
      <c r="D221" s="15" t="s">
        <v>7078</v>
      </c>
      <c r="E221" s="14" t="s">
        <v>1035</v>
      </c>
      <c r="F221" s="26">
        <v>36412</v>
      </c>
      <c r="G221" s="12">
        <f>IF(MONTH(F221)&lt;7,2025-YEAR(F221),2025-YEAR(F221)-1)</f>
        <v>25</v>
      </c>
      <c r="H221" s="14">
        <v>55</v>
      </c>
      <c r="I221" s="14" t="s">
        <v>7792</v>
      </c>
    </row>
    <row r="222" spans="1:9" x14ac:dyDescent="0.25">
      <c r="A222" s="8" t="s">
        <v>1040</v>
      </c>
      <c r="C222" s="14">
        <v>79</v>
      </c>
      <c r="D222" s="23" t="s">
        <v>1265</v>
      </c>
      <c r="E222" s="14" t="s">
        <v>1074</v>
      </c>
      <c r="F222" s="11">
        <v>34604</v>
      </c>
      <c r="G222" s="24">
        <f>IF(MONTH(F222)&lt;7,2025-YEAR(F222),2025-YEAR(F222)-1)</f>
        <v>30</v>
      </c>
      <c r="H222" s="14">
        <v>111</v>
      </c>
      <c r="I222" s="14" t="s">
        <v>25</v>
      </c>
    </row>
    <row r="223" spans="1:9" x14ac:dyDescent="0.25">
      <c r="A223" s="8" t="s">
        <v>1040</v>
      </c>
      <c r="B223" t="s">
        <v>1018</v>
      </c>
      <c r="C223" s="14">
        <v>111</v>
      </c>
      <c r="D223" s="23" t="s">
        <v>7837</v>
      </c>
      <c r="E223" s="14" t="s">
        <v>4582</v>
      </c>
      <c r="F223" s="11">
        <v>37725</v>
      </c>
      <c r="G223" s="24">
        <f>IF(MONTH(F223)&lt;7,2025-YEAR(F223),2025-YEAR(F223)-1)</f>
        <v>22</v>
      </c>
      <c r="I223" s="14" t="s">
        <v>25</v>
      </c>
    </row>
    <row r="224" spans="1:9" x14ac:dyDescent="0.25">
      <c r="A224" s="8" t="s">
        <v>1040</v>
      </c>
      <c r="C224" s="14"/>
      <c r="D224" s="15" t="s">
        <v>4682</v>
      </c>
      <c r="E224" s="14" t="s">
        <v>1133</v>
      </c>
      <c r="F224" s="26">
        <v>36332</v>
      </c>
      <c r="G224" s="12">
        <f>IF(MONTH(F224)&lt;7,2025-YEAR(F224),2025-YEAR(F224)-1)</f>
        <v>26</v>
      </c>
      <c r="H224" s="14">
        <v>146</v>
      </c>
      <c r="I224" s="14" t="s">
        <v>7792</v>
      </c>
    </row>
    <row r="225" spans="1:9" x14ac:dyDescent="0.25">
      <c r="A225" s="8" t="s">
        <v>1040</v>
      </c>
      <c r="C225" s="14">
        <v>39</v>
      </c>
      <c r="D225" s="23" t="s">
        <v>1301</v>
      </c>
      <c r="E225" s="14" t="s">
        <v>1049</v>
      </c>
      <c r="F225" s="11">
        <v>34355</v>
      </c>
      <c r="G225" s="24">
        <f>IF(MONTH(F225)&lt;7,2025-YEAR(F225),2025-YEAR(F225)-1)</f>
        <v>31</v>
      </c>
      <c r="H225" s="14">
        <v>638</v>
      </c>
      <c r="I225" s="14" t="s">
        <v>25</v>
      </c>
    </row>
    <row r="226" spans="1:9" x14ac:dyDescent="0.25">
      <c r="A226" s="8" t="s">
        <v>1040</v>
      </c>
      <c r="C226" s="14">
        <v>165</v>
      </c>
      <c r="D226" s="23" t="s">
        <v>7783</v>
      </c>
      <c r="E226" s="14" t="s">
        <v>37</v>
      </c>
      <c r="F226" s="11"/>
      <c r="G226" s="24"/>
      <c r="H226" s="14">
        <v>87</v>
      </c>
      <c r="I226" s="14" t="s">
        <v>25</v>
      </c>
    </row>
    <row r="227" spans="1:9" x14ac:dyDescent="0.25">
      <c r="A227" s="8" t="s">
        <v>1040</v>
      </c>
      <c r="C227" s="14"/>
      <c r="D227" s="23" t="s">
        <v>1319</v>
      </c>
      <c r="E227" s="14" t="s">
        <v>1092</v>
      </c>
      <c r="F227" s="11">
        <v>37659</v>
      </c>
      <c r="G227" s="24">
        <f>IF(MONTH(F227)&lt;7,2025-YEAR(F227),2025-YEAR(F227)-1)</f>
        <v>22</v>
      </c>
      <c r="H227" s="14">
        <v>67</v>
      </c>
      <c r="I227" s="14" t="s">
        <v>25</v>
      </c>
    </row>
    <row r="228" spans="1:9" x14ac:dyDescent="0.25">
      <c r="A228" s="8" t="s">
        <v>1040</v>
      </c>
      <c r="C228" s="14">
        <v>151</v>
      </c>
      <c r="D228" s="15" t="s">
        <v>4723</v>
      </c>
      <c r="E228" s="14" t="s">
        <v>220</v>
      </c>
      <c r="F228" s="26">
        <v>33289</v>
      </c>
      <c r="G228" s="12">
        <f>IF(MONTH(F228)&lt;7,2025-YEAR(F228),2025-YEAR(F228)-1)</f>
        <v>34</v>
      </c>
      <c r="H228" s="14">
        <v>71</v>
      </c>
      <c r="I228" s="14" t="s">
        <v>7792</v>
      </c>
    </row>
    <row r="229" spans="1:9" x14ac:dyDescent="0.25">
      <c r="A229" s="8" t="s">
        <v>1040</v>
      </c>
      <c r="C229" s="14"/>
      <c r="D229" s="15" t="s">
        <v>4753</v>
      </c>
      <c r="E229" s="14" t="s">
        <v>4554</v>
      </c>
      <c r="F229" s="26">
        <v>33244</v>
      </c>
      <c r="G229" s="12">
        <f>IF(MONTH(F229)&lt;7,2025-YEAR(F229),2025-YEAR(F229)-1)</f>
        <v>34</v>
      </c>
      <c r="H229" s="14">
        <v>181</v>
      </c>
      <c r="I229" s="14" t="s">
        <v>7792</v>
      </c>
    </row>
    <row r="230" spans="1:9" x14ac:dyDescent="0.25">
      <c r="A230" s="8" t="s">
        <v>1040</v>
      </c>
      <c r="C230" s="14"/>
      <c r="D230" s="15" t="s">
        <v>4757</v>
      </c>
      <c r="E230" s="14" t="s">
        <v>647</v>
      </c>
      <c r="F230" s="26">
        <v>35555</v>
      </c>
      <c r="G230" s="12">
        <f>IF(MONTH(F230)&lt;7,2025-YEAR(F230),2025-YEAR(F230)-1)</f>
        <v>28</v>
      </c>
      <c r="H230" s="14">
        <v>209</v>
      </c>
      <c r="I230" s="14" t="s">
        <v>7792</v>
      </c>
    </row>
    <row r="231" spans="1:9" x14ac:dyDescent="0.25">
      <c r="A231" s="8" t="s">
        <v>1040</v>
      </c>
      <c r="C231" s="14"/>
      <c r="D231" s="15" t="s">
        <v>4770</v>
      </c>
      <c r="E231" s="14" t="s">
        <v>23</v>
      </c>
      <c r="F231" s="26">
        <v>32819</v>
      </c>
      <c r="G231" s="12">
        <f>IF(MONTH(F231)&lt;7,2025-YEAR(F231),2025-YEAR(F231)-1)</f>
        <v>35</v>
      </c>
      <c r="H231" s="14">
        <v>166</v>
      </c>
      <c r="I231" s="14" t="s">
        <v>7792</v>
      </c>
    </row>
    <row r="232" spans="1:9" x14ac:dyDescent="0.25">
      <c r="A232" s="8" t="s">
        <v>1040</v>
      </c>
      <c r="C232" s="14">
        <v>159</v>
      </c>
      <c r="D232" s="15" t="s">
        <v>4771</v>
      </c>
      <c r="E232" s="14" t="s">
        <v>4554</v>
      </c>
      <c r="F232" s="26">
        <v>33382</v>
      </c>
      <c r="G232" s="12">
        <f>IF(MONTH(F232)&lt;7,2025-YEAR(F232),2025-YEAR(F232)-1)</f>
        <v>34</v>
      </c>
      <c r="H232" s="14">
        <v>53</v>
      </c>
      <c r="I232" s="14" t="s">
        <v>7792</v>
      </c>
    </row>
    <row r="233" spans="1:9" x14ac:dyDescent="0.25">
      <c r="A233" s="8" t="s">
        <v>1040</v>
      </c>
      <c r="C233" s="14">
        <v>139</v>
      </c>
      <c r="D233" s="15" t="s">
        <v>7255</v>
      </c>
      <c r="E233" s="14" t="s">
        <v>4575</v>
      </c>
      <c r="F233" s="26">
        <v>35062</v>
      </c>
      <c r="G233" s="12">
        <f>IF(MONTH(F233)&lt;7,2025-YEAR(F233),2025-YEAR(F233)-1)</f>
        <v>29</v>
      </c>
      <c r="H233" s="14">
        <v>21</v>
      </c>
      <c r="I233" s="14" t="s">
        <v>7792</v>
      </c>
    </row>
    <row r="234" spans="1:9" x14ac:dyDescent="0.25">
      <c r="A234" s="8" t="s">
        <v>1040</v>
      </c>
      <c r="C234" s="14"/>
      <c r="D234" s="23" t="s">
        <v>1388</v>
      </c>
      <c r="E234" s="14" t="s">
        <v>1067</v>
      </c>
      <c r="F234" s="11">
        <v>33893</v>
      </c>
      <c r="G234" s="24">
        <f>IF(MONTH(F234)&lt;7,2025-YEAR(F234),2025-YEAR(F234)-1)</f>
        <v>32</v>
      </c>
      <c r="H234" s="14">
        <v>626</v>
      </c>
      <c r="I234" s="14" t="s">
        <v>25</v>
      </c>
    </row>
    <row r="235" spans="1:9" x14ac:dyDescent="0.25">
      <c r="A235" s="8" t="s">
        <v>1040</v>
      </c>
      <c r="C235" s="14"/>
      <c r="D235" s="23" t="s">
        <v>1406</v>
      </c>
      <c r="E235" s="14" t="s">
        <v>1035</v>
      </c>
      <c r="F235" s="11">
        <v>35563</v>
      </c>
      <c r="G235" s="24">
        <f>IF(MONTH(F235)&lt;7,2025-YEAR(F235),2025-YEAR(F235)-1)</f>
        <v>28</v>
      </c>
      <c r="H235" s="14">
        <v>626</v>
      </c>
      <c r="I235" s="14" t="s">
        <v>25</v>
      </c>
    </row>
    <row r="236" spans="1:9" x14ac:dyDescent="0.25">
      <c r="A236" s="8" t="s">
        <v>1040</v>
      </c>
      <c r="B236" t="s">
        <v>1018</v>
      </c>
      <c r="C236" s="14">
        <v>211</v>
      </c>
      <c r="D236" s="23" t="s">
        <v>7910</v>
      </c>
      <c r="E236" s="14" t="s">
        <v>1148</v>
      </c>
      <c r="F236" s="11">
        <v>38371</v>
      </c>
      <c r="G236" s="24">
        <f>IF(MONTH(F236)&lt;7,2025-YEAR(F236),2025-YEAR(F236)-1)</f>
        <v>20</v>
      </c>
      <c r="I236" s="14" t="s">
        <v>25</v>
      </c>
    </row>
    <row r="237" spans="1:9" x14ac:dyDescent="0.25">
      <c r="A237" s="8" t="s">
        <v>1040</v>
      </c>
      <c r="C237" s="14"/>
      <c r="D237" s="15" t="s">
        <v>4827</v>
      </c>
      <c r="E237" s="14" t="s">
        <v>1022</v>
      </c>
      <c r="F237" s="26">
        <v>32050</v>
      </c>
      <c r="G237" s="12">
        <f>IF(MONTH(F237)&lt;7,2025-YEAR(F237),2025-YEAR(F237)-1)</f>
        <v>37</v>
      </c>
      <c r="H237" s="14">
        <v>55</v>
      </c>
      <c r="I237" s="14" t="s">
        <v>7792</v>
      </c>
    </row>
    <row r="238" spans="1:9" x14ac:dyDescent="0.25">
      <c r="A238" s="8" t="s">
        <v>1040</v>
      </c>
      <c r="C238" s="14"/>
      <c r="D238" s="23" t="s">
        <v>1423</v>
      </c>
      <c r="E238" s="14" t="s">
        <v>1092</v>
      </c>
      <c r="F238" s="11">
        <v>33720</v>
      </c>
      <c r="G238" s="24">
        <f>IF(MONTH(F238)&lt;7,2025-YEAR(F238),2025-YEAR(F238)-1)</f>
        <v>33</v>
      </c>
      <c r="H238" s="14">
        <v>692</v>
      </c>
      <c r="I238" s="14" t="s">
        <v>25</v>
      </c>
    </row>
    <row r="239" spans="1:9" x14ac:dyDescent="0.25">
      <c r="A239" s="8" t="s">
        <v>1040</v>
      </c>
      <c r="C239" s="14"/>
      <c r="D239" s="23" t="s">
        <v>1424</v>
      </c>
      <c r="E239" s="14" t="s">
        <v>1086</v>
      </c>
      <c r="F239" s="11">
        <v>36280</v>
      </c>
      <c r="G239" s="24">
        <f>IF(MONTH(F239)&lt;7,2025-YEAR(F239),2025-YEAR(F239)-1)</f>
        <v>26</v>
      </c>
      <c r="H239" s="14">
        <v>299</v>
      </c>
      <c r="I239" s="14" t="s">
        <v>25</v>
      </c>
    </row>
    <row r="240" spans="1:9" x14ac:dyDescent="0.25">
      <c r="A240" s="8" t="s">
        <v>1040</v>
      </c>
      <c r="C240" s="14"/>
      <c r="D240" s="15" t="s">
        <v>4836</v>
      </c>
      <c r="E240" s="14" t="s">
        <v>220</v>
      </c>
      <c r="F240" s="26">
        <v>33863</v>
      </c>
      <c r="G240" s="12">
        <f>IF(MONTH(F240)&lt;7,2025-YEAR(F240),2025-YEAR(F240)-1)</f>
        <v>32</v>
      </c>
      <c r="H240" s="14">
        <v>67</v>
      </c>
      <c r="I240" s="14" t="s">
        <v>7792</v>
      </c>
    </row>
    <row r="241" spans="1:9" x14ac:dyDescent="0.25">
      <c r="A241" s="8" t="s">
        <v>1040</v>
      </c>
      <c r="C241" s="14">
        <v>179</v>
      </c>
      <c r="D241" s="23" t="s">
        <v>1446</v>
      </c>
      <c r="E241" s="14" t="s">
        <v>1086</v>
      </c>
      <c r="F241" s="11">
        <v>35487</v>
      </c>
      <c r="G241" s="24">
        <f>IF(MONTH(F241)&lt;7,2025-YEAR(F241),2025-YEAR(F241)-1)</f>
        <v>28</v>
      </c>
      <c r="H241" s="14">
        <v>395</v>
      </c>
      <c r="I241" s="14" t="s">
        <v>25</v>
      </c>
    </row>
    <row r="242" spans="1:9" x14ac:dyDescent="0.25">
      <c r="A242" s="8" t="s">
        <v>1040</v>
      </c>
      <c r="B242" t="s">
        <v>1018</v>
      </c>
      <c r="C242" s="14">
        <v>279</v>
      </c>
      <c r="D242" s="23" t="s">
        <v>7975</v>
      </c>
      <c r="E242" s="14" t="s">
        <v>7974</v>
      </c>
      <c r="F242" s="11">
        <v>37959</v>
      </c>
      <c r="G242" s="24">
        <f>IF(MONTH(F242)&lt;7,2025-YEAR(F242),2025-YEAR(F242)-1)</f>
        <v>21</v>
      </c>
      <c r="I242" s="14" t="s">
        <v>25</v>
      </c>
    </row>
    <row r="243" spans="1:9" x14ac:dyDescent="0.25">
      <c r="A243" s="8" t="s">
        <v>1040</v>
      </c>
      <c r="C243" s="14"/>
      <c r="D243" s="23" t="s">
        <v>1448</v>
      </c>
      <c r="E243" s="14" t="s">
        <v>1086</v>
      </c>
      <c r="F243" s="11">
        <v>36936</v>
      </c>
      <c r="G243" s="24">
        <f>IF(MONTH(F243)&lt;7,2025-YEAR(F243),2025-YEAR(F243)-1)</f>
        <v>24</v>
      </c>
      <c r="H243" s="14">
        <v>183</v>
      </c>
      <c r="I243" s="14" t="s">
        <v>25</v>
      </c>
    </row>
    <row r="244" spans="1:9" x14ac:dyDescent="0.25">
      <c r="A244" s="8" t="s">
        <v>1040</v>
      </c>
      <c r="C244" s="14"/>
      <c r="D244" s="23" t="s">
        <v>1463</v>
      </c>
      <c r="E244" s="14" t="s">
        <v>1049</v>
      </c>
      <c r="F244" s="11">
        <v>33791</v>
      </c>
      <c r="G244" s="24">
        <f>IF(MONTH(F244)&lt;7,2025-YEAR(F244),2025-YEAR(F244)-1)</f>
        <v>32</v>
      </c>
      <c r="H244" s="14">
        <v>638</v>
      </c>
      <c r="I244" s="14" t="s">
        <v>25</v>
      </c>
    </row>
    <row r="245" spans="1:9" x14ac:dyDescent="0.25">
      <c r="A245" s="8" t="s">
        <v>1040</v>
      </c>
      <c r="C245" s="14">
        <v>239</v>
      </c>
      <c r="D245" s="23" t="s">
        <v>3570</v>
      </c>
      <c r="E245" s="14" t="s">
        <v>4575</v>
      </c>
      <c r="F245" s="11">
        <v>36575</v>
      </c>
      <c r="G245" s="24">
        <f>IF(MONTH(F245)&lt;7,2025-YEAR(F245),2025-YEAR(F245)-1)</f>
        <v>25</v>
      </c>
      <c r="H245" s="14">
        <v>225</v>
      </c>
      <c r="I245" s="14" t="s">
        <v>25</v>
      </c>
    </row>
    <row r="246" spans="1:9" x14ac:dyDescent="0.25">
      <c r="A246" s="8" t="s">
        <v>1040</v>
      </c>
      <c r="C246" s="14">
        <v>83</v>
      </c>
      <c r="D246" s="15" t="s">
        <v>7415</v>
      </c>
      <c r="E246" s="14" t="s">
        <v>1049</v>
      </c>
      <c r="F246" s="26">
        <v>35002</v>
      </c>
      <c r="G246" s="12">
        <f>IF(MONTH(F246)&lt;7,2025-YEAR(F246),2025-YEAR(F246)-1)</f>
        <v>29</v>
      </c>
      <c r="H246" s="14">
        <v>63</v>
      </c>
      <c r="I246" s="14" t="s">
        <v>7792</v>
      </c>
    </row>
    <row r="247" spans="1:9" x14ac:dyDescent="0.25">
      <c r="A247" s="8" t="s">
        <v>1040</v>
      </c>
      <c r="C247" s="14">
        <v>259</v>
      </c>
      <c r="D247" s="15" t="s">
        <v>4923</v>
      </c>
      <c r="E247" s="14" t="s">
        <v>1042</v>
      </c>
      <c r="F247" s="26">
        <v>35644</v>
      </c>
      <c r="G247" s="12">
        <f>IF(MONTH(F247)&lt;7,2025-YEAR(F247),2025-YEAR(F247)-1)</f>
        <v>27</v>
      </c>
      <c r="H247" s="14">
        <v>76</v>
      </c>
      <c r="I247" s="14" t="s">
        <v>7792</v>
      </c>
    </row>
    <row r="248" spans="1:9" x14ac:dyDescent="0.25">
      <c r="A248" s="8" t="s">
        <v>1040</v>
      </c>
      <c r="B248" t="s">
        <v>1018</v>
      </c>
      <c r="C248" s="14"/>
      <c r="D248" s="23" t="s">
        <v>1132</v>
      </c>
      <c r="E248" s="14" t="s">
        <v>1133</v>
      </c>
      <c r="F248" s="11">
        <v>37314</v>
      </c>
      <c r="G248" s="24">
        <f>IF(MONTH(F248)&lt;7,2025-YEAR(F248),2025-YEAR(F248)-1)</f>
        <v>23</v>
      </c>
      <c r="I248" s="14" t="s">
        <v>25</v>
      </c>
    </row>
    <row r="249" spans="1:9" x14ac:dyDescent="0.25">
      <c r="A249" s="8" t="s">
        <v>1040</v>
      </c>
      <c r="C249" s="14"/>
      <c r="D249" s="15" t="s">
        <v>5012</v>
      </c>
      <c r="E249" s="14" t="s">
        <v>4533</v>
      </c>
      <c r="F249" s="26">
        <v>33055</v>
      </c>
      <c r="G249" s="12">
        <f>IF(MONTH(F249)&lt;7,2025-YEAR(F249),2025-YEAR(F249)-1)</f>
        <v>34</v>
      </c>
      <c r="H249" s="14">
        <v>168</v>
      </c>
      <c r="I249" s="14" t="s">
        <v>7792</v>
      </c>
    </row>
    <row r="250" spans="1:9" x14ac:dyDescent="0.25">
      <c r="A250" s="8" t="s">
        <v>1040</v>
      </c>
      <c r="B250" t="s">
        <v>1018</v>
      </c>
      <c r="C250" s="14"/>
      <c r="D250" s="23" t="s">
        <v>1142</v>
      </c>
      <c r="E250" s="14" t="s">
        <v>1086</v>
      </c>
      <c r="F250" s="11">
        <v>37680</v>
      </c>
      <c r="G250" s="24">
        <f>IF(MONTH(F250)&lt;7,2025-YEAR(F250),2025-YEAR(F250)-1)</f>
        <v>22</v>
      </c>
      <c r="I250" s="14" t="s">
        <v>25</v>
      </c>
    </row>
    <row r="251" spans="1:9" x14ac:dyDescent="0.25">
      <c r="A251" s="8" t="s">
        <v>1040</v>
      </c>
      <c r="B251" t="s">
        <v>1018</v>
      </c>
      <c r="C251" s="14"/>
      <c r="D251" s="23" t="s">
        <v>1147</v>
      </c>
      <c r="E251" s="14" t="s">
        <v>1148</v>
      </c>
      <c r="F251" s="11">
        <v>36943</v>
      </c>
      <c r="G251" s="24">
        <f>IF(MONTH(F251)&lt;7,2025-YEAR(F251),2025-YEAR(F251)-1)</f>
        <v>24</v>
      </c>
      <c r="I251" s="14" t="s">
        <v>25</v>
      </c>
    </row>
    <row r="252" spans="1:9" x14ac:dyDescent="0.25">
      <c r="A252" s="8" t="s">
        <v>1040</v>
      </c>
      <c r="C252" s="14"/>
      <c r="D252" s="23" t="s">
        <v>1626</v>
      </c>
      <c r="E252" s="14" t="s">
        <v>1148</v>
      </c>
      <c r="F252" s="11">
        <v>34786</v>
      </c>
      <c r="G252" s="24">
        <f>IF(MONTH(F252)&lt;7,2025-YEAR(F252),2025-YEAR(F252)-1)</f>
        <v>30</v>
      </c>
      <c r="H252" s="14">
        <v>527</v>
      </c>
      <c r="I252" s="14" t="s">
        <v>25</v>
      </c>
    </row>
    <row r="253" spans="1:9" x14ac:dyDescent="0.25">
      <c r="A253" s="8" t="s">
        <v>1040</v>
      </c>
      <c r="B253" t="s">
        <v>1018</v>
      </c>
      <c r="C253" s="14">
        <v>299</v>
      </c>
      <c r="D253" s="15" t="s">
        <v>5069</v>
      </c>
      <c r="E253" s="14" t="s">
        <v>4489</v>
      </c>
      <c r="F253" s="26">
        <v>37580</v>
      </c>
      <c r="G253" s="12">
        <f>IF(MONTH(F253)&lt;7,2025-YEAR(F253),2025-YEAR(F253)-1)</f>
        <v>22</v>
      </c>
      <c r="H253" s="14">
        <v>4</v>
      </c>
      <c r="I253" s="14" t="s">
        <v>7792</v>
      </c>
    </row>
    <row r="254" spans="1:9" x14ac:dyDescent="0.25">
      <c r="A254" s="8" t="s">
        <v>1040</v>
      </c>
      <c r="C254" s="14">
        <v>119</v>
      </c>
      <c r="D254" s="23" t="s">
        <v>1634</v>
      </c>
      <c r="E254" s="14" t="s">
        <v>4554</v>
      </c>
      <c r="F254" s="11">
        <v>32770</v>
      </c>
      <c r="G254" s="24">
        <f>IF(MONTH(F254)&lt;7,2025-YEAR(F254),2025-YEAR(F254)-1)</f>
        <v>35</v>
      </c>
      <c r="H254" s="14">
        <v>605</v>
      </c>
      <c r="I254" s="14" t="s">
        <v>25</v>
      </c>
    </row>
    <row r="255" spans="1:9" x14ac:dyDescent="0.25">
      <c r="A255" s="8" t="s">
        <v>1040</v>
      </c>
      <c r="C255" s="14"/>
      <c r="D255" s="23" t="s">
        <v>1639</v>
      </c>
      <c r="E255" s="14" t="s">
        <v>220</v>
      </c>
      <c r="F255" s="11">
        <v>35293</v>
      </c>
      <c r="G255" s="24">
        <f>IF(MONTH(F255)&lt;7,2025-YEAR(F255),2025-YEAR(F255)-1)</f>
        <v>28</v>
      </c>
      <c r="H255" s="14">
        <v>505</v>
      </c>
      <c r="I255" s="14" t="s">
        <v>25</v>
      </c>
    </row>
    <row r="256" spans="1:9" x14ac:dyDescent="0.25">
      <c r="A256" s="8" t="s">
        <v>1040</v>
      </c>
      <c r="B256" t="s">
        <v>1018</v>
      </c>
      <c r="C256" s="14"/>
      <c r="D256" s="23" t="s">
        <v>1162</v>
      </c>
      <c r="E256" s="14" t="s">
        <v>1022</v>
      </c>
      <c r="F256" s="11">
        <v>37302</v>
      </c>
      <c r="G256" s="24">
        <f>IF(MONTH(F256)&lt;7,2025-YEAR(F256),2025-YEAR(F256)-1)</f>
        <v>23</v>
      </c>
      <c r="I256" s="14" t="s">
        <v>25</v>
      </c>
    </row>
    <row r="257" spans="1:9" x14ac:dyDescent="0.25">
      <c r="A257" s="8" t="s">
        <v>1040</v>
      </c>
      <c r="C257" s="14"/>
      <c r="D257" s="23" t="s">
        <v>1676</v>
      </c>
      <c r="E257" s="14" t="s">
        <v>369</v>
      </c>
      <c r="F257" s="11">
        <v>33457</v>
      </c>
      <c r="G257" s="24">
        <f>IF(MONTH(F257)&lt;7,2025-YEAR(F257),2025-YEAR(F257)-1)</f>
        <v>33</v>
      </c>
      <c r="H257" s="14">
        <v>125</v>
      </c>
      <c r="I257" s="14" t="s">
        <v>25</v>
      </c>
    </row>
    <row r="258" spans="1:9" x14ac:dyDescent="0.25">
      <c r="A258" s="8" t="s">
        <v>1040</v>
      </c>
      <c r="C258" s="14"/>
      <c r="D258" s="15" t="s">
        <v>5130</v>
      </c>
      <c r="E258" s="14" t="s">
        <v>4623</v>
      </c>
      <c r="F258" s="26">
        <v>33420</v>
      </c>
      <c r="G258" s="12">
        <f>IF(MONTH(F258)&lt;7,2025-YEAR(F258),2025-YEAR(F258)-1)</f>
        <v>33</v>
      </c>
      <c r="H258" s="14">
        <v>167</v>
      </c>
      <c r="I258" s="14" t="s">
        <v>7792</v>
      </c>
    </row>
    <row r="259" spans="1:9" x14ac:dyDescent="0.25">
      <c r="A259" s="8" t="s">
        <v>1040</v>
      </c>
      <c r="C259" s="14">
        <v>99</v>
      </c>
      <c r="D259" s="23" t="s">
        <v>1718</v>
      </c>
      <c r="E259" s="14" t="s">
        <v>1113</v>
      </c>
      <c r="F259" s="11">
        <v>34198</v>
      </c>
      <c r="G259" s="24">
        <f>IF(MONTH(F259)&lt;7,2025-YEAR(F259),2025-YEAR(F259)-1)</f>
        <v>31</v>
      </c>
      <c r="H259" s="14">
        <v>493</v>
      </c>
      <c r="I259" s="14" t="s">
        <v>25</v>
      </c>
    </row>
    <row r="260" spans="1:9" x14ac:dyDescent="0.25">
      <c r="A260" s="8" t="s">
        <v>1033</v>
      </c>
      <c r="C260" s="14">
        <v>176</v>
      </c>
      <c r="D260" s="15" t="s">
        <v>4591</v>
      </c>
      <c r="E260" s="14" t="s">
        <v>1042</v>
      </c>
      <c r="F260" s="26">
        <v>35444</v>
      </c>
      <c r="G260" s="12">
        <f>IF(MONTH(F260)&lt;7,2025-YEAR(F260),2025-YEAR(F260)-1)</f>
        <v>28</v>
      </c>
      <c r="H260" s="14">
        <v>83</v>
      </c>
      <c r="I260" s="14" t="s">
        <v>7792</v>
      </c>
    </row>
    <row r="261" spans="1:9" x14ac:dyDescent="0.25">
      <c r="A261" s="8" t="s">
        <v>1033</v>
      </c>
      <c r="C261" s="14">
        <v>163</v>
      </c>
      <c r="D261" s="15" t="s">
        <v>4603</v>
      </c>
      <c r="E261" s="14" t="s">
        <v>1099</v>
      </c>
      <c r="F261" s="26">
        <v>34617</v>
      </c>
      <c r="G261" s="12">
        <f>IF(MONTH(F261)&lt;7,2025-YEAR(F261),2025-YEAR(F261)-1)</f>
        <v>30</v>
      </c>
      <c r="H261" s="14">
        <v>58</v>
      </c>
      <c r="I261" s="14" t="s">
        <v>7792</v>
      </c>
    </row>
    <row r="262" spans="1:9" x14ac:dyDescent="0.25">
      <c r="A262" s="8" t="s">
        <v>1033</v>
      </c>
      <c r="C262" s="14">
        <v>17</v>
      </c>
      <c r="D262" s="23" t="s">
        <v>1246</v>
      </c>
      <c r="E262" s="14" t="s">
        <v>4617</v>
      </c>
      <c r="F262" s="11">
        <v>35744</v>
      </c>
      <c r="G262" s="24">
        <f>IF(MONTH(F262)&lt;7,2025-YEAR(F262),2025-YEAR(F262)-1)</f>
        <v>27</v>
      </c>
      <c r="H262" s="14">
        <v>639</v>
      </c>
      <c r="I262" s="14" t="s">
        <v>25</v>
      </c>
    </row>
    <row r="263" spans="1:9" x14ac:dyDescent="0.25">
      <c r="A263" s="8" t="s">
        <v>1033</v>
      </c>
      <c r="C263" s="14">
        <v>36</v>
      </c>
      <c r="D263" s="15" t="s">
        <v>4648</v>
      </c>
      <c r="E263" s="14" t="s">
        <v>4484</v>
      </c>
      <c r="F263" s="26">
        <v>35898</v>
      </c>
      <c r="G263" s="12">
        <f>IF(MONTH(F263)&lt;7,2025-YEAR(F263),2025-YEAR(F263)-1)</f>
        <v>27</v>
      </c>
      <c r="H263" s="14">
        <v>96</v>
      </c>
      <c r="I263" s="14" t="s">
        <v>7792</v>
      </c>
    </row>
    <row r="264" spans="1:9" x14ac:dyDescent="0.25">
      <c r="A264" s="8" t="s">
        <v>1033</v>
      </c>
      <c r="B264" t="s">
        <v>1018</v>
      </c>
      <c r="C264" s="14"/>
      <c r="D264" s="23" t="s">
        <v>1034</v>
      </c>
      <c r="E264" s="14" t="s">
        <v>1035</v>
      </c>
      <c r="F264" s="11">
        <v>37445</v>
      </c>
      <c r="G264" s="24">
        <f>IF(MONTH(F264)&lt;7,2025-YEAR(F264),2025-YEAR(F264)-1)</f>
        <v>22</v>
      </c>
      <c r="I264" s="14" t="s">
        <v>25</v>
      </c>
    </row>
    <row r="265" spans="1:9" x14ac:dyDescent="0.25">
      <c r="A265" s="8" t="s">
        <v>1033</v>
      </c>
      <c r="C265" s="14">
        <v>152</v>
      </c>
      <c r="D265" s="23" t="s">
        <v>3386</v>
      </c>
      <c r="E265" s="14" t="s">
        <v>4617</v>
      </c>
      <c r="F265" s="11">
        <v>35445</v>
      </c>
      <c r="G265" s="24">
        <f>IF(MONTH(F265)&lt;7,2025-YEAR(F265),2025-YEAR(F265)-1)</f>
        <v>28</v>
      </c>
      <c r="H265" s="14">
        <v>183</v>
      </c>
      <c r="I265" s="14" t="s">
        <v>25</v>
      </c>
    </row>
    <row r="266" spans="1:9" x14ac:dyDescent="0.25">
      <c r="A266" s="8" t="s">
        <v>1033</v>
      </c>
      <c r="C266" s="14"/>
      <c r="D266" s="23" t="s">
        <v>1279</v>
      </c>
      <c r="E266" s="14" t="s">
        <v>1168</v>
      </c>
      <c r="F266" s="11">
        <v>37497</v>
      </c>
      <c r="G266" s="24">
        <f>IF(MONTH(F266)&lt;7,2025-YEAR(F266),2025-YEAR(F266)-1)</f>
        <v>22</v>
      </c>
      <c r="H266" s="14">
        <v>159</v>
      </c>
      <c r="I266" s="14" t="s">
        <v>25</v>
      </c>
    </row>
    <row r="267" spans="1:9" x14ac:dyDescent="0.25">
      <c r="A267" s="8" t="s">
        <v>1033</v>
      </c>
      <c r="C267" s="14">
        <v>276</v>
      </c>
      <c r="D267" s="15" t="s">
        <v>4668</v>
      </c>
      <c r="E267" s="14" t="s">
        <v>1080</v>
      </c>
      <c r="F267" s="26">
        <v>34447</v>
      </c>
      <c r="G267" s="12">
        <f>IF(MONTH(F267)&lt;7,2025-YEAR(F267),2025-YEAR(F267)-1)</f>
        <v>31</v>
      </c>
      <c r="H267" s="14">
        <v>60</v>
      </c>
      <c r="I267" s="14" t="s">
        <v>7792</v>
      </c>
    </row>
    <row r="268" spans="1:9" x14ac:dyDescent="0.25">
      <c r="A268" s="8" t="s">
        <v>1033</v>
      </c>
      <c r="C268" s="14"/>
      <c r="D268" s="23" t="s">
        <v>1302</v>
      </c>
      <c r="E268" s="14" t="s">
        <v>1035</v>
      </c>
      <c r="F268" s="11">
        <v>37340</v>
      </c>
      <c r="G268" s="24">
        <f>IF(MONTH(F268)&lt;7,2025-YEAR(F268),2025-YEAR(F268)-1)</f>
        <v>23</v>
      </c>
      <c r="H268" s="14">
        <v>393</v>
      </c>
      <c r="I268" s="14" t="s">
        <v>25</v>
      </c>
    </row>
    <row r="269" spans="1:9" x14ac:dyDescent="0.25">
      <c r="A269" s="8" t="s">
        <v>1033</v>
      </c>
      <c r="C269" s="14">
        <v>149</v>
      </c>
      <c r="D269" s="15" t="s">
        <v>4734</v>
      </c>
      <c r="E269" s="14" t="s">
        <v>1107</v>
      </c>
      <c r="F269" s="26">
        <v>33234</v>
      </c>
      <c r="G269" s="12">
        <f>IF(MONTH(F269)&lt;7,2025-YEAR(F269),2025-YEAR(F269)-1)</f>
        <v>34</v>
      </c>
      <c r="H269" s="14">
        <v>69</v>
      </c>
      <c r="I269" s="14" t="s">
        <v>7792</v>
      </c>
    </row>
    <row r="270" spans="1:9" x14ac:dyDescent="0.25">
      <c r="A270" s="8" t="s">
        <v>1033</v>
      </c>
      <c r="B270" t="s">
        <v>1018</v>
      </c>
      <c r="C270" s="14">
        <v>296</v>
      </c>
      <c r="D270" s="23" t="s">
        <v>8004</v>
      </c>
      <c r="E270" s="14" t="s">
        <v>4573</v>
      </c>
      <c r="F270" s="11">
        <v>39371</v>
      </c>
      <c r="G270" s="24">
        <f>IF(MONTH(F270)&lt;7,2025-YEAR(F270),2025-YEAR(F270)-1)</f>
        <v>17</v>
      </c>
      <c r="I270" s="14" t="s">
        <v>25</v>
      </c>
    </row>
    <row r="271" spans="1:9" x14ac:dyDescent="0.25">
      <c r="A271" s="8" t="s">
        <v>1033</v>
      </c>
      <c r="C271" s="14"/>
      <c r="D271" s="15" t="s">
        <v>4766</v>
      </c>
      <c r="E271" s="14" t="s">
        <v>1074</v>
      </c>
      <c r="F271" s="26">
        <v>36215</v>
      </c>
      <c r="G271" s="12">
        <f>IF(MONTH(F271)&lt;7,2025-YEAR(F271),2025-YEAR(F271)-1)</f>
        <v>26</v>
      </c>
      <c r="H271" s="14">
        <v>166</v>
      </c>
      <c r="I271" s="14" t="s">
        <v>7792</v>
      </c>
    </row>
    <row r="272" spans="1:9" x14ac:dyDescent="0.25">
      <c r="A272" s="8" t="s">
        <v>1033</v>
      </c>
      <c r="C272" s="14"/>
      <c r="D272" s="23" t="s">
        <v>1370</v>
      </c>
      <c r="E272" s="14" t="s">
        <v>23</v>
      </c>
      <c r="F272" s="11">
        <v>36656</v>
      </c>
      <c r="G272" s="24">
        <f>IF(MONTH(F272)&lt;7,2025-YEAR(F272),2025-YEAR(F272)-1)</f>
        <v>25</v>
      </c>
      <c r="H272" s="14">
        <v>399</v>
      </c>
      <c r="I272" s="14" t="s">
        <v>25</v>
      </c>
    </row>
    <row r="273" spans="1:9" x14ac:dyDescent="0.25">
      <c r="A273" s="8" t="s">
        <v>1033</v>
      </c>
      <c r="C273" s="14"/>
      <c r="D273" s="15" t="s">
        <v>4769</v>
      </c>
      <c r="E273" s="14" t="s">
        <v>1168</v>
      </c>
      <c r="F273" s="26">
        <v>33547</v>
      </c>
      <c r="G273" s="12">
        <f>IF(MONTH(F273)&lt;7,2025-YEAR(F273),2025-YEAR(F273)-1)</f>
        <v>33</v>
      </c>
      <c r="H273" s="14">
        <v>103</v>
      </c>
      <c r="I273" s="14" t="s">
        <v>7792</v>
      </c>
    </row>
    <row r="274" spans="1:9" x14ac:dyDescent="0.25">
      <c r="A274" s="8" t="s">
        <v>1033</v>
      </c>
      <c r="C274" s="14"/>
      <c r="D274" s="15" t="s">
        <v>4772</v>
      </c>
      <c r="E274" s="14" t="s">
        <v>220</v>
      </c>
      <c r="F274" s="26">
        <v>36378</v>
      </c>
      <c r="G274" s="12">
        <f>IF(MONTH(F274)&lt;7,2025-YEAR(F274),2025-YEAR(F274)-1)</f>
        <v>25</v>
      </c>
      <c r="H274" s="14">
        <v>150</v>
      </c>
      <c r="I274" s="14" t="s">
        <v>7792</v>
      </c>
    </row>
    <row r="275" spans="1:9" x14ac:dyDescent="0.25">
      <c r="A275" s="8" t="s">
        <v>1033</v>
      </c>
      <c r="C275" s="14"/>
      <c r="D275" s="23" t="s">
        <v>1376</v>
      </c>
      <c r="E275" s="14" t="s">
        <v>1022</v>
      </c>
      <c r="F275" s="11">
        <v>36896</v>
      </c>
      <c r="G275" s="24">
        <f>IF(MONTH(F275)&lt;7,2025-YEAR(F275),2025-YEAR(F275)-1)</f>
        <v>24</v>
      </c>
      <c r="H275" s="14">
        <v>112</v>
      </c>
      <c r="I275" s="14" t="s">
        <v>25</v>
      </c>
    </row>
    <row r="276" spans="1:9" x14ac:dyDescent="0.25">
      <c r="A276" s="8" t="s">
        <v>1033</v>
      </c>
      <c r="C276" s="14"/>
      <c r="D276" s="15" t="s">
        <v>4777</v>
      </c>
      <c r="E276" s="14" t="s">
        <v>647</v>
      </c>
      <c r="F276" s="26">
        <v>36311</v>
      </c>
      <c r="G276" s="12">
        <f>IF(MONTH(F276)&lt;7,2025-YEAR(F276),2025-YEAR(F276)-1)</f>
        <v>26</v>
      </c>
      <c r="H276" s="14">
        <v>61</v>
      </c>
      <c r="I276" s="14" t="s">
        <v>7792</v>
      </c>
    </row>
    <row r="277" spans="1:9" x14ac:dyDescent="0.25">
      <c r="A277" s="8" t="s">
        <v>1033</v>
      </c>
      <c r="B277" t="s">
        <v>1018</v>
      </c>
      <c r="C277" s="14"/>
      <c r="D277" s="23" t="s">
        <v>1071</v>
      </c>
      <c r="E277" s="14" t="s">
        <v>1072</v>
      </c>
      <c r="F277" s="11">
        <v>39136</v>
      </c>
      <c r="G277" s="24">
        <f>IF(MONTH(F277)&lt;7,2025-YEAR(F277),2025-YEAR(F277)-1)</f>
        <v>18</v>
      </c>
      <c r="I277" s="14" t="s">
        <v>25</v>
      </c>
    </row>
    <row r="278" spans="1:9" x14ac:dyDescent="0.25">
      <c r="A278" s="8" t="s">
        <v>1033</v>
      </c>
      <c r="B278" t="s">
        <v>1018</v>
      </c>
      <c r="C278" s="14">
        <v>309</v>
      </c>
      <c r="D278" s="23" t="s">
        <v>8011</v>
      </c>
      <c r="E278" s="14" t="s">
        <v>1107</v>
      </c>
      <c r="F278" s="11">
        <v>37953</v>
      </c>
      <c r="G278" s="24">
        <f>IF(MONTH(F278)&lt;7,2025-YEAR(F278),2025-YEAR(F278)-1)</f>
        <v>21</v>
      </c>
      <c r="I278" s="14" t="s">
        <v>25</v>
      </c>
    </row>
    <row r="279" spans="1:9" x14ac:dyDescent="0.25">
      <c r="A279" s="8" t="s">
        <v>1033</v>
      </c>
      <c r="C279" s="14"/>
      <c r="D279" s="23" t="s">
        <v>1453</v>
      </c>
      <c r="E279" s="14" t="s">
        <v>1086</v>
      </c>
      <c r="F279" s="11">
        <v>36316</v>
      </c>
      <c r="G279" s="24">
        <f>IF(MONTH(F279)&lt;7,2025-YEAR(F279),2025-YEAR(F279)-1)</f>
        <v>26</v>
      </c>
      <c r="H279" s="14">
        <v>320</v>
      </c>
      <c r="I279" s="14" t="s">
        <v>25</v>
      </c>
    </row>
    <row r="280" spans="1:9" x14ac:dyDescent="0.25">
      <c r="A280" s="8" t="s">
        <v>1033</v>
      </c>
      <c r="C280" s="14"/>
      <c r="D280" s="15" t="s">
        <v>4889</v>
      </c>
      <c r="E280" s="14" t="s">
        <v>1086</v>
      </c>
      <c r="F280" s="26">
        <v>35131</v>
      </c>
      <c r="G280" s="12">
        <f>IF(MONTH(F280)&lt;7,2025-YEAR(F280),2025-YEAR(F280)-1)</f>
        <v>29</v>
      </c>
      <c r="H280" s="14">
        <v>185</v>
      </c>
      <c r="I280" s="14" t="s">
        <v>7792</v>
      </c>
    </row>
    <row r="281" spans="1:9" x14ac:dyDescent="0.25">
      <c r="A281" s="8" t="s">
        <v>1033</v>
      </c>
      <c r="C281" s="14"/>
      <c r="D281" s="23" t="s">
        <v>1459</v>
      </c>
      <c r="E281" s="14" t="s">
        <v>1168</v>
      </c>
      <c r="F281" s="11">
        <v>34887</v>
      </c>
      <c r="G281" s="24">
        <f>IF(MONTH(F281)&lt;7,2025-YEAR(F281),2025-YEAR(F281)-1)</f>
        <v>29</v>
      </c>
      <c r="H281" s="14">
        <v>557</v>
      </c>
      <c r="I281" s="14" t="s">
        <v>25</v>
      </c>
    </row>
    <row r="282" spans="1:9" x14ac:dyDescent="0.25">
      <c r="A282" s="8" t="s">
        <v>1033</v>
      </c>
      <c r="C282" s="14">
        <v>96</v>
      </c>
      <c r="D282" s="15" t="s">
        <v>4900</v>
      </c>
      <c r="E282" s="14" t="s">
        <v>23</v>
      </c>
      <c r="F282" s="26">
        <v>31909</v>
      </c>
      <c r="G282" s="12">
        <f>IF(MONTH(F282)&lt;7,2025-YEAR(F282),2025-YEAR(F282)-1)</f>
        <v>38</v>
      </c>
      <c r="H282" s="14">
        <v>117</v>
      </c>
      <c r="I282" s="14" t="s">
        <v>7792</v>
      </c>
    </row>
    <row r="283" spans="1:9" x14ac:dyDescent="0.25">
      <c r="A283" s="8" t="s">
        <v>1033</v>
      </c>
      <c r="C283" s="14">
        <v>109</v>
      </c>
      <c r="D283" s="23" t="s">
        <v>1502</v>
      </c>
      <c r="E283" s="14" t="s">
        <v>4489</v>
      </c>
      <c r="F283" s="11">
        <v>32532</v>
      </c>
      <c r="G283" s="24">
        <f>IF(MONTH(F283)&lt;7,2025-YEAR(F283),2025-YEAR(F283)-1)</f>
        <v>36</v>
      </c>
      <c r="H283" s="14">
        <v>328</v>
      </c>
      <c r="I283" s="14" t="s">
        <v>25</v>
      </c>
    </row>
    <row r="284" spans="1:9" x14ac:dyDescent="0.25">
      <c r="A284" s="8" t="s">
        <v>1033</v>
      </c>
      <c r="C284" s="14"/>
      <c r="D284" s="23" t="s">
        <v>1503</v>
      </c>
      <c r="E284" s="14" t="s">
        <v>1049</v>
      </c>
      <c r="F284" s="11">
        <v>37730</v>
      </c>
      <c r="G284" s="24">
        <f>IF(MONTH(F284)&lt;7,2025-YEAR(F284),2025-YEAR(F284)-1)</f>
        <v>22</v>
      </c>
      <c r="H284" s="14">
        <v>583</v>
      </c>
      <c r="I284" s="14" t="s">
        <v>25</v>
      </c>
    </row>
    <row r="285" spans="1:9" x14ac:dyDescent="0.25">
      <c r="A285" s="8" t="s">
        <v>1033</v>
      </c>
      <c r="B285" t="s">
        <v>1018</v>
      </c>
      <c r="C285" s="14">
        <v>136</v>
      </c>
      <c r="D285" s="23" t="s">
        <v>7879</v>
      </c>
      <c r="E285" s="14" t="s">
        <v>1067</v>
      </c>
      <c r="F285" s="11">
        <v>38147</v>
      </c>
      <c r="G285" s="24">
        <f>IF(MONTH(F285)&lt;7,2025-YEAR(F285),2025-YEAR(F285)-1)</f>
        <v>21</v>
      </c>
      <c r="I285" s="14" t="s">
        <v>25</v>
      </c>
    </row>
    <row r="286" spans="1:9" x14ac:dyDescent="0.25">
      <c r="A286" s="8" t="s">
        <v>1033</v>
      </c>
      <c r="C286" s="14">
        <v>104</v>
      </c>
      <c r="D286" s="15" t="s">
        <v>4946</v>
      </c>
      <c r="E286" s="14" t="s">
        <v>4533</v>
      </c>
      <c r="F286" s="26">
        <v>34049</v>
      </c>
      <c r="G286" s="12">
        <f>IF(MONTH(F286)&lt;7,2025-YEAR(F286),2025-YEAR(F286)-1)</f>
        <v>32</v>
      </c>
      <c r="H286" s="14">
        <v>151</v>
      </c>
      <c r="I286" s="14" t="s">
        <v>7792</v>
      </c>
    </row>
    <row r="287" spans="1:9" x14ac:dyDescent="0.25">
      <c r="A287" s="8" t="s">
        <v>1033</v>
      </c>
      <c r="C287" s="14"/>
      <c r="D287" s="23" t="s">
        <v>1516</v>
      </c>
      <c r="E287" s="14" t="s">
        <v>1107</v>
      </c>
      <c r="F287" s="11">
        <v>36570</v>
      </c>
      <c r="G287" s="24">
        <f>IF(MONTH(F287)&lt;7,2025-YEAR(F287),2025-YEAR(F287)-1)</f>
        <v>25</v>
      </c>
      <c r="H287" s="14">
        <v>346</v>
      </c>
      <c r="I287" s="14" t="s">
        <v>25</v>
      </c>
    </row>
    <row r="288" spans="1:9" x14ac:dyDescent="0.25">
      <c r="A288" s="8" t="s">
        <v>1033</v>
      </c>
      <c r="C288" s="14">
        <v>156</v>
      </c>
      <c r="D288" s="23" t="s">
        <v>1528</v>
      </c>
      <c r="E288" s="14" t="s">
        <v>1107</v>
      </c>
      <c r="F288" s="11">
        <v>34185</v>
      </c>
      <c r="G288" s="24">
        <f>IF(MONTH(F288)&lt;7,2025-YEAR(F288),2025-YEAR(F288)-1)</f>
        <v>31</v>
      </c>
      <c r="H288" s="14">
        <v>303</v>
      </c>
      <c r="I288" s="14" t="s">
        <v>25</v>
      </c>
    </row>
    <row r="289" spans="1:9" x14ac:dyDescent="0.25">
      <c r="A289" s="8" t="s">
        <v>1033</v>
      </c>
      <c r="C289" s="14">
        <v>236</v>
      </c>
      <c r="D289" s="15" t="s">
        <v>4963</v>
      </c>
      <c r="E289" s="14" t="s">
        <v>1099</v>
      </c>
      <c r="F289" s="26">
        <v>36213</v>
      </c>
      <c r="G289" s="12">
        <f>IF(MONTH(F289)&lt;7,2025-YEAR(F289),2025-YEAR(F289)-1)</f>
        <v>26</v>
      </c>
      <c r="H289" s="14">
        <v>55</v>
      </c>
      <c r="I289" s="14" t="s">
        <v>7792</v>
      </c>
    </row>
    <row r="290" spans="1:9" x14ac:dyDescent="0.25">
      <c r="A290" s="8" t="s">
        <v>1033</v>
      </c>
      <c r="C290" s="14"/>
      <c r="D290" s="23" t="s">
        <v>1544</v>
      </c>
      <c r="E290" s="14" t="s">
        <v>4489</v>
      </c>
      <c r="F290" s="11">
        <v>33189</v>
      </c>
      <c r="G290" s="24">
        <f>IF(MONTH(F290)&lt;7,2025-YEAR(F290),2025-YEAR(F290)-1)</f>
        <v>34</v>
      </c>
      <c r="H290" s="14">
        <v>680</v>
      </c>
      <c r="I290" s="14" t="s">
        <v>25</v>
      </c>
    </row>
    <row r="291" spans="1:9" x14ac:dyDescent="0.25">
      <c r="A291" s="8" t="s">
        <v>1033</v>
      </c>
      <c r="C291" s="14">
        <v>256</v>
      </c>
      <c r="D291" s="15" t="s">
        <v>4988</v>
      </c>
      <c r="E291" s="14" t="s">
        <v>1049</v>
      </c>
      <c r="F291" s="26">
        <v>33332</v>
      </c>
      <c r="G291" s="12">
        <f>IF(MONTH(F291)&lt;7,2025-YEAR(F291),2025-YEAR(F291)-1)</f>
        <v>34</v>
      </c>
      <c r="H291" s="14">
        <v>135</v>
      </c>
      <c r="I291" s="14" t="s">
        <v>7792</v>
      </c>
    </row>
    <row r="292" spans="1:9" x14ac:dyDescent="0.25">
      <c r="A292" s="8" t="s">
        <v>1033</v>
      </c>
      <c r="C292" s="14"/>
      <c r="D292" s="23" t="s">
        <v>1584</v>
      </c>
      <c r="E292" s="14" t="s">
        <v>1133</v>
      </c>
      <c r="F292" s="11">
        <v>35645</v>
      </c>
      <c r="G292" s="24">
        <f>IF(MONTH(F292)&lt;7,2025-YEAR(F292),2025-YEAR(F292)-1)</f>
        <v>27</v>
      </c>
      <c r="H292" s="14">
        <v>421</v>
      </c>
      <c r="I292" s="14" t="s">
        <v>25</v>
      </c>
    </row>
    <row r="293" spans="1:9" x14ac:dyDescent="0.25">
      <c r="A293" s="8" t="s">
        <v>1033</v>
      </c>
      <c r="C293" s="14"/>
      <c r="D293" s="23" t="s">
        <v>1599</v>
      </c>
      <c r="E293" s="14" t="s">
        <v>1074</v>
      </c>
      <c r="F293" s="11">
        <v>35996</v>
      </c>
      <c r="G293" s="24">
        <f>IF(MONTH(F293)&lt;7,2025-YEAR(F293),2025-YEAR(F293)-1)</f>
        <v>26</v>
      </c>
      <c r="H293" s="14">
        <v>475</v>
      </c>
      <c r="I293" s="14" t="s">
        <v>25</v>
      </c>
    </row>
    <row r="294" spans="1:9" x14ac:dyDescent="0.25">
      <c r="A294" s="8" t="s">
        <v>1033</v>
      </c>
      <c r="B294" t="s">
        <v>1018</v>
      </c>
      <c r="C294" s="14"/>
      <c r="D294" s="15" t="s">
        <v>5055</v>
      </c>
      <c r="E294" s="14" t="s">
        <v>1113</v>
      </c>
      <c r="F294" s="26">
        <v>33999</v>
      </c>
      <c r="G294" s="12">
        <f>IF(MONTH(F294)&lt;7,2025-YEAR(F294),2025-YEAR(F294)-1)</f>
        <v>32</v>
      </c>
      <c r="H294" s="14">
        <v>5</v>
      </c>
      <c r="I294" s="14" t="s">
        <v>7792</v>
      </c>
    </row>
    <row r="295" spans="1:9" x14ac:dyDescent="0.25">
      <c r="A295" s="8" t="s">
        <v>1033</v>
      </c>
      <c r="C295" s="14">
        <v>216</v>
      </c>
      <c r="D295" s="15" t="s">
        <v>5082</v>
      </c>
      <c r="E295" s="14" t="s">
        <v>1113</v>
      </c>
      <c r="F295" s="26">
        <v>33445</v>
      </c>
      <c r="G295" s="12">
        <f>IF(MONTH(F295)&lt;7,2025-YEAR(F295),2025-YEAR(F295)-1)</f>
        <v>33</v>
      </c>
      <c r="H295" s="14">
        <v>55</v>
      </c>
      <c r="I295" s="14" t="s">
        <v>7792</v>
      </c>
    </row>
    <row r="296" spans="1:9" x14ac:dyDescent="0.25">
      <c r="A296" s="8" t="s">
        <v>1033</v>
      </c>
      <c r="C296" s="14"/>
      <c r="D296" s="23" t="s">
        <v>1697</v>
      </c>
      <c r="E296" s="14" t="s">
        <v>1092</v>
      </c>
      <c r="F296" s="11">
        <v>37009</v>
      </c>
      <c r="G296" s="24">
        <f>IF(MONTH(F296)&lt;7,2025-YEAR(F296),2025-YEAR(F296)-1)</f>
        <v>24</v>
      </c>
      <c r="H296" s="14">
        <v>679</v>
      </c>
      <c r="I296" s="14" t="s">
        <v>25</v>
      </c>
    </row>
    <row r="297" spans="1:9" x14ac:dyDescent="0.25">
      <c r="A297" s="8" t="s">
        <v>1033</v>
      </c>
      <c r="B297" t="s">
        <v>1018</v>
      </c>
      <c r="C297" s="14"/>
      <c r="D297" s="23" t="s">
        <v>1172</v>
      </c>
      <c r="E297" s="14" t="s">
        <v>23</v>
      </c>
      <c r="F297" s="11">
        <v>37509</v>
      </c>
      <c r="G297" s="24">
        <f>IF(MONTH(F297)&lt;7,2025-YEAR(F297),2025-YEAR(F297)-1)</f>
        <v>22</v>
      </c>
      <c r="I297" s="14" t="s">
        <v>25</v>
      </c>
    </row>
    <row r="298" spans="1:9" x14ac:dyDescent="0.25">
      <c r="A298" s="8" t="s">
        <v>1033</v>
      </c>
      <c r="C298" s="14"/>
      <c r="D298" s="23" t="s">
        <v>1719</v>
      </c>
      <c r="E298" s="14" t="s">
        <v>23</v>
      </c>
      <c r="F298" s="11">
        <v>37336</v>
      </c>
      <c r="G298" s="24">
        <f>IF(MONTH(F298)&lt;7,2025-YEAR(F298),2025-YEAR(F298)-1)</f>
        <v>23</v>
      </c>
      <c r="H298" s="14">
        <v>628</v>
      </c>
      <c r="I298" s="14" t="s">
        <v>25</v>
      </c>
    </row>
    <row r="299" spans="1:9" x14ac:dyDescent="0.25">
      <c r="A299" s="8" t="s">
        <v>1033</v>
      </c>
      <c r="C299" s="14"/>
      <c r="D299" s="15" t="s">
        <v>5168</v>
      </c>
      <c r="E299" s="14" t="s">
        <v>1148</v>
      </c>
      <c r="F299" s="26">
        <v>36024</v>
      </c>
      <c r="G299" s="12">
        <f>IF(MONTH(F299)&lt;7,2025-YEAR(F299),2025-YEAR(F299)-1)</f>
        <v>26</v>
      </c>
      <c r="H299" s="14">
        <v>90</v>
      </c>
      <c r="I299" s="14" t="s">
        <v>7792</v>
      </c>
    </row>
    <row r="300" spans="1:9" x14ac:dyDescent="0.25">
      <c r="A300" s="8" t="s">
        <v>7781</v>
      </c>
      <c r="B300" t="s">
        <v>1018</v>
      </c>
      <c r="C300" s="14">
        <v>284</v>
      </c>
      <c r="D300" s="23" t="s">
        <v>7979</v>
      </c>
      <c r="E300" s="14" t="s">
        <v>1035</v>
      </c>
      <c r="F300" s="11">
        <v>37933</v>
      </c>
      <c r="G300" s="24">
        <f>IF(MONTH(F300)&lt;7,2025-YEAR(F300),2025-YEAR(F300)-1)</f>
        <v>21</v>
      </c>
      <c r="I300" s="14" t="s">
        <v>25</v>
      </c>
    </row>
    <row r="301" spans="1:9" x14ac:dyDescent="0.25">
      <c r="A301" s="8" t="s">
        <v>7781</v>
      </c>
      <c r="C301" s="14"/>
      <c r="D301" s="15" t="s">
        <v>4600</v>
      </c>
      <c r="E301" s="14" t="s">
        <v>1080</v>
      </c>
      <c r="F301" s="26">
        <v>36328</v>
      </c>
      <c r="G301" s="12">
        <f>IF(MONTH(F301)&lt;7,2025-YEAR(F301),2025-YEAR(F301)-1)</f>
        <v>26</v>
      </c>
      <c r="H301" s="14">
        <v>79</v>
      </c>
      <c r="I301" s="14" t="s">
        <v>7792</v>
      </c>
    </row>
    <row r="302" spans="1:9" x14ac:dyDescent="0.25">
      <c r="A302" s="8" t="s">
        <v>7781</v>
      </c>
      <c r="C302" s="14">
        <v>164</v>
      </c>
      <c r="D302" s="23" t="s">
        <v>1233</v>
      </c>
      <c r="E302" s="14" t="s">
        <v>1107</v>
      </c>
      <c r="F302" s="11">
        <v>33830</v>
      </c>
      <c r="G302" s="24">
        <f>IF(MONTH(F302)&lt;7,2025-YEAR(F302),2025-YEAR(F302)-1)</f>
        <v>32</v>
      </c>
      <c r="H302" s="14">
        <v>589</v>
      </c>
      <c r="I302" s="14" t="s">
        <v>25</v>
      </c>
    </row>
    <row r="303" spans="1:9" x14ac:dyDescent="0.25">
      <c r="A303" s="8" t="s">
        <v>7781</v>
      </c>
      <c r="C303" s="14"/>
      <c r="D303" s="23" t="s">
        <v>1235</v>
      </c>
      <c r="E303" s="14" t="s">
        <v>1133</v>
      </c>
      <c r="F303" s="11">
        <v>34521</v>
      </c>
      <c r="G303" s="24">
        <f>IF(MONTH(F303)&lt;7,2025-YEAR(F303),2025-YEAR(F303)-1)</f>
        <v>30</v>
      </c>
      <c r="H303" s="14">
        <v>518</v>
      </c>
      <c r="I303" s="14" t="s">
        <v>25</v>
      </c>
    </row>
    <row r="304" spans="1:9" x14ac:dyDescent="0.25">
      <c r="A304" s="8" t="s">
        <v>7781</v>
      </c>
      <c r="C304" s="14"/>
      <c r="D304" s="15" t="s">
        <v>4607</v>
      </c>
      <c r="E304" s="14" t="s">
        <v>4554</v>
      </c>
      <c r="F304" s="26">
        <v>34481</v>
      </c>
      <c r="G304" s="12">
        <f>IF(MONTH(F304)&lt;7,2025-YEAR(F304),2025-YEAR(F304)-1)</f>
        <v>31</v>
      </c>
      <c r="H304" s="14">
        <v>192</v>
      </c>
      <c r="I304" s="14" t="s">
        <v>7792</v>
      </c>
    </row>
    <row r="305" spans="1:9" x14ac:dyDescent="0.25">
      <c r="A305" s="8" t="s">
        <v>7781</v>
      </c>
      <c r="C305" s="14"/>
      <c r="D305" s="23" t="s">
        <v>1250</v>
      </c>
      <c r="E305" s="14" t="s">
        <v>4528</v>
      </c>
      <c r="F305" s="11">
        <v>34423</v>
      </c>
      <c r="G305" s="24">
        <f>IF(MONTH(F305)&lt;7,2025-YEAR(F305),2025-YEAR(F305)-1)</f>
        <v>31</v>
      </c>
      <c r="H305" s="14">
        <v>625</v>
      </c>
      <c r="I305" s="14" t="s">
        <v>25</v>
      </c>
    </row>
    <row r="306" spans="1:9" x14ac:dyDescent="0.25">
      <c r="A306" s="8" t="s">
        <v>7781</v>
      </c>
      <c r="C306" s="14"/>
      <c r="D306" s="23" t="s">
        <v>1258</v>
      </c>
      <c r="E306" s="14" t="s">
        <v>1035</v>
      </c>
      <c r="F306" s="11">
        <v>35743</v>
      </c>
      <c r="G306" s="24">
        <f>IF(MONTH(F306)&lt;7,2025-YEAR(F306),2025-YEAR(F306)-1)</f>
        <v>27</v>
      </c>
      <c r="H306" s="14">
        <v>559</v>
      </c>
      <c r="I306" s="14" t="s">
        <v>25</v>
      </c>
    </row>
    <row r="307" spans="1:9" x14ac:dyDescent="0.25">
      <c r="A307" s="8" t="s">
        <v>7781</v>
      </c>
      <c r="C307" s="14"/>
      <c r="D307" s="23" t="s">
        <v>1281</v>
      </c>
      <c r="E307" s="14" t="s">
        <v>1022</v>
      </c>
      <c r="F307" s="11">
        <v>36540</v>
      </c>
      <c r="G307" s="24">
        <f>IF(MONTH(F307)&lt;7,2025-YEAR(F307),2025-YEAR(F307)-1)</f>
        <v>25</v>
      </c>
      <c r="H307" s="14">
        <v>242</v>
      </c>
      <c r="I307" s="14" t="s">
        <v>25</v>
      </c>
    </row>
    <row r="308" spans="1:9" x14ac:dyDescent="0.25">
      <c r="A308" s="8" t="s">
        <v>7781</v>
      </c>
      <c r="B308" t="s">
        <v>1018</v>
      </c>
      <c r="C308" s="14"/>
      <c r="D308" s="23" t="s">
        <v>1066</v>
      </c>
      <c r="E308" s="14" t="s">
        <v>1067</v>
      </c>
      <c r="F308" s="11">
        <v>37999</v>
      </c>
      <c r="G308" s="24">
        <f>IF(MONTH(F308)&lt;7,2025-YEAR(F308),2025-YEAR(F308)-1)</f>
        <v>21</v>
      </c>
      <c r="I308" s="14" t="s">
        <v>25</v>
      </c>
    </row>
    <row r="309" spans="1:9" x14ac:dyDescent="0.25">
      <c r="A309" s="8" t="s">
        <v>7781</v>
      </c>
      <c r="C309" s="14"/>
      <c r="D309" s="23" t="s">
        <v>1317</v>
      </c>
      <c r="E309" s="14" t="s">
        <v>4528</v>
      </c>
      <c r="F309" s="11">
        <v>36059</v>
      </c>
      <c r="G309" s="24">
        <f>IF(MONTH(F309)&lt;7,2025-YEAR(F309),2025-YEAR(F309)-1)</f>
        <v>26</v>
      </c>
      <c r="H309" s="14">
        <v>609</v>
      </c>
      <c r="I309" s="14" t="s">
        <v>25</v>
      </c>
    </row>
    <row r="310" spans="1:9" x14ac:dyDescent="0.25">
      <c r="A310" s="8" t="s">
        <v>7781</v>
      </c>
      <c r="C310" s="14">
        <v>184</v>
      </c>
      <c r="D310" s="15" t="s">
        <v>4730</v>
      </c>
      <c r="E310" s="14" t="s">
        <v>1074</v>
      </c>
      <c r="F310" s="26">
        <v>33485</v>
      </c>
      <c r="G310" s="12">
        <f>IF(MONTH(F310)&lt;7,2025-YEAR(F310),2025-YEAR(F310)-1)</f>
        <v>33</v>
      </c>
      <c r="H310" s="14">
        <v>64</v>
      </c>
      <c r="I310" s="14" t="s">
        <v>7792</v>
      </c>
    </row>
    <row r="311" spans="1:9" x14ac:dyDescent="0.25">
      <c r="A311" s="8" t="s">
        <v>7781</v>
      </c>
      <c r="C311" s="14">
        <v>124</v>
      </c>
      <c r="D311" s="23" t="s">
        <v>1346</v>
      </c>
      <c r="E311" s="14" t="s">
        <v>220</v>
      </c>
      <c r="F311" s="11">
        <v>34528</v>
      </c>
      <c r="G311" s="24">
        <f>IF(MONTH(F311)&lt;7,2025-YEAR(F311),2025-YEAR(F311)-1)</f>
        <v>30</v>
      </c>
      <c r="H311" s="14">
        <v>517</v>
      </c>
      <c r="I311" s="14" t="s">
        <v>25</v>
      </c>
    </row>
    <row r="312" spans="1:9" x14ac:dyDescent="0.25">
      <c r="A312" s="8" t="s">
        <v>7781</v>
      </c>
      <c r="C312" s="14">
        <v>264</v>
      </c>
      <c r="D312" s="15" t="s">
        <v>4741</v>
      </c>
      <c r="E312" s="14" t="s">
        <v>369</v>
      </c>
      <c r="F312" s="26">
        <v>34316</v>
      </c>
      <c r="G312" s="12">
        <f>IF(MONTH(F312)&lt;7,2025-YEAR(F312),2025-YEAR(F312)-1)</f>
        <v>31</v>
      </c>
      <c r="H312" s="14">
        <v>87</v>
      </c>
      <c r="I312" s="14" t="s">
        <v>7792</v>
      </c>
    </row>
    <row r="313" spans="1:9" x14ac:dyDescent="0.25">
      <c r="A313" s="8" t="s">
        <v>7781</v>
      </c>
      <c r="C313" s="14"/>
      <c r="D313" s="23" t="s">
        <v>1358</v>
      </c>
      <c r="E313" s="14" t="s">
        <v>1074</v>
      </c>
      <c r="F313" s="11">
        <v>36662</v>
      </c>
      <c r="G313" s="24">
        <f>IF(MONTH(F313)&lt;7,2025-YEAR(F313),2025-YEAR(F313)-1)</f>
        <v>25</v>
      </c>
      <c r="H313" s="14">
        <v>527</v>
      </c>
      <c r="I313" s="14" t="s">
        <v>25</v>
      </c>
    </row>
    <row r="314" spans="1:9" x14ac:dyDescent="0.25">
      <c r="A314" s="8" t="s">
        <v>7781</v>
      </c>
      <c r="C314" s="14"/>
      <c r="D314" s="15" t="s">
        <v>4780</v>
      </c>
      <c r="E314" s="14" t="s">
        <v>4573</v>
      </c>
      <c r="F314" s="26">
        <v>37115</v>
      </c>
      <c r="G314" s="12">
        <f>IF(MONTH(F314)&lt;7,2025-YEAR(F314),2025-YEAR(F314)-1)</f>
        <v>23</v>
      </c>
      <c r="H314" s="14">
        <v>124</v>
      </c>
      <c r="I314" s="14" t="s">
        <v>7792</v>
      </c>
    </row>
    <row r="315" spans="1:9" x14ac:dyDescent="0.25">
      <c r="A315" s="8" t="s">
        <v>7781</v>
      </c>
      <c r="C315" s="14"/>
      <c r="D315" s="15" t="s">
        <v>4785</v>
      </c>
      <c r="E315" s="14" t="s">
        <v>1168</v>
      </c>
      <c r="F315" s="26">
        <v>33394</v>
      </c>
      <c r="G315" s="12">
        <f>IF(MONTH(F315)&lt;7,2025-YEAR(F315),2025-YEAR(F315)-1)</f>
        <v>34</v>
      </c>
      <c r="H315" s="14">
        <v>160</v>
      </c>
      <c r="I315" s="14" t="s">
        <v>7792</v>
      </c>
    </row>
    <row r="316" spans="1:9" x14ac:dyDescent="0.25">
      <c r="A316" s="8" t="s">
        <v>7781</v>
      </c>
      <c r="C316" s="14">
        <v>224</v>
      </c>
      <c r="D316" s="15" t="s">
        <v>4803</v>
      </c>
      <c r="E316" s="14" t="s">
        <v>4573</v>
      </c>
      <c r="F316" s="26">
        <v>35557</v>
      </c>
      <c r="G316" s="12">
        <f>IF(MONTH(F316)&lt;7,2025-YEAR(F316),2025-YEAR(F316)-1)</f>
        <v>28</v>
      </c>
      <c r="H316" s="14">
        <v>81</v>
      </c>
      <c r="I316" s="14" t="s">
        <v>7792</v>
      </c>
    </row>
    <row r="317" spans="1:9" x14ac:dyDescent="0.25">
      <c r="A317" s="8" t="s">
        <v>7781</v>
      </c>
      <c r="C317" s="14"/>
      <c r="D317" s="23" t="s">
        <v>1407</v>
      </c>
      <c r="E317" s="14" t="s">
        <v>1029</v>
      </c>
      <c r="F317" s="11">
        <v>37959</v>
      </c>
      <c r="G317" s="24">
        <f>IF(MONTH(F317)&lt;7,2025-YEAR(F317),2025-YEAR(F317)-1)</f>
        <v>21</v>
      </c>
      <c r="H317" s="14">
        <v>205</v>
      </c>
      <c r="I317" s="14" t="s">
        <v>25</v>
      </c>
    </row>
    <row r="318" spans="1:9" x14ac:dyDescent="0.25">
      <c r="A318" s="8" t="s">
        <v>7781</v>
      </c>
      <c r="C318" s="14">
        <v>64</v>
      </c>
      <c r="D318" s="15" t="s">
        <v>7311</v>
      </c>
      <c r="E318" s="14" t="s">
        <v>4575</v>
      </c>
      <c r="F318" s="26">
        <v>36044</v>
      </c>
      <c r="G318" s="12">
        <f>IF(MONTH(F318)&lt;7,2025-YEAR(F318),2025-YEAR(F318)-1)</f>
        <v>26</v>
      </c>
      <c r="H318" s="14">
        <v>45</v>
      </c>
      <c r="I318" s="14" t="s">
        <v>7792</v>
      </c>
    </row>
    <row r="319" spans="1:9" x14ac:dyDescent="0.25">
      <c r="A319" s="8" t="s">
        <v>7781</v>
      </c>
      <c r="C319" s="14"/>
      <c r="D319" s="23" t="s">
        <v>1413</v>
      </c>
      <c r="E319" s="14" t="s">
        <v>220</v>
      </c>
      <c r="F319" s="11">
        <v>35414</v>
      </c>
      <c r="G319" s="24">
        <f>IF(MONTH(F319)&lt;7,2025-YEAR(F319),2025-YEAR(F319)-1)</f>
        <v>28</v>
      </c>
      <c r="H319" s="14">
        <v>613</v>
      </c>
      <c r="I319" s="14" t="s">
        <v>25</v>
      </c>
    </row>
    <row r="320" spans="1:9" x14ac:dyDescent="0.25">
      <c r="A320" s="8" t="s">
        <v>7781</v>
      </c>
      <c r="C320" s="14"/>
      <c r="D320" s="15" t="s">
        <v>4893</v>
      </c>
      <c r="E320" s="14" t="s">
        <v>220</v>
      </c>
      <c r="F320" s="26">
        <v>37323</v>
      </c>
      <c r="G320" s="12">
        <f>IF(MONTH(F320)&lt;7,2025-YEAR(F320),2025-YEAR(F320)-1)</f>
        <v>23</v>
      </c>
      <c r="H320" s="14">
        <v>31</v>
      </c>
      <c r="I320" s="14" t="s">
        <v>7792</v>
      </c>
    </row>
    <row r="321" spans="1:9" x14ac:dyDescent="0.25">
      <c r="A321" s="8" t="s">
        <v>7781</v>
      </c>
      <c r="C321" s="14">
        <v>144</v>
      </c>
      <c r="D321" s="23" t="s">
        <v>3578</v>
      </c>
      <c r="E321" s="14" t="s">
        <v>1086</v>
      </c>
      <c r="F321" s="11">
        <v>36242</v>
      </c>
      <c r="G321" s="24">
        <f>IF(MONTH(F321)&lt;7,2025-YEAR(F321),2025-YEAR(F321)-1)</f>
        <v>26</v>
      </c>
      <c r="H321" s="14">
        <v>253</v>
      </c>
      <c r="I321" s="14" t="s">
        <v>25</v>
      </c>
    </row>
    <row r="322" spans="1:9" x14ac:dyDescent="0.25">
      <c r="A322" s="8" t="s">
        <v>7781</v>
      </c>
      <c r="C322" s="14">
        <v>84</v>
      </c>
      <c r="D322" s="15" t="s">
        <v>4912</v>
      </c>
      <c r="E322" s="14" t="s">
        <v>1022</v>
      </c>
      <c r="F322" s="26">
        <v>31565</v>
      </c>
      <c r="G322" s="12">
        <f>IF(MONTH(F322)&lt;7,2025-YEAR(F322),2025-YEAR(F322)-1)</f>
        <v>39</v>
      </c>
      <c r="H322" s="14">
        <v>44</v>
      </c>
      <c r="I322" s="14" t="s">
        <v>7792</v>
      </c>
    </row>
    <row r="323" spans="1:9" x14ac:dyDescent="0.25">
      <c r="A323" s="8" t="s">
        <v>7781</v>
      </c>
      <c r="B323" t="s">
        <v>1018</v>
      </c>
      <c r="C323" s="14"/>
      <c r="D323" s="15" t="s">
        <v>4523</v>
      </c>
      <c r="E323" s="14" t="s">
        <v>1080</v>
      </c>
      <c r="F323" s="26">
        <v>35548</v>
      </c>
      <c r="G323" s="12">
        <f>IF(MONTH(F323)&lt;7,2025-YEAR(F323),2025-YEAR(F323)-1)</f>
        <v>28</v>
      </c>
      <c r="I323" s="14" t="s">
        <v>7792</v>
      </c>
    </row>
    <row r="324" spans="1:9" x14ac:dyDescent="0.25">
      <c r="A324" s="8" t="s">
        <v>7781</v>
      </c>
      <c r="C324" s="14"/>
      <c r="D324" s="15" t="s">
        <v>4960</v>
      </c>
      <c r="E324" s="14" t="s">
        <v>1107</v>
      </c>
      <c r="F324" s="26">
        <v>35827</v>
      </c>
      <c r="G324" s="12">
        <f>IF(MONTH(F324)&lt;7,2025-YEAR(F324),2025-YEAR(F324)-1)</f>
        <v>27</v>
      </c>
      <c r="H324" s="14">
        <v>151</v>
      </c>
      <c r="I324" s="14" t="s">
        <v>7792</v>
      </c>
    </row>
    <row r="325" spans="1:9" x14ac:dyDescent="0.25">
      <c r="A325" s="8" t="s">
        <v>7781</v>
      </c>
      <c r="B325" t="s">
        <v>1018</v>
      </c>
      <c r="C325" s="14"/>
      <c r="D325" s="15" t="s">
        <v>4542</v>
      </c>
      <c r="E325" s="14" t="s">
        <v>4484</v>
      </c>
      <c r="F325" s="26">
        <v>37726</v>
      </c>
      <c r="G325" s="12">
        <f>IF(MONTH(F325)&lt;7,2025-YEAR(F325),2025-YEAR(F325)-1)</f>
        <v>22</v>
      </c>
      <c r="I325" s="14" t="s">
        <v>7792</v>
      </c>
    </row>
    <row r="326" spans="1:9" x14ac:dyDescent="0.25">
      <c r="A326" s="8" t="s">
        <v>7781</v>
      </c>
      <c r="C326" s="14">
        <v>16</v>
      </c>
      <c r="D326" s="23" t="s">
        <v>1571</v>
      </c>
      <c r="E326" s="14" t="s">
        <v>4573</v>
      </c>
      <c r="F326" s="11">
        <v>36410</v>
      </c>
      <c r="G326" s="24">
        <f>IF(MONTH(F326)&lt;7,2025-YEAR(F326),2025-YEAR(F326)-1)</f>
        <v>25</v>
      </c>
      <c r="H326" s="14">
        <v>512</v>
      </c>
      <c r="I326" s="14" t="s">
        <v>25</v>
      </c>
    </row>
    <row r="327" spans="1:9" x14ac:dyDescent="0.25">
      <c r="A327" s="8" t="s">
        <v>7781</v>
      </c>
      <c r="C327" s="14"/>
      <c r="D327" s="15" t="s">
        <v>5020</v>
      </c>
      <c r="E327" s="14" t="s">
        <v>1107</v>
      </c>
      <c r="F327" s="26">
        <v>34066</v>
      </c>
      <c r="G327" s="12">
        <f>IF(MONTH(F327)&lt;7,2025-YEAR(F327),2025-YEAR(F327)-1)</f>
        <v>32</v>
      </c>
      <c r="H327" s="14">
        <v>50</v>
      </c>
      <c r="I327" s="14" t="s">
        <v>7792</v>
      </c>
    </row>
    <row r="328" spans="1:9" x14ac:dyDescent="0.25">
      <c r="A328" s="8" t="s">
        <v>7781</v>
      </c>
      <c r="C328" s="14"/>
      <c r="D328" s="15" t="s">
        <v>5021</v>
      </c>
      <c r="E328" s="14" t="s">
        <v>1029</v>
      </c>
      <c r="F328" s="26">
        <v>36480</v>
      </c>
      <c r="G328" s="12">
        <f>IF(MONTH(F328)&lt;7,2025-YEAR(F328),2025-YEAR(F328)-1)</f>
        <v>25</v>
      </c>
      <c r="H328" s="14">
        <v>117</v>
      </c>
      <c r="I328" s="14" t="s">
        <v>7792</v>
      </c>
    </row>
    <row r="329" spans="1:9" x14ac:dyDescent="0.25">
      <c r="A329" s="8" t="s">
        <v>7781</v>
      </c>
      <c r="B329" t="s">
        <v>1018</v>
      </c>
      <c r="C329" s="14"/>
      <c r="D329" s="23" t="s">
        <v>1153</v>
      </c>
      <c r="E329" s="14" t="s">
        <v>1049</v>
      </c>
      <c r="F329" s="11">
        <v>38869</v>
      </c>
      <c r="G329" s="24">
        <f>IF(MONTH(F329)&lt;7,2025-YEAR(F329),2025-YEAR(F329)-1)</f>
        <v>19</v>
      </c>
      <c r="I329" s="14" t="s">
        <v>25</v>
      </c>
    </row>
    <row r="330" spans="1:9" x14ac:dyDescent="0.25">
      <c r="A330" s="8" t="s">
        <v>7781</v>
      </c>
      <c r="C330" s="14"/>
      <c r="D330" s="23" t="s">
        <v>1604</v>
      </c>
      <c r="E330" s="14" t="s">
        <v>4484</v>
      </c>
      <c r="F330" s="11">
        <v>35710</v>
      </c>
      <c r="G330" s="24">
        <f>IF(MONTH(F330)&lt;7,2025-YEAR(F330),2025-YEAR(F330)-1)</f>
        <v>27</v>
      </c>
      <c r="H330" s="14">
        <v>530</v>
      </c>
      <c r="I330" s="14" t="s">
        <v>25</v>
      </c>
    </row>
    <row r="331" spans="1:9" x14ac:dyDescent="0.25">
      <c r="A331" s="8" t="s">
        <v>7781</v>
      </c>
      <c r="C331" s="14">
        <v>244</v>
      </c>
      <c r="D331" s="15" t="s">
        <v>5039</v>
      </c>
      <c r="E331" s="14" t="s">
        <v>1042</v>
      </c>
      <c r="F331" s="26">
        <v>35440</v>
      </c>
      <c r="G331" s="12">
        <f>IF(MONTH(F331)&lt;7,2025-YEAR(F331),2025-YEAR(F331)-1)</f>
        <v>28</v>
      </c>
      <c r="H331" s="14">
        <v>58</v>
      </c>
      <c r="I331" s="14" t="s">
        <v>7792</v>
      </c>
    </row>
    <row r="332" spans="1:9" x14ac:dyDescent="0.25">
      <c r="A332" s="8" t="s">
        <v>7781</v>
      </c>
      <c r="C332" s="14">
        <v>44</v>
      </c>
      <c r="D332" s="15" t="s">
        <v>5041</v>
      </c>
      <c r="E332" s="14" t="s">
        <v>1086</v>
      </c>
      <c r="F332" s="26">
        <v>35628</v>
      </c>
      <c r="G332" s="12">
        <f>IF(MONTH(F332)&lt;7,2025-YEAR(F332),2025-YEAR(F332)-1)</f>
        <v>27</v>
      </c>
      <c r="H332" s="14">
        <v>71</v>
      </c>
      <c r="I332" s="14" t="s">
        <v>7792</v>
      </c>
    </row>
    <row r="333" spans="1:9" x14ac:dyDescent="0.25">
      <c r="A333" s="8" t="s">
        <v>7781</v>
      </c>
      <c r="C333" s="14">
        <v>24</v>
      </c>
      <c r="D333" s="23" t="s">
        <v>3674</v>
      </c>
      <c r="E333" s="14" t="s">
        <v>4617</v>
      </c>
      <c r="F333" s="11">
        <v>35592</v>
      </c>
      <c r="G333" s="24">
        <f>IF(MONTH(F333)&lt;7,2025-YEAR(F333),2025-YEAR(F333)-1)</f>
        <v>28</v>
      </c>
      <c r="H333" s="14">
        <v>443</v>
      </c>
      <c r="I333" s="14" t="s">
        <v>25</v>
      </c>
    </row>
    <row r="334" spans="1:9" x14ac:dyDescent="0.25">
      <c r="A334" s="8" t="s">
        <v>7781</v>
      </c>
      <c r="C334" s="14"/>
      <c r="D334" s="23" t="s">
        <v>1627</v>
      </c>
      <c r="E334" s="14" t="s">
        <v>4617</v>
      </c>
      <c r="F334" s="11">
        <v>37219</v>
      </c>
      <c r="G334" s="24">
        <f>IF(MONTH(F334)&lt;7,2025-YEAR(F334),2025-YEAR(F334)-1)</f>
        <v>23</v>
      </c>
      <c r="H334" s="14">
        <v>209</v>
      </c>
      <c r="I334" s="14" t="s">
        <v>25</v>
      </c>
    </row>
    <row r="335" spans="1:9" x14ac:dyDescent="0.25">
      <c r="A335" s="8" t="s">
        <v>7781</v>
      </c>
      <c r="C335" s="14"/>
      <c r="D335" s="23" t="s">
        <v>1628</v>
      </c>
      <c r="E335" s="14" t="s">
        <v>1049</v>
      </c>
      <c r="F335" s="11">
        <v>32128</v>
      </c>
      <c r="G335" s="24">
        <f>IF(MONTH(F335)&lt;7,2025-YEAR(F335),2025-YEAR(F335)-1)</f>
        <v>37</v>
      </c>
      <c r="H335" s="14">
        <v>305</v>
      </c>
      <c r="I335" s="14" t="s">
        <v>25</v>
      </c>
    </row>
    <row r="336" spans="1:9" x14ac:dyDescent="0.25">
      <c r="A336" s="8" t="s">
        <v>7781</v>
      </c>
      <c r="C336" s="14">
        <v>74</v>
      </c>
      <c r="D336" s="23" t="s">
        <v>1630</v>
      </c>
      <c r="E336" s="14" t="s">
        <v>1067</v>
      </c>
      <c r="F336" s="11">
        <v>35130</v>
      </c>
      <c r="G336" s="24">
        <f>IF(MONTH(F336)&lt;7,2025-YEAR(F336),2025-YEAR(F336)-1)</f>
        <v>29</v>
      </c>
      <c r="H336" s="14">
        <v>262</v>
      </c>
      <c r="I336" s="14" t="s">
        <v>25</v>
      </c>
    </row>
    <row r="337" spans="1:9" x14ac:dyDescent="0.25">
      <c r="A337" s="8" t="s">
        <v>7781</v>
      </c>
      <c r="C337" s="14"/>
      <c r="D337" s="23" t="s">
        <v>1694</v>
      </c>
      <c r="E337" s="14" t="s">
        <v>4575</v>
      </c>
      <c r="F337" s="11">
        <v>35324</v>
      </c>
      <c r="G337" s="24">
        <f>IF(MONTH(F337)&lt;7,2025-YEAR(F337),2025-YEAR(F337)-1)</f>
        <v>28</v>
      </c>
      <c r="H337" s="14">
        <v>559</v>
      </c>
      <c r="I337" s="14" t="s">
        <v>25</v>
      </c>
    </row>
    <row r="338" spans="1:9" x14ac:dyDescent="0.25">
      <c r="A338" s="8" t="s">
        <v>7781</v>
      </c>
      <c r="C338" s="14">
        <v>125</v>
      </c>
      <c r="D338" s="15" t="s">
        <v>5140</v>
      </c>
      <c r="E338" s="14" t="s">
        <v>1029</v>
      </c>
      <c r="F338" s="26">
        <v>34196</v>
      </c>
      <c r="G338" s="12">
        <f>IF(MONTH(F338)&lt;7,2025-YEAR(F338),2025-YEAR(F338)-1)</f>
        <v>31</v>
      </c>
      <c r="H338" s="14">
        <v>57</v>
      </c>
      <c r="I338" s="14" t="s">
        <v>7792</v>
      </c>
    </row>
    <row r="339" spans="1:9" x14ac:dyDescent="0.25">
      <c r="A339" s="8" t="s">
        <v>7781</v>
      </c>
      <c r="C339" s="14">
        <v>11</v>
      </c>
      <c r="D339" s="15" t="s">
        <v>5167</v>
      </c>
      <c r="E339" s="14" t="s">
        <v>1086</v>
      </c>
      <c r="F339" s="26">
        <v>36796</v>
      </c>
      <c r="G339" s="12">
        <f>IF(MONTH(F339)&lt;7,2025-YEAR(F339),2025-YEAR(F339)-1)</f>
        <v>24</v>
      </c>
      <c r="H339" s="14">
        <v>134</v>
      </c>
      <c r="I339" s="14" t="s">
        <v>7792</v>
      </c>
    </row>
    <row r="340" spans="1:9" x14ac:dyDescent="0.25">
      <c r="A340" s="8" t="s">
        <v>7781</v>
      </c>
      <c r="B340" t="s">
        <v>1018</v>
      </c>
      <c r="C340" s="14"/>
      <c r="D340" s="23" t="s">
        <v>1182</v>
      </c>
      <c r="E340" s="14" t="s">
        <v>647</v>
      </c>
      <c r="F340" s="11">
        <v>37831</v>
      </c>
      <c r="G340" s="24">
        <f>IF(MONTH(F340)&lt;7,2025-YEAR(F340),2025-YEAR(F340)-1)</f>
        <v>21</v>
      </c>
      <c r="I340" s="14" t="s">
        <v>25</v>
      </c>
    </row>
    <row r="341" spans="1:9" x14ac:dyDescent="0.25">
      <c r="A341" s="8" t="s">
        <v>1047</v>
      </c>
      <c r="C341" s="14"/>
      <c r="D341" s="15" t="s">
        <v>4564</v>
      </c>
      <c r="E341" s="14" t="s">
        <v>220</v>
      </c>
      <c r="F341" s="26">
        <v>36312</v>
      </c>
      <c r="G341" s="12">
        <f>IF(MONTH(F341)&lt;7,2025-YEAR(F341),2025-YEAR(F341)-1)</f>
        <v>26</v>
      </c>
      <c r="H341" s="14">
        <v>138</v>
      </c>
      <c r="I341" s="14" t="s">
        <v>7792</v>
      </c>
    </row>
    <row r="342" spans="1:9" x14ac:dyDescent="0.25">
      <c r="A342" s="8" t="s">
        <v>1047</v>
      </c>
      <c r="C342" s="14">
        <v>82</v>
      </c>
      <c r="D342" s="15" t="s">
        <v>4571</v>
      </c>
      <c r="E342" s="14" t="s">
        <v>1086</v>
      </c>
      <c r="F342" s="26">
        <v>34908</v>
      </c>
      <c r="G342" s="12">
        <f>IF(MONTH(F342)&lt;7,2025-YEAR(F342),2025-YEAR(F342)-1)</f>
        <v>29</v>
      </c>
      <c r="H342" s="14">
        <v>58</v>
      </c>
      <c r="I342" s="14" t="s">
        <v>7792</v>
      </c>
    </row>
    <row r="343" spans="1:9" x14ac:dyDescent="0.25">
      <c r="A343" s="8" t="s">
        <v>1047</v>
      </c>
      <c r="C343" s="14"/>
      <c r="D343" s="23" t="s">
        <v>1260</v>
      </c>
      <c r="E343" s="14" t="s">
        <v>1086</v>
      </c>
      <c r="F343" s="11">
        <v>34321</v>
      </c>
      <c r="G343" s="24">
        <f>IF(MONTH(F343)&lt;7,2025-YEAR(F343),2025-YEAR(F343)-1)</f>
        <v>31</v>
      </c>
      <c r="H343" s="14">
        <v>375</v>
      </c>
      <c r="I343" s="14" t="s">
        <v>25</v>
      </c>
    </row>
    <row r="344" spans="1:9" x14ac:dyDescent="0.25">
      <c r="A344" s="8" t="s">
        <v>1047</v>
      </c>
      <c r="C344" s="14"/>
      <c r="D344" s="23" t="s">
        <v>1261</v>
      </c>
      <c r="E344" s="14" t="s">
        <v>1080</v>
      </c>
      <c r="F344" s="11">
        <v>35307</v>
      </c>
      <c r="G344" s="24">
        <f>IF(MONTH(F344)&lt;7,2025-YEAR(F344),2025-YEAR(F344)-1)</f>
        <v>28</v>
      </c>
      <c r="H344" s="14">
        <v>468</v>
      </c>
      <c r="I344" s="14" t="s">
        <v>25</v>
      </c>
    </row>
    <row r="345" spans="1:9" x14ac:dyDescent="0.25">
      <c r="A345" s="8" t="s">
        <v>1047</v>
      </c>
      <c r="C345" s="14"/>
      <c r="D345" s="23" t="s">
        <v>1267</v>
      </c>
      <c r="E345" s="14" t="s">
        <v>1049</v>
      </c>
      <c r="F345" s="11">
        <v>36067</v>
      </c>
      <c r="G345" s="24">
        <f>IF(MONTH(F345)&lt;7,2025-YEAR(F345),2025-YEAR(F345)-1)</f>
        <v>26</v>
      </c>
      <c r="H345" s="14">
        <v>297</v>
      </c>
      <c r="I345" s="14" t="s">
        <v>25</v>
      </c>
    </row>
    <row r="346" spans="1:9" x14ac:dyDescent="0.25">
      <c r="A346" s="8" t="s">
        <v>1047</v>
      </c>
      <c r="B346" t="s">
        <v>1018</v>
      </c>
      <c r="C346" s="14"/>
      <c r="D346" s="23" t="s">
        <v>7793</v>
      </c>
      <c r="E346" s="14" t="s">
        <v>4575</v>
      </c>
      <c r="F346" s="11">
        <v>38342</v>
      </c>
      <c r="G346" s="24">
        <f>IF(MONTH(F346)&lt;7,2025-YEAR(F346),2025-YEAR(F346)-1)</f>
        <v>20</v>
      </c>
      <c r="I346" s="14" t="s">
        <v>25</v>
      </c>
    </row>
    <row r="347" spans="1:9" x14ac:dyDescent="0.25">
      <c r="A347" s="8" t="s">
        <v>1047</v>
      </c>
      <c r="C347" s="14">
        <v>222</v>
      </c>
      <c r="D347" s="15" t="s">
        <v>4673</v>
      </c>
      <c r="E347" s="14" t="s">
        <v>369</v>
      </c>
      <c r="F347" s="26">
        <v>36471</v>
      </c>
      <c r="G347" s="12">
        <f>IF(MONTH(F347)&lt;7,2025-YEAR(F347),2025-YEAR(F347)-1)</f>
        <v>25</v>
      </c>
      <c r="H347" s="14">
        <v>68</v>
      </c>
      <c r="I347" s="14" t="s">
        <v>7792</v>
      </c>
    </row>
    <row r="348" spans="1:9" x14ac:dyDescent="0.25">
      <c r="A348" s="8" t="s">
        <v>1047</v>
      </c>
      <c r="C348" s="14"/>
      <c r="D348" s="23" t="s">
        <v>1296</v>
      </c>
      <c r="E348" s="14" t="s">
        <v>1086</v>
      </c>
      <c r="F348" s="11">
        <v>34599</v>
      </c>
      <c r="G348" s="24">
        <f>IF(MONTH(F348)&lt;7,2025-YEAR(F348),2025-YEAR(F348)-1)</f>
        <v>30</v>
      </c>
      <c r="H348" s="14">
        <v>359</v>
      </c>
      <c r="I348" s="14" t="s">
        <v>25</v>
      </c>
    </row>
    <row r="349" spans="1:9" x14ac:dyDescent="0.25">
      <c r="A349" s="8" t="s">
        <v>1047</v>
      </c>
      <c r="C349" s="14"/>
      <c r="D349" s="15" t="s">
        <v>4675</v>
      </c>
      <c r="E349" s="14" t="s">
        <v>1092</v>
      </c>
      <c r="F349" s="26">
        <v>34678</v>
      </c>
      <c r="G349" s="12">
        <f>IF(MONTH(F349)&lt;7,2025-YEAR(F349),2025-YEAR(F349)-1)</f>
        <v>30</v>
      </c>
      <c r="H349" s="14">
        <v>174</v>
      </c>
      <c r="I349" s="14" t="s">
        <v>7792</v>
      </c>
    </row>
    <row r="350" spans="1:9" x14ac:dyDescent="0.25">
      <c r="A350" s="8" t="s">
        <v>1047</v>
      </c>
      <c r="C350" s="14"/>
      <c r="D350" s="23" t="s">
        <v>1300</v>
      </c>
      <c r="E350" s="14" t="s">
        <v>1074</v>
      </c>
      <c r="F350" s="11">
        <v>37313</v>
      </c>
      <c r="G350" s="24">
        <f>IF(MONTH(F350)&lt;7,2025-YEAR(F350),2025-YEAR(F350)-1)</f>
        <v>23</v>
      </c>
      <c r="H350" s="14">
        <v>130</v>
      </c>
      <c r="I350" s="14" t="s">
        <v>25</v>
      </c>
    </row>
    <row r="351" spans="1:9" x14ac:dyDescent="0.25">
      <c r="A351" s="8" t="s">
        <v>1047</v>
      </c>
      <c r="B351" t="s">
        <v>1018</v>
      </c>
      <c r="C351" s="14"/>
      <c r="D351" s="23" t="s">
        <v>1048</v>
      </c>
      <c r="E351" s="14" t="s">
        <v>1049</v>
      </c>
      <c r="F351" s="11">
        <v>39001</v>
      </c>
      <c r="G351" s="24">
        <f>IF(MONTH(F351)&lt;7,2025-YEAR(F351),2025-YEAR(F351)-1)</f>
        <v>18</v>
      </c>
      <c r="I351" s="14" t="s">
        <v>25</v>
      </c>
    </row>
    <row r="352" spans="1:9" x14ac:dyDescent="0.25">
      <c r="A352" s="8" t="s">
        <v>1047</v>
      </c>
      <c r="B352" t="s">
        <v>1018</v>
      </c>
      <c r="C352" s="14"/>
      <c r="D352" s="23" t="s">
        <v>1061</v>
      </c>
      <c r="E352" s="14" t="s">
        <v>647</v>
      </c>
      <c r="F352" s="11">
        <v>37673</v>
      </c>
      <c r="G352" s="24">
        <f>IF(MONTH(F352)&lt;7,2025-YEAR(F352),2025-YEAR(F352)-1)</f>
        <v>22</v>
      </c>
      <c r="I352" s="14" t="s">
        <v>25</v>
      </c>
    </row>
    <row r="353" spans="1:9" x14ac:dyDescent="0.25">
      <c r="A353" s="8" t="s">
        <v>1047</v>
      </c>
      <c r="C353" s="14">
        <v>262</v>
      </c>
      <c r="D353" s="23" t="s">
        <v>1344</v>
      </c>
      <c r="E353" s="14" t="s">
        <v>4484</v>
      </c>
      <c r="F353" s="11">
        <v>35380</v>
      </c>
      <c r="G353" s="24">
        <f>IF(MONTH(F353)&lt;7,2025-YEAR(F353),2025-YEAR(F353)-1)</f>
        <v>28</v>
      </c>
      <c r="H353" s="14">
        <v>319</v>
      </c>
      <c r="I353" s="14" t="s">
        <v>25</v>
      </c>
    </row>
    <row r="354" spans="1:9" x14ac:dyDescent="0.25">
      <c r="A354" s="8" t="s">
        <v>1047</v>
      </c>
      <c r="C354" s="14">
        <v>202</v>
      </c>
      <c r="D354" s="23" t="s">
        <v>1349</v>
      </c>
      <c r="E354" s="14" t="s">
        <v>1042</v>
      </c>
      <c r="F354" s="11">
        <v>36301</v>
      </c>
      <c r="G354" s="24">
        <f>IF(MONTH(F354)&lt;7,2025-YEAR(F354),2025-YEAR(F354)-1)</f>
        <v>26</v>
      </c>
      <c r="H354" s="14">
        <v>358</v>
      </c>
      <c r="I354" s="14" t="s">
        <v>25</v>
      </c>
    </row>
    <row r="355" spans="1:9" x14ac:dyDescent="0.25">
      <c r="A355" s="8" t="s">
        <v>1047</v>
      </c>
      <c r="C355" s="14"/>
      <c r="D355" s="15" t="s">
        <v>4788</v>
      </c>
      <c r="E355" s="14" t="s">
        <v>23</v>
      </c>
      <c r="F355" s="26">
        <v>34533</v>
      </c>
      <c r="G355" s="12">
        <f>IF(MONTH(F355)&lt;7,2025-YEAR(F355),2025-YEAR(F355)-1)</f>
        <v>30</v>
      </c>
      <c r="H355" s="14">
        <v>66</v>
      </c>
      <c r="I355" s="14" t="s">
        <v>7792</v>
      </c>
    </row>
    <row r="356" spans="1:9" x14ac:dyDescent="0.25">
      <c r="A356" s="8" t="s">
        <v>1047</v>
      </c>
      <c r="C356" s="14">
        <v>22</v>
      </c>
      <c r="D356" s="23" t="s">
        <v>1408</v>
      </c>
      <c r="E356" s="14" t="s">
        <v>4554</v>
      </c>
      <c r="F356" s="11">
        <v>35748</v>
      </c>
      <c r="G356" s="24">
        <f>IF(MONTH(F356)&lt;7,2025-YEAR(F356),2025-YEAR(F356)-1)</f>
        <v>27</v>
      </c>
      <c r="H356" s="14">
        <v>370</v>
      </c>
      <c r="I356" s="14" t="s">
        <v>25</v>
      </c>
    </row>
    <row r="357" spans="1:9" x14ac:dyDescent="0.25">
      <c r="A357" s="8" t="s">
        <v>1047</v>
      </c>
      <c r="B357" t="s">
        <v>1018</v>
      </c>
      <c r="C357" s="14"/>
      <c r="D357" s="15" t="s">
        <v>4833</v>
      </c>
      <c r="E357" s="14" t="s">
        <v>4575</v>
      </c>
      <c r="F357" s="26">
        <v>37467</v>
      </c>
      <c r="G357" s="12">
        <f>IF(MONTH(F357)&lt;7,2025-YEAR(F357),2025-YEAR(F357)-1)</f>
        <v>22</v>
      </c>
      <c r="H357" s="14">
        <v>4</v>
      </c>
      <c r="I357" s="14" t="s">
        <v>7792</v>
      </c>
    </row>
    <row r="358" spans="1:9" x14ac:dyDescent="0.25">
      <c r="A358" s="8" t="s">
        <v>1047</v>
      </c>
      <c r="C358" s="14">
        <v>62</v>
      </c>
      <c r="D358" s="23" t="s">
        <v>1426</v>
      </c>
      <c r="E358" s="14" t="s">
        <v>4575</v>
      </c>
      <c r="F358" s="11">
        <v>36803</v>
      </c>
      <c r="G358" s="24">
        <f>IF(MONTH(F358)&lt;7,2025-YEAR(F358),2025-YEAR(F358)-1)</f>
        <v>24</v>
      </c>
      <c r="H358" s="14">
        <v>94</v>
      </c>
      <c r="I358" s="14" t="s">
        <v>25</v>
      </c>
    </row>
    <row r="359" spans="1:9" x14ac:dyDescent="0.25">
      <c r="A359" s="8" t="s">
        <v>1047</v>
      </c>
      <c r="C359" s="14">
        <v>197</v>
      </c>
      <c r="D359" s="15" t="s">
        <v>4849</v>
      </c>
      <c r="E359" s="14" t="s">
        <v>1148</v>
      </c>
      <c r="F359" s="26">
        <v>32221</v>
      </c>
      <c r="G359" s="12">
        <f>IF(MONTH(F359)&lt;7,2025-YEAR(F359),2025-YEAR(F359)-1)</f>
        <v>37</v>
      </c>
      <c r="H359" s="14">
        <v>30</v>
      </c>
      <c r="I359" s="14" t="s">
        <v>7792</v>
      </c>
    </row>
    <row r="360" spans="1:9" x14ac:dyDescent="0.25">
      <c r="A360" s="8" t="s">
        <v>1047</v>
      </c>
      <c r="C360" s="14"/>
      <c r="D360" s="23" t="s">
        <v>1445</v>
      </c>
      <c r="E360" s="14" t="s">
        <v>1168</v>
      </c>
      <c r="F360" s="11">
        <v>37210</v>
      </c>
      <c r="G360" s="24">
        <f>IF(MONTH(F360)&lt;7,2025-YEAR(F360),2025-YEAR(F360)-1)</f>
        <v>23</v>
      </c>
      <c r="H360" s="14">
        <v>550</v>
      </c>
      <c r="I360" s="14" t="s">
        <v>25</v>
      </c>
    </row>
    <row r="361" spans="1:9" x14ac:dyDescent="0.25">
      <c r="A361" s="8" t="s">
        <v>1047</v>
      </c>
      <c r="C361" s="14">
        <v>162</v>
      </c>
      <c r="D361" s="15" t="s">
        <v>4906</v>
      </c>
      <c r="E361" s="14" t="s">
        <v>1107</v>
      </c>
      <c r="F361" s="26">
        <v>33298</v>
      </c>
      <c r="G361" s="12">
        <f>IF(MONTH(F361)&lt;7,2025-YEAR(F361),2025-YEAR(F361)-1)</f>
        <v>34</v>
      </c>
      <c r="H361" s="14">
        <v>60</v>
      </c>
      <c r="I361" s="14" t="s">
        <v>7792</v>
      </c>
    </row>
    <row r="362" spans="1:9" x14ac:dyDescent="0.25">
      <c r="A362" s="8" t="s">
        <v>1047</v>
      </c>
      <c r="C362" s="14"/>
      <c r="D362" s="23" t="s">
        <v>1474</v>
      </c>
      <c r="E362" s="14" t="s">
        <v>1113</v>
      </c>
      <c r="F362" s="11">
        <v>32425</v>
      </c>
      <c r="G362" s="24">
        <f>IF(MONTH(F362)&lt;7,2025-YEAR(F362),2025-YEAR(F362)-1)</f>
        <v>36</v>
      </c>
      <c r="H362" s="14">
        <v>362</v>
      </c>
      <c r="I362" s="14" t="s">
        <v>25</v>
      </c>
    </row>
    <row r="363" spans="1:9" x14ac:dyDescent="0.25">
      <c r="A363" s="8" t="s">
        <v>1047</v>
      </c>
      <c r="C363" s="14"/>
      <c r="D363" s="23" t="s">
        <v>1484</v>
      </c>
      <c r="E363" s="14" t="s">
        <v>4573</v>
      </c>
      <c r="F363" s="11">
        <v>37284</v>
      </c>
      <c r="G363" s="24">
        <f>IF(MONTH(F363)&lt;7,2025-YEAR(F363),2025-YEAR(F363)-1)</f>
        <v>23</v>
      </c>
      <c r="H363" s="14">
        <v>155</v>
      </c>
      <c r="I363" s="14" t="s">
        <v>25</v>
      </c>
    </row>
    <row r="364" spans="1:9" x14ac:dyDescent="0.25">
      <c r="A364" s="8" t="s">
        <v>1047</v>
      </c>
      <c r="B364" t="s">
        <v>1018</v>
      </c>
      <c r="C364" s="14"/>
      <c r="D364" s="23" t="s">
        <v>1485</v>
      </c>
      <c r="E364" s="14" t="s">
        <v>1029</v>
      </c>
      <c r="F364" s="11">
        <v>37235</v>
      </c>
      <c r="G364" s="24">
        <f>IF(MONTH(F364)&lt;7,2025-YEAR(F364),2025-YEAR(F364)-1)</f>
        <v>23</v>
      </c>
      <c r="H364" s="14">
        <v>45</v>
      </c>
      <c r="I364" s="14" t="s">
        <v>25</v>
      </c>
    </row>
    <row r="365" spans="1:9" x14ac:dyDescent="0.25">
      <c r="A365" s="8" t="s">
        <v>1047</v>
      </c>
      <c r="B365" t="s">
        <v>1018</v>
      </c>
      <c r="C365" s="14">
        <v>97</v>
      </c>
      <c r="D365" s="23" t="s">
        <v>7827</v>
      </c>
      <c r="E365" s="14" t="s">
        <v>4575</v>
      </c>
      <c r="F365" s="11">
        <v>38217</v>
      </c>
      <c r="G365" s="24">
        <f>IF(MONTH(F365)&lt;7,2025-YEAR(F365),2025-YEAR(F365)-1)</f>
        <v>20</v>
      </c>
      <c r="I365" s="14" t="s">
        <v>25</v>
      </c>
    </row>
    <row r="366" spans="1:9" x14ac:dyDescent="0.25">
      <c r="A366" s="8" t="s">
        <v>1047</v>
      </c>
      <c r="C366" s="14"/>
      <c r="D366" s="23" t="s">
        <v>1514</v>
      </c>
      <c r="E366" s="14" t="s">
        <v>647</v>
      </c>
      <c r="F366" s="11">
        <v>33818</v>
      </c>
      <c r="G366" s="24">
        <f>IF(MONTH(F366)&lt;7,2025-YEAR(F366),2025-YEAR(F366)-1)</f>
        <v>32</v>
      </c>
      <c r="H366" s="14">
        <v>421</v>
      </c>
      <c r="I366" s="14" t="s">
        <v>25</v>
      </c>
    </row>
    <row r="367" spans="1:9" x14ac:dyDescent="0.25">
      <c r="A367" s="8" t="s">
        <v>1047</v>
      </c>
      <c r="C367" s="14">
        <v>122</v>
      </c>
      <c r="D367" s="15" t="s">
        <v>4951</v>
      </c>
      <c r="E367" s="14" t="s">
        <v>1042</v>
      </c>
      <c r="F367" s="26">
        <v>35198</v>
      </c>
      <c r="G367" s="12">
        <f>IF(MONTH(F367)&lt;7,2025-YEAR(F367),2025-YEAR(F367)-1)</f>
        <v>29</v>
      </c>
      <c r="H367" s="14">
        <v>42</v>
      </c>
      <c r="I367" s="14" t="s">
        <v>7792</v>
      </c>
    </row>
    <row r="368" spans="1:9" x14ac:dyDescent="0.25">
      <c r="A368" s="8" t="s">
        <v>1047</v>
      </c>
      <c r="C368" s="14"/>
      <c r="D368" s="23" t="s">
        <v>1551</v>
      </c>
      <c r="E368" s="14" t="s">
        <v>4623</v>
      </c>
      <c r="F368" s="11">
        <v>35713</v>
      </c>
      <c r="G368" s="24">
        <f>IF(MONTH(F368)&lt;7,2025-YEAR(F368),2025-YEAR(F368)-1)</f>
        <v>27</v>
      </c>
      <c r="H368" s="14">
        <v>536</v>
      </c>
      <c r="I368" s="14" t="s">
        <v>25</v>
      </c>
    </row>
    <row r="369" spans="1:9" x14ac:dyDescent="0.25">
      <c r="A369" s="8" t="s">
        <v>1047</v>
      </c>
      <c r="C369" s="14"/>
      <c r="D369" s="15" t="s">
        <v>4989</v>
      </c>
      <c r="E369" s="14" t="s">
        <v>1113</v>
      </c>
      <c r="F369" s="26">
        <v>34945</v>
      </c>
      <c r="G369" s="12">
        <f>IF(MONTH(F369)&lt;7,2025-YEAR(F369),2025-YEAR(F369)-1)</f>
        <v>29</v>
      </c>
      <c r="H369" s="14">
        <v>121</v>
      </c>
      <c r="I369" s="14" t="s">
        <v>7792</v>
      </c>
    </row>
    <row r="370" spans="1:9" x14ac:dyDescent="0.25">
      <c r="A370" s="8" t="s">
        <v>1047</v>
      </c>
      <c r="C370" s="14"/>
      <c r="D370" s="23" t="s">
        <v>1564</v>
      </c>
      <c r="E370" s="14" t="s">
        <v>647</v>
      </c>
      <c r="F370" s="11">
        <v>34155</v>
      </c>
      <c r="G370" s="24">
        <f>IF(MONTH(F370)&lt;7,2025-YEAR(F370),2025-YEAR(F370)-1)</f>
        <v>31</v>
      </c>
      <c r="H370" s="14">
        <v>463</v>
      </c>
      <c r="I370" s="14" t="s">
        <v>25</v>
      </c>
    </row>
    <row r="371" spans="1:9" x14ac:dyDescent="0.25">
      <c r="A371" s="8" t="s">
        <v>1047</v>
      </c>
      <c r="C371" s="14"/>
      <c r="D371" s="15" t="s">
        <v>5003</v>
      </c>
      <c r="E371" s="14" t="s">
        <v>1113</v>
      </c>
      <c r="F371" s="26">
        <v>32532</v>
      </c>
      <c r="G371" s="12">
        <f>IF(MONTH(F371)&lt;7,2025-YEAR(F371),2025-YEAR(F371)-1)</f>
        <v>36</v>
      </c>
      <c r="H371" s="14">
        <v>170</v>
      </c>
      <c r="I371" s="14" t="s">
        <v>7792</v>
      </c>
    </row>
    <row r="372" spans="1:9" x14ac:dyDescent="0.25">
      <c r="A372" s="8" t="s">
        <v>1047</v>
      </c>
      <c r="C372" s="14"/>
      <c r="D372" s="15" t="s">
        <v>5019</v>
      </c>
      <c r="E372" s="14" t="s">
        <v>1092</v>
      </c>
      <c r="F372" s="26">
        <v>33948</v>
      </c>
      <c r="G372" s="12">
        <f>IF(MONTH(F372)&lt;7,2025-YEAR(F372),2025-YEAR(F372)-1)</f>
        <v>32</v>
      </c>
      <c r="H372" s="14">
        <v>175</v>
      </c>
      <c r="I372" s="14" t="s">
        <v>7792</v>
      </c>
    </row>
    <row r="373" spans="1:9" x14ac:dyDescent="0.25">
      <c r="A373" s="8" t="s">
        <v>1047</v>
      </c>
      <c r="C373" s="14">
        <v>102</v>
      </c>
      <c r="D373" s="23" t="s">
        <v>1603</v>
      </c>
      <c r="E373" s="14" t="s">
        <v>4533</v>
      </c>
      <c r="F373" s="11">
        <v>33940</v>
      </c>
      <c r="G373" s="24">
        <f>IF(MONTH(F373)&lt;7,2025-YEAR(F373),2025-YEAR(F373)-1)</f>
        <v>32</v>
      </c>
      <c r="H373" s="14">
        <v>272</v>
      </c>
      <c r="I373" s="14" t="s">
        <v>25</v>
      </c>
    </row>
    <row r="374" spans="1:9" x14ac:dyDescent="0.25">
      <c r="A374" s="8" t="s">
        <v>1047</v>
      </c>
      <c r="C374" s="14">
        <v>13</v>
      </c>
      <c r="D374" s="23" t="s">
        <v>1624</v>
      </c>
      <c r="E374" s="14" t="s">
        <v>1168</v>
      </c>
      <c r="F374" s="11">
        <v>35649</v>
      </c>
      <c r="G374" s="24">
        <f>IF(MONTH(F374)&lt;7,2025-YEAR(F374),2025-YEAR(F374)-1)</f>
        <v>27</v>
      </c>
      <c r="H374" s="14">
        <v>569</v>
      </c>
      <c r="I374" s="14" t="s">
        <v>25</v>
      </c>
    </row>
    <row r="375" spans="1:9" x14ac:dyDescent="0.25">
      <c r="A375" s="8" t="s">
        <v>1047</v>
      </c>
      <c r="C375" s="14"/>
      <c r="D375" s="15" t="s">
        <v>5087</v>
      </c>
      <c r="E375" s="14" t="s">
        <v>1148</v>
      </c>
      <c r="F375" s="26">
        <v>36083</v>
      </c>
      <c r="G375" s="12">
        <f>IF(MONTH(F375)&lt;7,2025-YEAR(F375),2025-YEAR(F375)-1)</f>
        <v>26</v>
      </c>
      <c r="H375" s="14">
        <v>140</v>
      </c>
      <c r="I375" s="14" t="s">
        <v>7792</v>
      </c>
    </row>
    <row r="376" spans="1:9" x14ac:dyDescent="0.25">
      <c r="A376" s="8" t="s">
        <v>1047</v>
      </c>
      <c r="C376" s="14">
        <v>142</v>
      </c>
      <c r="D376" s="15" t="s">
        <v>7663</v>
      </c>
      <c r="E376" s="14" t="s">
        <v>1029</v>
      </c>
      <c r="F376" s="26">
        <v>32789</v>
      </c>
      <c r="G376" s="12">
        <f>IF(MONTH(F376)&lt;7,2025-YEAR(F376),2025-YEAR(F376)-1)</f>
        <v>35</v>
      </c>
      <c r="H376" s="14">
        <v>134</v>
      </c>
      <c r="I376" s="14" t="s">
        <v>7792</v>
      </c>
    </row>
    <row r="377" spans="1:9" x14ac:dyDescent="0.25">
      <c r="A377" s="8" t="s">
        <v>1047</v>
      </c>
      <c r="C377" s="14"/>
      <c r="D377" s="23" t="s">
        <v>1653</v>
      </c>
      <c r="E377" s="14" t="s">
        <v>1035</v>
      </c>
      <c r="F377" s="11">
        <v>33210</v>
      </c>
      <c r="G377" s="24">
        <f>IF(MONTH(F377)&lt;7,2025-YEAR(F377),2025-YEAR(F377)-1)</f>
        <v>34</v>
      </c>
      <c r="H377" s="14">
        <v>345</v>
      </c>
      <c r="I377" s="14" t="s">
        <v>25</v>
      </c>
    </row>
    <row r="378" spans="1:9" x14ac:dyDescent="0.25">
      <c r="A378" s="8" t="s">
        <v>1047</v>
      </c>
      <c r="C378" s="14">
        <v>242</v>
      </c>
      <c r="D378" s="15" t="s">
        <v>5128</v>
      </c>
      <c r="E378" s="14" t="s">
        <v>4582</v>
      </c>
      <c r="F378" s="26">
        <v>36442</v>
      </c>
      <c r="G378" s="12">
        <f>IF(MONTH(F378)&lt;7,2025-YEAR(F378),2025-YEAR(F378)-1)</f>
        <v>25</v>
      </c>
      <c r="H378" s="14">
        <v>74</v>
      </c>
      <c r="I378" s="14" t="s">
        <v>7792</v>
      </c>
    </row>
    <row r="379" spans="1:9" x14ac:dyDescent="0.25">
      <c r="A379" s="8" t="s">
        <v>1047</v>
      </c>
      <c r="C379" s="14">
        <v>42</v>
      </c>
      <c r="D379" s="15" t="s">
        <v>5138</v>
      </c>
      <c r="E379" s="14" t="s">
        <v>4484</v>
      </c>
      <c r="F379" s="26">
        <v>36511</v>
      </c>
      <c r="G379" s="12">
        <f>IF(MONTH(F379)&lt;7,2025-YEAR(F379),2025-YEAR(F379)-1)</f>
        <v>25</v>
      </c>
      <c r="H379" s="14">
        <v>87</v>
      </c>
      <c r="I379" s="14" t="s">
        <v>7792</v>
      </c>
    </row>
    <row r="380" spans="1:9" x14ac:dyDescent="0.25">
      <c r="A380" s="8" t="s">
        <v>1047</v>
      </c>
      <c r="C380" s="14"/>
      <c r="D380" s="15" t="s">
        <v>5154</v>
      </c>
      <c r="E380" s="14" t="s">
        <v>1074</v>
      </c>
      <c r="F380" s="26">
        <v>33719</v>
      </c>
      <c r="G380" s="12">
        <f>IF(MONTH(F380)&lt;7,2025-YEAR(F380),2025-YEAR(F380)-1)</f>
        <v>33</v>
      </c>
      <c r="H380" s="14">
        <v>67</v>
      </c>
      <c r="I380" s="14" t="s">
        <v>7792</v>
      </c>
    </row>
    <row r="381" spans="1:9" x14ac:dyDescent="0.25">
      <c r="A381" s="8" t="s">
        <v>1047</v>
      </c>
      <c r="C381" s="14"/>
      <c r="D381" s="23" t="s">
        <v>1729</v>
      </c>
      <c r="E381" s="14" t="s">
        <v>1022</v>
      </c>
      <c r="F381" s="11">
        <v>34165</v>
      </c>
      <c r="G381" s="24">
        <f>IF(MONTH(F381)&lt;7,2025-YEAR(F381),2025-YEAR(F381)-1)</f>
        <v>31</v>
      </c>
      <c r="H381" s="14">
        <v>405</v>
      </c>
      <c r="I381" s="14" t="s">
        <v>25</v>
      </c>
    </row>
    <row r="382" spans="1:9" x14ac:dyDescent="0.25">
      <c r="A382" s="8" t="s">
        <v>1166</v>
      </c>
      <c r="C382" s="14"/>
      <c r="D382" s="23" t="s">
        <v>1195</v>
      </c>
      <c r="E382" s="14" t="s">
        <v>4533</v>
      </c>
      <c r="F382" s="11">
        <v>34944</v>
      </c>
      <c r="G382" s="24">
        <f>IF(MONTH(F382)&lt;7,2025-YEAR(F382),2025-YEAR(F382)-1)</f>
        <v>29</v>
      </c>
      <c r="H382" s="14">
        <v>684</v>
      </c>
      <c r="I382" s="14" t="s">
        <v>25</v>
      </c>
    </row>
    <row r="383" spans="1:9" x14ac:dyDescent="0.25">
      <c r="A383" s="8" t="s">
        <v>1166</v>
      </c>
      <c r="B383" t="s">
        <v>1018</v>
      </c>
      <c r="C383" s="14">
        <v>217</v>
      </c>
      <c r="D383" s="23" t="s">
        <v>7920</v>
      </c>
      <c r="E383" s="14" t="s">
        <v>1113</v>
      </c>
      <c r="F383" s="11">
        <v>38409</v>
      </c>
      <c r="G383" s="24">
        <f>IF(MONTH(F383)&lt;7,2025-YEAR(F383),2025-YEAR(F383)-1)</f>
        <v>20</v>
      </c>
      <c r="I383" s="14" t="s">
        <v>25</v>
      </c>
    </row>
    <row r="384" spans="1:9" x14ac:dyDescent="0.25">
      <c r="A384" s="8" t="s">
        <v>1166</v>
      </c>
      <c r="B384" t="s">
        <v>1018</v>
      </c>
      <c r="C384" s="14">
        <v>77</v>
      </c>
      <c r="D384" s="15" t="s">
        <v>7823</v>
      </c>
      <c r="E384" s="14" t="s">
        <v>220</v>
      </c>
      <c r="F384" s="26">
        <v>37637</v>
      </c>
      <c r="G384" s="12">
        <f>IF(MONTH(F384)&lt;7,2025-YEAR(F384),2025-YEAR(F384)-1)</f>
        <v>22</v>
      </c>
      <c r="I384" s="14" t="s">
        <v>7792</v>
      </c>
    </row>
    <row r="385" spans="1:9" x14ac:dyDescent="0.25">
      <c r="A385" s="8" t="s">
        <v>1166</v>
      </c>
      <c r="B385" t="s">
        <v>1018</v>
      </c>
      <c r="C385" s="14">
        <v>137</v>
      </c>
      <c r="D385" s="23" t="s">
        <v>7889</v>
      </c>
      <c r="E385" s="14" t="s">
        <v>220</v>
      </c>
      <c r="F385" s="11">
        <v>38311</v>
      </c>
      <c r="G385" s="24">
        <f>IF(MONTH(F385)&lt;7,2025-YEAR(F385),2025-YEAR(F385)-1)</f>
        <v>20</v>
      </c>
      <c r="I385" s="14" t="s">
        <v>25</v>
      </c>
    </row>
    <row r="386" spans="1:9" x14ac:dyDescent="0.25">
      <c r="A386" s="8" t="s">
        <v>1166</v>
      </c>
      <c r="C386" s="14"/>
      <c r="D386" s="23" t="s">
        <v>1316</v>
      </c>
      <c r="E386" s="14" t="s">
        <v>1049</v>
      </c>
      <c r="F386" s="11">
        <v>33194</v>
      </c>
      <c r="G386" s="24">
        <f>IF(MONTH(F386)&lt;7,2025-YEAR(F386),2025-YEAR(F386)-1)</f>
        <v>34</v>
      </c>
      <c r="H386" s="14">
        <v>345</v>
      </c>
      <c r="I386" s="14" t="s">
        <v>25</v>
      </c>
    </row>
    <row r="387" spans="1:9" x14ac:dyDescent="0.25">
      <c r="A387" s="8" t="s">
        <v>1166</v>
      </c>
      <c r="C387" s="14"/>
      <c r="D387" s="23" t="s">
        <v>1318</v>
      </c>
      <c r="E387" s="14" t="s">
        <v>1080</v>
      </c>
      <c r="F387" s="11">
        <v>33458</v>
      </c>
      <c r="G387" s="24">
        <f>IF(MONTH(F387)&lt;7,2025-YEAR(F387),2025-YEAR(F387)-1)</f>
        <v>33</v>
      </c>
      <c r="H387" s="14">
        <v>613</v>
      </c>
      <c r="I387" s="14" t="s">
        <v>25</v>
      </c>
    </row>
    <row r="388" spans="1:9" x14ac:dyDescent="0.25">
      <c r="A388" s="8" t="s">
        <v>1166</v>
      </c>
      <c r="C388" s="14"/>
      <c r="D388" s="23" t="s">
        <v>1328</v>
      </c>
      <c r="E388" s="14" t="s">
        <v>1148</v>
      </c>
      <c r="F388" s="11">
        <v>34828</v>
      </c>
      <c r="G388" s="24">
        <f>IF(MONTH(F388)&lt;7,2025-YEAR(F388),2025-YEAR(F388)-1)</f>
        <v>30</v>
      </c>
      <c r="H388" s="14">
        <v>150</v>
      </c>
      <c r="I388" s="14" t="s">
        <v>25</v>
      </c>
    </row>
    <row r="389" spans="1:9" x14ac:dyDescent="0.25">
      <c r="A389" s="8" t="s">
        <v>1166</v>
      </c>
      <c r="C389" s="14"/>
      <c r="D389" s="15" t="s">
        <v>4715</v>
      </c>
      <c r="E389" s="14" t="s">
        <v>4623</v>
      </c>
      <c r="F389" s="26">
        <v>34820</v>
      </c>
      <c r="G389" s="12">
        <f>IF(MONTH(F389)&lt;7,2025-YEAR(F389),2025-YEAR(F389)-1)</f>
        <v>30</v>
      </c>
      <c r="H389" s="14">
        <v>62</v>
      </c>
      <c r="I389" s="14" t="s">
        <v>7792</v>
      </c>
    </row>
    <row r="390" spans="1:9" x14ac:dyDescent="0.25">
      <c r="A390" s="8" t="s">
        <v>1166</v>
      </c>
      <c r="C390" s="14"/>
      <c r="D390" s="15" t="s">
        <v>4718</v>
      </c>
      <c r="E390" s="14" t="s">
        <v>1067</v>
      </c>
      <c r="F390" s="26">
        <v>33966</v>
      </c>
      <c r="G390" s="12">
        <f>IF(MONTH(F390)&lt;7,2025-YEAR(F390),2025-YEAR(F390)-1)</f>
        <v>32</v>
      </c>
      <c r="H390" s="14">
        <v>55</v>
      </c>
      <c r="I390" s="14" t="s">
        <v>7792</v>
      </c>
    </row>
    <row r="391" spans="1:9" x14ac:dyDescent="0.25">
      <c r="A391" s="8" t="s">
        <v>1166</v>
      </c>
      <c r="B391" t="s">
        <v>1018</v>
      </c>
      <c r="C391" s="14">
        <v>117</v>
      </c>
      <c r="D391" s="23" t="s">
        <v>7846</v>
      </c>
      <c r="E391" s="14" t="s">
        <v>7847</v>
      </c>
      <c r="F391" s="11">
        <v>37127</v>
      </c>
      <c r="G391" s="24">
        <f>IF(MONTH(F391)&lt;7,2025-YEAR(F391),2025-YEAR(F391)-1)</f>
        <v>23</v>
      </c>
      <c r="I391" s="14" t="s">
        <v>25</v>
      </c>
    </row>
    <row r="392" spans="1:9" x14ac:dyDescent="0.25">
      <c r="A392" s="8" t="s">
        <v>1166</v>
      </c>
      <c r="C392" s="14"/>
      <c r="D392" s="23" t="s">
        <v>1359</v>
      </c>
      <c r="E392" s="14" t="s">
        <v>4623</v>
      </c>
      <c r="F392" s="11">
        <v>36588</v>
      </c>
      <c r="G392" s="24">
        <f>IF(MONTH(F392)&lt;7,2025-YEAR(F392),2025-YEAR(F392)-1)</f>
        <v>25</v>
      </c>
      <c r="H392" s="14">
        <v>617</v>
      </c>
      <c r="I392" s="14" t="s">
        <v>25</v>
      </c>
    </row>
    <row r="393" spans="1:9" x14ac:dyDescent="0.25">
      <c r="A393" s="8" t="s">
        <v>1166</v>
      </c>
      <c r="C393" s="14">
        <v>73</v>
      </c>
      <c r="D393" s="15" t="s">
        <v>4748</v>
      </c>
      <c r="E393" s="14" t="s">
        <v>1074</v>
      </c>
      <c r="F393" s="26">
        <v>35230</v>
      </c>
      <c r="G393" s="12">
        <f>IF(MONTH(F393)&lt;7,2025-YEAR(F393),2025-YEAR(F393)-1)</f>
        <v>29</v>
      </c>
      <c r="H393" s="14">
        <v>60</v>
      </c>
      <c r="I393" s="14" t="s">
        <v>7792</v>
      </c>
    </row>
    <row r="394" spans="1:9" x14ac:dyDescent="0.25">
      <c r="A394" s="8" t="s">
        <v>1166</v>
      </c>
      <c r="C394" s="14">
        <v>67</v>
      </c>
      <c r="D394" s="23" t="s">
        <v>1366</v>
      </c>
      <c r="E394" s="14" t="s">
        <v>1099</v>
      </c>
      <c r="F394" s="11">
        <v>36307</v>
      </c>
      <c r="G394" s="24">
        <f>IF(MONTH(F394)&lt;7,2025-YEAR(F394),2025-YEAR(F394)-1)</f>
        <v>26</v>
      </c>
      <c r="H394" s="14">
        <v>377</v>
      </c>
      <c r="I394" s="14" t="s">
        <v>25</v>
      </c>
    </row>
    <row r="395" spans="1:9" x14ac:dyDescent="0.25">
      <c r="A395" s="8" t="s">
        <v>1166</v>
      </c>
      <c r="C395" s="14"/>
      <c r="D395" s="23" t="s">
        <v>1368</v>
      </c>
      <c r="E395" s="14" t="s">
        <v>4582</v>
      </c>
      <c r="F395" s="11">
        <v>36441</v>
      </c>
      <c r="G395" s="24">
        <f>IF(MONTH(F395)&lt;7,2025-YEAR(F395),2025-YEAR(F395)-1)</f>
        <v>25</v>
      </c>
      <c r="H395" s="14">
        <v>219</v>
      </c>
      <c r="I395" s="14" t="s">
        <v>25</v>
      </c>
    </row>
    <row r="396" spans="1:9" x14ac:dyDescent="0.25">
      <c r="A396" s="8" t="s">
        <v>1166</v>
      </c>
      <c r="C396" s="14"/>
      <c r="D396" s="23" t="s">
        <v>1389</v>
      </c>
      <c r="E396" s="14" t="s">
        <v>4489</v>
      </c>
      <c r="F396" s="11">
        <v>36957</v>
      </c>
      <c r="G396" s="24">
        <f>IF(MONTH(F396)&lt;7,2025-YEAR(F396),2025-YEAR(F396)-1)</f>
        <v>24</v>
      </c>
      <c r="H396" s="14">
        <v>463</v>
      </c>
      <c r="I396" s="14" t="s">
        <v>25</v>
      </c>
    </row>
    <row r="397" spans="1:9" x14ac:dyDescent="0.25">
      <c r="A397" s="8" t="s">
        <v>1166</v>
      </c>
      <c r="C397" s="14"/>
      <c r="D397" s="23" t="s">
        <v>1398</v>
      </c>
      <c r="E397" s="14" t="s">
        <v>1148</v>
      </c>
      <c r="F397" s="11">
        <v>33892</v>
      </c>
      <c r="G397" s="24">
        <f>IF(MONTH(F397)&lt;7,2025-YEAR(F397),2025-YEAR(F397)-1)</f>
        <v>32</v>
      </c>
      <c r="H397" s="14">
        <v>642</v>
      </c>
      <c r="I397" s="14" t="s">
        <v>25</v>
      </c>
    </row>
    <row r="398" spans="1:9" x14ac:dyDescent="0.25">
      <c r="A398" s="8" t="s">
        <v>1166</v>
      </c>
      <c r="C398" s="14"/>
      <c r="D398" s="23" t="s">
        <v>1428</v>
      </c>
      <c r="E398" s="14" t="s">
        <v>4575</v>
      </c>
      <c r="F398" s="11">
        <v>37117</v>
      </c>
      <c r="G398" s="24">
        <f>IF(MONTH(F398)&lt;7,2025-YEAR(F398),2025-YEAR(F398)-1)</f>
        <v>23</v>
      </c>
      <c r="H398" s="14">
        <v>552</v>
      </c>
      <c r="I398" s="14" t="s">
        <v>25</v>
      </c>
    </row>
    <row r="399" spans="1:9" x14ac:dyDescent="0.25">
      <c r="A399" s="8" t="s">
        <v>1166</v>
      </c>
      <c r="C399" s="14">
        <v>157</v>
      </c>
      <c r="D399" s="15" t="s">
        <v>4854</v>
      </c>
      <c r="E399" s="14" t="s">
        <v>23</v>
      </c>
      <c r="F399" s="26">
        <v>34591</v>
      </c>
      <c r="G399" s="12">
        <f>IF(MONTH(F399)&lt;7,2025-YEAR(F399),2025-YEAR(F399)-1)</f>
        <v>30</v>
      </c>
      <c r="H399" s="14">
        <v>60</v>
      </c>
      <c r="I399" s="14" t="s">
        <v>7792</v>
      </c>
    </row>
    <row r="400" spans="1:9" x14ac:dyDescent="0.25">
      <c r="A400" s="8" t="s">
        <v>1166</v>
      </c>
      <c r="C400" s="14"/>
      <c r="D400" s="15" t="s">
        <v>4857</v>
      </c>
      <c r="E400" s="14" t="s">
        <v>647</v>
      </c>
      <c r="F400" s="26">
        <v>35830</v>
      </c>
      <c r="G400" s="12">
        <f>IF(MONTH(F400)&lt;7,2025-YEAR(F400),2025-YEAR(F400)-1)</f>
        <v>27</v>
      </c>
      <c r="H400" s="14">
        <v>191</v>
      </c>
      <c r="I400" s="14" t="s">
        <v>7792</v>
      </c>
    </row>
    <row r="401" spans="1:9" x14ac:dyDescent="0.25">
      <c r="A401" s="8" t="s">
        <v>1166</v>
      </c>
      <c r="B401" t="s">
        <v>1018</v>
      </c>
      <c r="C401" s="14">
        <v>53</v>
      </c>
      <c r="D401" s="23" t="s">
        <v>7814</v>
      </c>
      <c r="E401" s="14" t="s">
        <v>4533</v>
      </c>
      <c r="F401" s="11">
        <v>39210</v>
      </c>
      <c r="G401" s="24">
        <f>IF(MONTH(F401)&lt;7,2025-YEAR(F401),2025-YEAR(F401)-1)</f>
        <v>18</v>
      </c>
      <c r="I401" s="14" t="s">
        <v>25</v>
      </c>
    </row>
    <row r="402" spans="1:9" x14ac:dyDescent="0.25">
      <c r="A402" s="8" t="s">
        <v>1166</v>
      </c>
      <c r="C402" s="14"/>
      <c r="D402" s="15" t="s">
        <v>4905</v>
      </c>
      <c r="E402" s="14" t="s">
        <v>4554</v>
      </c>
      <c r="F402" s="26">
        <v>35804</v>
      </c>
      <c r="G402" s="12">
        <f>IF(MONTH(F402)&lt;7,2025-YEAR(F402),2025-YEAR(F402)-1)</f>
        <v>27</v>
      </c>
      <c r="H402" s="14">
        <v>24</v>
      </c>
      <c r="I402" s="14" t="s">
        <v>7792</v>
      </c>
    </row>
    <row r="403" spans="1:9" x14ac:dyDescent="0.25">
      <c r="A403" s="8" t="s">
        <v>1166</v>
      </c>
      <c r="C403" s="14"/>
      <c r="D403" s="23" t="s">
        <v>1471</v>
      </c>
      <c r="E403" s="14" t="s">
        <v>1067</v>
      </c>
      <c r="F403" s="11">
        <v>35782</v>
      </c>
      <c r="G403" s="24">
        <f>IF(MONTH(F403)&lt;7,2025-YEAR(F403),2025-YEAR(F403)-1)</f>
        <v>27</v>
      </c>
      <c r="H403" s="14">
        <v>468</v>
      </c>
      <c r="I403" s="14" t="s">
        <v>25</v>
      </c>
    </row>
    <row r="404" spans="1:9" x14ac:dyDescent="0.25">
      <c r="A404" s="8" t="s">
        <v>1166</v>
      </c>
      <c r="C404" s="14">
        <v>192</v>
      </c>
      <c r="D404" s="15" t="s">
        <v>7411</v>
      </c>
      <c r="E404" s="14" t="s">
        <v>1133</v>
      </c>
      <c r="F404" s="26">
        <v>35434</v>
      </c>
      <c r="G404" s="12">
        <f>IF(MONTH(F404)&lt;7,2025-YEAR(F404),2025-YEAR(F404)-1)</f>
        <v>28</v>
      </c>
      <c r="H404" s="14">
        <v>50</v>
      </c>
      <c r="I404" s="14" t="s">
        <v>7792</v>
      </c>
    </row>
    <row r="405" spans="1:9" x14ac:dyDescent="0.25">
      <c r="A405" s="8" t="s">
        <v>1166</v>
      </c>
      <c r="C405" s="14"/>
      <c r="D405" s="15" t="s">
        <v>4933</v>
      </c>
      <c r="E405" s="14" t="s">
        <v>23</v>
      </c>
      <c r="F405" s="26">
        <v>32378</v>
      </c>
      <c r="G405" s="12">
        <f>IF(MONTH(F405)&lt;7,2025-YEAR(F405),2025-YEAR(F405)-1)</f>
        <v>36</v>
      </c>
      <c r="H405" s="14">
        <v>172</v>
      </c>
      <c r="I405" s="14" t="s">
        <v>7792</v>
      </c>
    </row>
    <row r="406" spans="1:9" x14ac:dyDescent="0.25">
      <c r="A406" s="8" t="s">
        <v>1166</v>
      </c>
      <c r="C406" s="14"/>
      <c r="D406" s="15" t="s">
        <v>4937</v>
      </c>
      <c r="E406" s="14" t="s">
        <v>4617</v>
      </c>
      <c r="F406" s="26">
        <v>36031</v>
      </c>
      <c r="G406" s="12">
        <f>IF(MONTH(F406)&lt;7,2025-YEAR(F406),2025-YEAR(F406)-1)</f>
        <v>26</v>
      </c>
      <c r="H406" s="14">
        <v>65</v>
      </c>
      <c r="I406" s="14" t="s">
        <v>7792</v>
      </c>
    </row>
    <row r="407" spans="1:9" x14ac:dyDescent="0.25">
      <c r="A407" s="8" t="s">
        <v>1166</v>
      </c>
      <c r="C407" s="14"/>
      <c r="D407" s="15" t="s">
        <v>4965</v>
      </c>
      <c r="E407" s="14" t="s">
        <v>1067</v>
      </c>
      <c r="F407" s="26">
        <v>34124</v>
      </c>
      <c r="G407" s="12">
        <f>IF(MONTH(F407)&lt;7,2025-YEAR(F407),2025-YEAR(F407)-1)</f>
        <v>32</v>
      </c>
      <c r="H407" s="14">
        <v>199</v>
      </c>
      <c r="I407" s="14" t="s">
        <v>7792</v>
      </c>
    </row>
    <row r="408" spans="1:9" x14ac:dyDescent="0.25">
      <c r="A408" s="8" t="s">
        <v>1166</v>
      </c>
      <c r="C408" s="14">
        <v>27</v>
      </c>
      <c r="D408" s="15" t="s">
        <v>4977</v>
      </c>
      <c r="E408" s="14" t="s">
        <v>23</v>
      </c>
      <c r="F408" s="26">
        <v>36056</v>
      </c>
      <c r="G408" s="12">
        <f>IF(MONTH(F408)&lt;7,2025-YEAR(F408),2025-YEAR(F408)-1)</f>
        <v>26</v>
      </c>
      <c r="H408" s="14">
        <v>121</v>
      </c>
      <c r="I408" s="14" t="s">
        <v>7792</v>
      </c>
    </row>
    <row r="409" spans="1:9" x14ac:dyDescent="0.25">
      <c r="A409" s="8" t="s">
        <v>1166</v>
      </c>
      <c r="C409" s="14"/>
      <c r="D409" s="15" t="s">
        <v>4983</v>
      </c>
      <c r="E409" s="14" t="s">
        <v>1080</v>
      </c>
      <c r="F409" s="26">
        <v>35663</v>
      </c>
      <c r="G409" s="12">
        <f>IF(MONTH(F409)&lt;7,2025-YEAR(F409),2025-YEAR(F409)-1)</f>
        <v>27</v>
      </c>
      <c r="H409" s="14">
        <v>130</v>
      </c>
      <c r="I409" s="14" t="s">
        <v>7792</v>
      </c>
    </row>
    <row r="410" spans="1:9" x14ac:dyDescent="0.25">
      <c r="A410" s="8" t="s">
        <v>1166</v>
      </c>
      <c r="C410" s="14"/>
      <c r="D410" s="23" t="s">
        <v>1572</v>
      </c>
      <c r="E410" s="14" t="s">
        <v>1067</v>
      </c>
      <c r="F410" s="11">
        <v>33315</v>
      </c>
      <c r="G410" s="24">
        <f>IF(MONTH(F410)&lt;7,2025-YEAR(F410),2025-YEAR(F410)-1)</f>
        <v>34</v>
      </c>
      <c r="H410" s="14">
        <v>407</v>
      </c>
      <c r="I410" s="14" t="s">
        <v>25</v>
      </c>
    </row>
    <row r="411" spans="1:9" x14ac:dyDescent="0.25">
      <c r="A411" s="8" t="s">
        <v>1166</v>
      </c>
      <c r="C411" s="14"/>
      <c r="D411" s="23" t="s">
        <v>1588</v>
      </c>
      <c r="E411" s="14" t="s">
        <v>647</v>
      </c>
      <c r="F411" s="11">
        <v>36889</v>
      </c>
      <c r="G411" s="24">
        <f>IF(MONTH(F411)&lt;7,2025-YEAR(F411),2025-YEAR(F411)-1)</f>
        <v>24</v>
      </c>
      <c r="H411" s="14">
        <v>605</v>
      </c>
      <c r="I411" s="14" t="s">
        <v>25</v>
      </c>
    </row>
    <row r="412" spans="1:9" x14ac:dyDescent="0.25">
      <c r="A412" s="8" t="s">
        <v>1166</v>
      </c>
      <c r="C412" s="14">
        <v>127</v>
      </c>
      <c r="D412" s="23" t="s">
        <v>1608</v>
      </c>
      <c r="E412" s="14" t="s">
        <v>4573</v>
      </c>
      <c r="F412" s="11">
        <v>36220</v>
      </c>
      <c r="G412" s="24">
        <f>IF(MONTH(F412)&lt;7,2025-YEAR(F412),2025-YEAR(F412)-1)</f>
        <v>26</v>
      </c>
      <c r="H412" s="14">
        <v>111</v>
      </c>
      <c r="I412" s="14" t="s">
        <v>25</v>
      </c>
    </row>
    <row r="413" spans="1:9" x14ac:dyDescent="0.25">
      <c r="A413" s="8" t="s">
        <v>1166</v>
      </c>
      <c r="C413" s="14">
        <v>52</v>
      </c>
      <c r="D413" s="15" t="s">
        <v>7639</v>
      </c>
      <c r="E413" s="14" t="s">
        <v>1022</v>
      </c>
      <c r="F413" s="26">
        <v>35688</v>
      </c>
      <c r="G413" s="12">
        <f>IF(MONTH(F413)&lt;7,2025-YEAR(F413),2025-YEAR(F413)-1)</f>
        <v>27</v>
      </c>
      <c r="H413" s="14">
        <v>55</v>
      </c>
      <c r="I413" s="14" t="s">
        <v>7792</v>
      </c>
    </row>
    <row r="414" spans="1:9" x14ac:dyDescent="0.25">
      <c r="A414" s="8" t="s">
        <v>1166</v>
      </c>
      <c r="C414" s="14">
        <v>87</v>
      </c>
      <c r="D414" s="23" t="s">
        <v>1625</v>
      </c>
      <c r="E414" s="14" t="s">
        <v>1107</v>
      </c>
      <c r="F414" s="11">
        <v>35101</v>
      </c>
      <c r="G414" s="24">
        <f>IF(MONTH(F414)&lt;7,2025-YEAR(F414),2025-YEAR(F414)-1)</f>
        <v>29</v>
      </c>
      <c r="H414" s="14">
        <v>155</v>
      </c>
      <c r="I414" s="14" t="s">
        <v>25</v>
      </c>
    </row>
    <row r="415" spans="1:9" x14ac:dyDescent="0.25">
      <c r="A415" s="8" t="s">
        <v>1166</v>
      </c>
      <c r="C415" s="14"/>
      <c r="D415" s="15" t="s">
        <v>5075</v>
      </c>
      <c r="E415" s="14" t="s">
        <v>369</v>
      </c>
      <c r="F415" s="26">
        <v>36088</v>
      </c>
      <c r="G415" s="12">
        <f>IF(MONTH(F415)&lt;7,2025-YEAR(F415),2025-YEAR(F415)-1)</f>
        <v>26</v>
      </c>
      <c r="H415" s="14">
        <v>113</v>
      </c>
      <c r="I415" s="14" t="s">
        <v>7792</v>
      </c>
    </row>
    <row r="416" spans="1:9" x14ac:dyDescent="0.25">
      <c r="A416" s="8" t="s">
        <v>1166</v>
      </c>
      <c r="C416" s="14">
        <v>107</v>
      </c>
      <c r="D416" s="15" t="s">
        <v>5076</v>
      </c>
      <c r="E416" s="14" t="s">
        <v>1133</v>
      </c>
      <c r="F416" s="26">
        <v>35646</v>
      </c>
      <c r="G416" s="12">
        <f>IF(MONTH(F416)&lt;7,2025-YEAR(F416),2025-YEAR(F416)-1)</f>
        <v>27</v>
      </c>
      <c r="H416" s="14">
        <v>80</v>
      </c>
      <c r="I416" s="14" t="s">
        <v>7792</v>
      </c>
    </row>
    <row r="417" spans="1:9" x14ac:dyDescent="0.25">
      <c r="A417" s="8" t="s">
        <v>1166</v>
      </c>
      <c r="C417" s="14"/>
      <c r="D417" s="15" t="s">
        <v>5093</v>
      </c>
      <c r="E417" s="14" t="s">
        <v>1092</v>
      </c>
      <c r="F417" s="26">
        <v>33359</v>
      </c>
      <c r="G417" s="12">
        <f>IF(MONTH(F417)&lt;7,2025-YEAR(F417),2025-YEAR(F417)-1)</f>
        <v>34</v>
      </c>
      <c r="H417" s="14">
        <v>155</v>
      </c>
      <c r="I417" s="14" t="s">
        <v>7792</v>
      </c>
    </row>
    <row r="418" spans="1:9" x14ac:dyDescent="0.25">
      <c r="A418" s="8" t="s">
        <v>1166</v>
      </c>
      <c r="C418" s="14"/>
      <c r="D418" s="23" t="s">
        <v>1680</v>
      </c>
      <c r="E418" s="14" t="s">
        <v>647</v>
      </c>
      <c r="F418" s="11">
        <v>31009</v>
      </c>
      <c r="G418" s="24">
        <f>IF(MONTH(F418)&lt;7,2025-YEAR(F418),2025-YEAR(F418)-1)</f>
        <v>40</v>
      </c>
      <c r="H418" s="14">
        <v>519</v>
      </c>
      <c r="I418" s="14" t="s">
        <v>25</v>
      </c>
    </row>
    <row r="419" spans="1:9" x14ac:dyDescent="0.25">
      <c r="A419" s="8" t="s">
        <v>1166</v>
      </c>
      <c r="C419" s="14"/>
      <c r="D419" s="23" t="s">
        <v>1684</v>
      </c>
      <c r="E419" s="14" t="s">
        <v>4489</v>
      </c>
      <c r="F419" s="11">
        <v>33522</v>
      </c>
      <c r="G419" s="24">
        <f>IF(MONTH(F419)&lt;7,2025-YEAR(F419),2025-YEAR(F419)-1)</f>
        <v>33</v>
      </c>
      <c r="H419" s="14">
        <v>455</v>
      </c>
      <c r="I419" s="14" t="s">
        <v>25</v>
      </c>
    </row>
    <row r="420" spans="1:9" x14ac:dyDescent="0.25">
      <c r="A420" s="8" t="s">
        <v>1166</v>
      </c>
      <c r="C420" s="14">
        <v>8</v>
      </c>
      <c r="D420" s="23" t="s">
        <v>1693</v>
      </c>
      <c r="E420" s="14" t="s">
        <v>1113</v>
      </c>
      <c r="F420" s="11">
        <v>36505</v>
      </c>
      <c r="G420" s="24">
        <f>IF(MONTH(F420)&lt;7,2025-YEAR(F420),2025-YEAR(F420)-1)</f>
        <v>25</v>
      </c>
      <c r="H420" s="14">
        <v>446</v>
      </c>
      <c r="I420" s="14" t="s">
        <v>25</v>
      </c>
    </row>
    <row r="421" spans="1:9" x14ac:dyDescent="0.25">
      <c r="A421" s="8" t="s">
        <v>1166</v>
      </c>
      <c r="B421" t="s">
        <v>1018</v>
      </c>
      <c r="C421" s="14"/>
      <c r="D421" s="23" t="s">
        <v>1167</v>
      </c>
      <c r="E421" s="14" t="s">
        <v>1168</v>
      </c>
      <c r="F421" s="11">
        <v>38790</v>
      </c>
      <c r="G421" s="24">
        <f>IF(MONTH(F421)&lt;7,2025-YEAR(F421),2025-YEAR(F421)-1)</f>
        <v>19</v>
      </c>
      <c r="I421" s="14" t="s">
        <v>25</v>
      </c>
    </row>
    <row r="422" spans="1:9" x14ac:dyDescent="0.25">
      <c r="A422" s="8" t="s">
        <v>1166</v>
      </c>
      <c r="C422" s="14">
        <v>187</v>
      </c>
      <c r="D422" s="23" t="s">
        <v>1728</v>
      </c>
      <c r="E422" s="14" t="s">
        <v>1074</v>
      </c>
      <c r="F422" s="11">
        <v>35845</v>
      </c>
      <c r="G422" s="24">
        <f>IF(MONTH(F422)&lt;7,2025-YEAR(F422),2025-YEAR(F422)-1)</f>
        <v>27</v>
      </c>
      <c r="H422" s="14">
        <v>244</v>
      </c>
      <c r="I422" s="14" t="s">
        <v>25</v>
      </c>
    </row>
    <row r="423" spans="1:9" x14ac:dyDescent="0.25">
      <c r="A423" s="8" t="s">
        <v>1078</v>
      </c>
      <c r="C423" s="14"/>
      <c r="D423" s="23" t="s">
        <v>1193</v>
      </c>
      <c r="E423" s="14" t="s">
        <v>4489</v>
      </c>
      <c r="F423" s="11">
        <v>35782</v>
      </c>
      <c r="G423" s="24">
        <f>IF(MONTH(F423)&lt;7,2025-YEAR(F423),2025-YEAR(F423)-1)</f>
        <v>27</v>
      </c>
      <c r="H423" s="14">
        <v>219</v>
      </c>
      <c r="I423" s="14" t="s">
        <v>25</v>
      </c>
    </row>
    <row r="424" spans="1:9" x14ac:dyDescent="0.25">
      <c r="A424" s="8" t="s">
        <v>1078</v>
      </c>
      <c r="C424" s="14"/>
      <c r="D424" s="23" t="s">
        <v>1206</v>
      </c>
      <c r="E424" s="14" t="s">
        <v>1113</v>
      </c>
      <c r="F424" s="11">
        <v>37214</v>
      </c>
      <c r="G424" s="24">
        <f>IF(MONTH(F424)&lt;7,2025-YEAR(F424),2025-YEAR(F424)-1)</f>
        <v>23</v>
      </c>
      <c r="H424" s="14">
        <v>338</v>
      </c>
      <c r="I424" s="14" t="s">
        <v>25</v>
      </c>
    </row>
    <row r="425" spans="1:9" x14ac:dyDescent="0.25">
      <c r="A425" s="8" t="s">
        <v>1078</v>
      </c>
      <c r="C425" s="14">
        <v>130</v>
      </c>
      <c r="D425" s="15" t="s">
        <v>4604</v>
      </c>
      <c r="E425" s="14" t="s">
        <v>1099</v>
      </c>
      <c r="F425" s="26">
        <v>34160</v>
      </c>
      <c r="G425" s="12">
        <f>IF(MONTH(F425)&lt;7,2025-YEAR(F425),2025-YEAR(F425)-1)</f>
        <v>31</v>
      </c>
      <c r="H425" s="14">
        <v>70</v>
      </c>
      <c r="I425" s="14" t="s">
        <v>7792</v>
      </c>
    </row>
    <row r="426" spans="1:9" x14ac:dyDescent="0.25">
      <c r="A426" s="8" t="s">
        <v>1078</v>
      </c>
      <c r="C426" s="14"/>
      <c r="D426" s="23" t="s">
        <v>1256</v>
      </c>
      <c r="E426" s="14" t="s">
        <v>4484</v>
      </c>
      <c r="F426" s="11">
        <v>35165</v>
      </c>
      <c r="G426" s="24">
        <f>IF(MONTH(F426)&lt;7,2025-YEAR(F426),2025-YEAR(F426)-1)</f>
        <v>29</v>
      </c>
      <c r="H426" s="14">
        <v>566</v>
      </c>
      <c r="I426" s="14" t="s">
        <v>25</v>
      </c>
    </row>
    <row r="427" spans="1:9" x14ac:dyDescent="0.25">
      <c r="A427" s="8" t="s">
        <v>1078</v>
      </c>
      <c r="C427" s="14">
        <v>5</v>
      </c>
      <c r="D427" s="23" t="s">
        <v>1259</v>
      </c>
      <c r="E427" s="14" t="s">
        <v>4617</v>
      </c>
      <c r="F427" s="11">
        <v>36717</v>
      </c>
      <c r="G427" s="24">
        <f>IF(MONTH(F427)&lt;7,2025-YEAR(F427),2025-YEAR(F427)-1)</f>
        <v>24</v>
      </c>
      <c r="H427" s="14">
        <v>447</v>
      </c>
      <c r="I427" s="14" t="s">
        <v>25</v>
      </c>
    </row>
    <row r="428" spans="1:9" x14ac:dyDescent="0.25">
      <c r="A428" s="8" t="s">
        <v>1078</v>
      </c>
      <c r="C428" s="14"/>
      <c r="D428" s="15" t="s">
        <v>4647</v>
      </c>
      <c r="E428" s="14" t="s">
        <v>1113</v>
      </c>
      <c r="F428" s="26">
        <v>35873</v>
      </c>
      <c r="G428" s="12">
        <f>IF(MONTH(F428)&lt;7,2025-YEAR(F428),2025-YEAR(F428)-1)</f>
        <v>27</v>
      </c>
      <c r="H428" s="14">
        <v>74</v>
      </c>
      <c r="I428" s="14" t="s">
        <v>7792</v>
      </c>
    </row>
    <row r="429" spans="1:9" x14ac:dyDescent="0.25">
      <c r="A429" s="8" t="s">
        <v>1078</v>
      </c>
      <c r="C429" s="14">
        <v>270</v>
      </c>
      <c r="D429" s="23" t="s">
        <v>1275</v>
      </c>
      <c r="E429" s="14" t="s">
        <v>1080</v>
      </c>
      <c r="F429" s="11">
        <v>36091</v>
      </c>
      <c r="G429" s="24">
        <f>IF(MONTH(F429)&lt;7,2025-YEAR(F429),2025-YEAR(F429)-1)</f>
        <v>26</v>
      </c>
      <c r="H429" s="14">
        <v>257</v>
      </c>
      <c r="I429" s="14" t="s">
        <v>25</v>
      </c>
    </row>
    <row r="430" spans="1:9" x14ac:dyDescent="0.25">
      <c r="A430" s="8" t="s">
        <v>1078</v>
      </c>
      <c r="C430" s="14">
        <v>290</v>
      </c>
      <c r="D430" s="15" t="s">
        <v>4659</v>
      </c>
      <c r="E430" s="14" t="s">
        <v>1168</v>
      </c>
      <c r="F430" s="26">
        <v>33041</v>
      </c>
      <c r="G430" s="12">
        <f>IF(MONTH(F430)&lt;7,2025-YEAR(F430),2025-YEAR(F430)-1)</f>
        <v>35</v>
      </c>
      <c r="H430" s="14">
        <v>56</v>
      </c>
      <c r="I430" s="14" t="s">
        <v>7792</v>
      </c>
    </row>
    <row r="431" spans="1:9" x14ac:dyDescent="0.25">
      <c r="A431" s="8" t="s">
        <v>1078</v>
      </c>
      <c r="C431" s="14"/>
      <c r="D431" s="23" t="s">
        <v>1303</v>
      </c>
      <c r="E431" s="14" t="s">
        <v>1099</v>
      </c>
      <c r="F431" s="11">
        <v>36072</v>
      </c>
      <c r="G431" s="24">
        <f>IF(MONTH(F431)&lt;7,2025-YEAR(F431),2025-YEAR(F431)-1)</f>
        <v>26</v>
      </c>
      <c r="H431" s="14">
        <v>592</v>
      </c>
      <c r="I431" s="14" t="s">
        <v>25</v>
      </c>
    </row>
    <row r="432" spans="1:9" x14ac:dyDescent="0.25">
      <c r="A432" s="8" t="s">
        <v>1078</v>
      </c>
      <c r="C432" s="14">
        <v>310</v>
      </c>
      <c r="D432" s="15" t="s">
        <v>4688</v>
      </c>
      <c r="E432" s="14" t="s">
        <v>4484</v>
      </c>
      <c r="F432" s="26">
        <v>36003</v>
      </c>
      <c r="G432" s="12">
        <f>IF(MONTH(F432)&lt;7,2025-YEAR(F432),2025-YEAR(F432)-1)</f>
        <v>26</v>
      </c>
      <c r="H432" s="14">
        <v>43</v>
      </c>
      <c r="I432" s="14" t="s">
        <v>7792</v>
      </c>
    </row>
    <row r="433" spans="1:9" x14ac:dyDescent="0.25">
      <c r="A433" s="8" t="s">
        <v>1078</v>
      </c>
      <c r="C433" s="14">
        <v>50</v>
      </c>
      <c r="D433" s="15" t="s">
        <v>4719</v>
      </c>
      <c r="E433" s="14" t="s">
        <v>1049</v>
      </c>
      <c r="F433" s="26">
        <v>36100</v>
      </c>
      <c r="G433" s="12">
        <f>IF(MONTH(F433)&lt;7,2025-YEAR(F433),2025-YEAR(F433)-1)</f>
        <v>26</v>
      </c>
      <c r="H433" s="14">
        <v>61</v>
      </c>
      <c r="I433" s="14" t="s">
        <v>7792</v>
      </c>
    </row>
    <row r="434" spans="1:9" x14ac:dyDescent="0.25">
      <c r="A434" s="8" t="s">
        <v>1078</v>
      </c>
      <c r="C434" s="14">
        <v>150</v>
      </c>
      <c r="D434" s="15" t="s">
        <v>4724</v>
      </c>
      <c r="E434" s="14" t="s">
        <v>4484</v>
      </c>
      <c r="F434" s="26">
        <v>34964</v>
      </c>
      <c r="G434" s="12">
        <f>IF(MONTH(F434)&lt;7,2025-YEAR(F434),2025-YEAR(F434)-1)</f>
        <v>29</v>
      </c>
      <c r="H434" s="14">
        <v>54</v>
      </c>
      <c r="I434" s="14" t="s">
        <v>7792</v>
      </c>
    </row>
    <row r="435" spans="1:9" x14ac:dyDescent="0.25">
      <c r="A435" s="8" t="s">
        <v>1078</v>
      </c>
      <c r="C435" s="14"/>
      <c r="D435" s="15" t="s">
        <v>4731</v>
      </c>
      <c r="E435" s="14" t="s">
        <v>1148</v>
      </c>
      <c r="F435" s="26">
        <v>34987</v>
      </c>
      <c r="G435" s="12">
        <f>IF(MONTH(F435)&lt;7,2025-YEAR(F435),2025-YEAR(F435)-1)</f>
        <v>29</v>
      </c>
      <c r="H435" s="14">
        <v>162</v>
      </c>
      <c r="I435" s="14" t="s">
        <v>7792</v>
      </c>
    </row>
    <row r="436" spans="1:9" x14ac:dyDescent="0.25">
      <c r="A436" s="8" t="s">
        <v>1078</v>
      </c>
      <c r="C436" s="14">
        <v>300</v>
      </c>
      <c r="D436" s="23" t="s">
        <v>1341</v>
      </c>
      <c r="E436" s="14" t="s">
        <v>4573</v>
      </c>
      <c r="F436" s="11">
        <v>33456</v>
      </c>
      <c r="G436" s="24">
        <f>IF(MONTH(F436)&lt;7,2025-YEAR(F436),2025-YEAR(F436)-1)</f>
        <v>33</v>
      </c>
      <c r="H436" s="14">
        <v>234</v>
      </c>
      <c r="I436" s="14" t="s">
        <v>25</v>
      </c>
    </row>
    <row r="437" spans="1:9" x14ac:dyDescent="0.25">
      <c r="A437" s="8" t="s">
        <v>1078</v>
      </c>
      <c r="C437" s="14">
        <v>250</v>
      </c>
      <c r="D437" s="23" t="s">
        <v>1353</v>
      </c>
      <c r="E437" s="14" t="s">
        <v>1074</v>
      </c>
      <c r="F437" s="11">
        <v>34292</v>
      </c>
      <c r="G437" s="24">
        <f>IF(MONTH(F437)&lt;7,2025-YEAR(F437),2025-YEAR(F437)-1)</f>
        <v>31</v>
      </c>
      <c r="H437" s="14">
        <v>255</v>
      </c>
      <c r="I437" s="14" t="s">
        <v>25</v>
      </c>
    </row>
    <row r="438" spans="1:9" x14ac:dyDescent="0.25">
      <c r="A438" s="8" t="s">
        <v>1078</v>
      </c>
      <c r="C438" s="14"/>
      <c r="D438" s="23" t="s">
        <v>1375</v>
      </c>
      <c r="E438" s="14" t="s">
        <v>1092</v>
      </c>
      <c r="F438" s="11">
        <v>35370</v>
      </c>
      <c r="G438" s="24">
        <f>IF(MONTH(F438)&lt;7,2025-YEAR(F438),2025-YEAR(F438)-1)</f>
        <v>28</v>
      </c>
      <c r="H438" s="14">
        <v>201</v>
      </c>
      <c r="I438" s="14" t="s">
        <v>25</v>
      </c>
    </row>
    <row r="439" spans="1:9" x14ac:dyDescent="0.25">
      <c r="A439" s="8" t="s">
        <v>1078</v>
      </c>
      <c r="C439" s="14"/>
      <c r="D439" s="15" t="s">
        <v>4774</v>
      </c>
      <c r="E439" s="14" t="s">
        <v>4528</v>
      </c>
      <c r="F439" s="26">
        <v>34431</v>
      </c>
      <c r="G439" s="12">
        <f>IF(MONTH(F439)&lt;7,2025-YEAR(F439),2025-YEAR(F439)-1)</f>
        <v>31</v>
      </c>
      <c r="H439" s="14">
        <v>71</v>
      </c>
      <c r="I439" s="14" t="s">
        <v>7792</v>
      </c>
    </row>
    <row r="440" spans="1:9" x14ac:dyDescent="0.25">
      <c r="A440" s="8" t="s">
        <v>1078</v>
      </c>
      <c r="C440" s="14"/>
      <c r="D440" s="15" t="s">
        <v>4775</v>
      </c>
      <c r="E440" s="14" t="s">
        <v>4533</v>
      </c>
      <c r="F440" s="26">
        <v>36057</v>
      </c>
      <c r="G440" s="12">
        <f>IF(MONTH(F440)&lt;7,2025-YEAR(F440),2025-YEAR(F440)-1)</f>
        <v>26</v>
      </c>
      <c r="H440" s="14">
        <v>43</v>
      </c>
      <c r="I440" s="14" t="s">
        <v>7792</v>
      </c>
    </row>
    <row r="441" spans="1:9" x14ac:dyDescent="0.25">
      <c r="A441" s="8" t="s">
        <v>1078</v>
      </c>
      <c r="B441" t="s">
        <v>1018</v>
      </c>
      <c r="C441" s="14"/>
      <c r="D441" s="15" t="s">
        <v>4509</v>
      </c>
      <c r="E441" s="14" t="s">
        <v>23</v>
      </c>
      <c r="F441" s="26">
        <v>37474</v>
      </c>
      <c r="G441" s="12">
        <f>IF(MONTH(F441)&lt;7,2025-YEAR(F441),2025-YEAR(F441)-1)</f>
        <v>22</v>
      </c>
      <c r="I441" s="14" t="s">
        <v>7792</v>
      </c>
    </row>
    <row r="442" spans="1:9" x14ac:dyDescent="0.25">
      <c r="A442" s="8" t="s">
        <v>1078</v>
      </c>
      <c r="C442" s="14"/>
      <c r="D442" s="15" t="s">
        <v>4819</v>
      </c>
      <c r="E442" s="14" t="s">
        <v>4489</v>
      </c>
      <c r="F442" s="26">
        <v>32964</v>
      </c>
      <c r="G442" s="12">
        <f>IF(MONTH(F442)&lt;7,2025-YEAR(F442),2025-YEAR(F442)-1)</f>
        <v>35</v>
      </c>
      <c r="H442" s="14">
        <v>69</v>
      </c>
      <c r="I442" s="14" t="s">
        <v>7792</v>
      </c>
    </row>
    <row r="443" spans="1:9" x14ac:dyDescent="0.25">
      <c r="A443" s="8" t="s">
        <v>1078</v>
      </c>
      <c r="B443" t="s">
        <v>1018</v>
      </c>
      <c r="C443" s="14"/>
      <c r="D443" s="23" t="s">
        <v>1079</v>
      </c>
      <c r="E443" s="14" t="s">
        <v>1080</v>
      </c>
      <c r="F443" s="11">
        <v>37972</v>
      </c>
      <c r="G443" s="24">
        <f>IF(MONTH(F443)&lt;7,2025-YEAR(F443),2025-YEAR(F443)-1)</f>
        <v>21</v>
      </c>
      <c r="I443" s="14" t="s">
        <v>25</v>
      </c>
    </row>
    <row r="444" spans="1:9" x14ac:dyDescent="0.25">
      <c r="A444" s="8" t="s">
        <v>1078</v>
      </c>
      <c r="B444" t="s">
        <v>1018</v>
      </c>
      <c r="C444" s="14"/>
      <c r="D444" s="23" t="s">
        <v>1091</v>
      </c>
      <c r="E444" s="14" t="s">
        <v>1092</v>
      </c>
      <c r="F444" s="11">
        <v>37025</v>
      </c>
      <c r="G444" s="24">
        <f>IF(MONTH(F444)&lt;7,2025-YEAR(F444),2025-YEAR(F444)-1)</f>
        <v>24</v>
      </c>
      <c r="I444" s="14" t="s">
        <v>25</v>
      </c>
    </row>
    <row r="445" spans="1:9" x14ac:dyDescent="0.25">
      <c r="A445" s="8" t="s">
        <v>1078</v>
      </c>
      <c r="C445" s="14"/>
      <c r="D445" s="15" t="s">
        <v>4891</v>
      </c>
      <c r="E445" s="14" t="s">
        <v>4623</v>
      </c>
      <c r="F445" s="26">
        <v>33607</v>
      </c>
      <c r="G445" s="12">
        <f>IF(MONTH(F445)&lt;7,2025-YEAR(F445),2025-YEAR(F445)-1)</f>
        <v>33</v>
      </c>
      <c r="H445" s="14">
        <v>130</v>
      </c>
      <c r="I445" s="14" t="s">
        <v>7792</v>
      </c>
    </row>
    <row r="446" spans="1:9" x14ac:dyDescent="0.25">
      <c r="A446" s="8" t="s">
        <v>1078</v>
      </c>
      <c r="C446" s="14"/>
      <c r="D446" s="15" t="s">
        <v>4903</v>
      </c>
      <c r="E446" s="14" t="s">
        <v>1113</v>
      </c>
      <c r="F446" s="26">
        <v>33635</v>
      </c>
      <c r="G446" s="12">
        <f>IF(MONTH(F446)&lt;7,2025-YEAR(F446),2025-YEAR(F446)-1)</f>
        <v>33</v>
      </c>
      <c r="H446" s="14">
        <v>182</v>
      </c>
      <c r="I446" s="14" t="s">
        <v>7792</v>
      </c>
    </row>
    <row r="447" spans="1:9" x14ac:dyDescent="0.25">
      <c r="A447" s="8" t="s">
        <v>1078</v>
      </c>
      <c r="C447" s="14">
        <v>70</v>
      </c>
      <c r="D447" s="23" t="s">
        <v>1480</v>
      </c>
      <c r="E447" s="14" t="s">
        <v>4623</v>
      </c>
      <c r="F447" s="11">
        <v>35876</v>
      </c>
      <c r="G447" s="24">
        <f>IF(MONTH(F447)&lt;7,2025-YEAR(F447),2025-YEAR(F447)-1)</f>
        <v>27</v>
      </c>
      <c r="H447" s="14">
        <v>347</v>
      </c>
      <c r="I447" s="14" t="s">
        <v>25</v>
      </c>
    </row>
    <row r="448" spans="1:9" x14ac:dyDescent="0.25">
      <c r="A448" s="8" t="s">
        <v>1078</v>
      </c>
      <c r="B448" t="s">
        <v>1018</v>
      </c>
      <c r="C448" s="14"/>
      <c r="D448" s="15" t="s">
        <v>4519</v>
      </c>
      <c r="E448" s="14" t="s">
        <v>1148</v>
      </c>
      <c r="F448" s="26">
        <v>35679</v>
      </c>
      <c r="G448" s="12">
        <f>IF(MONTH(F448)&lt;7,2025-YEAR(F448),2025-YEAR(F448)-1)</f>
        <v>27</v>
      </c>
      <c r="I448" s="14" t="s">
        <v>7792</v>
      </c>
    </row>
    <row r="449" spans="1:9" x14ac:dyDescent="0.25">
      <c r="A449" s="8" t="s">
        <v>1078</v>
      </c>
      <c r="C449" s="14">
        <v>170</v>
      </c>
      <c r="D449" s="15" t="s">
        <v>7459</v>
      </c>
      <c r="E449" s="14" t="s">
        <v>4573</v>
      </c>
      <c r="F449" s="26">
        <v>35839</v>
      </c>
      <c r="G449" s="12">
        <f>IF(MONTH(F449)&lt;7,2025-YEAR(F449),2025-YEAR(F449)-1)</f>
        <v>27</v>
      </c>
      <c r="H449" s="14">
        <v>67</v>
      </c>
      <c r="I449" s="14" t="s">
        <v>7792</v>
      </c>
    </row>
    <row r="450" spans="1:9" x14ac:dyDescent="0.25">
      <c r="A450" s="8" t="s">
        <v>1078</v>
      </c>
      <c r="B450" t="s">
        <v>1018</v>
      </c>
      <c r="C450" s="14">
        <v>283</v>
      </c>
      <c r="D450" s="23" t="s">
        <v>7976</v>
      </c>
      <c r="E450" s="14" t="s">
        <v>4623</v>
      </c>
      <c r="F450" s="11">
        <v>38202</v>
      </c>
      <c r="G450" s="24">
        <f>IF(MONTH(F450)&lt;7,2025-YEAR(F450),2025-YEAR(F450)-1)</f>
        <v>20</v>
      </c>
      <c r="I450" s="14" t="s">
        <v>25</v>
      </c>
    </row>
    <row r="451" spans="1:9" x14ac:dyDescent="0.25">
      <c r="A451" s="8" t="s">
        <v>1078</v>
      </c>
      <c r="C451" s="14"/>
      <c r="D451" s="23" t="s">
        <v>1509</v>
      </c>
      <c r="E451" s="14" t="s">
        <v>4533</v>
      </c>
      <c r="F451" s="11">
        <v>36042</v>
      </c>
      <c r="G451" s="24">
        <f>IF(MONTH(F451)&lt;7,2025-YEAR(F451),2025-YEAR(F451)-1)</f>
        <v>26</v>
      </c>
      <c r="H451" s="14">
        <v>221</v>
      </c>
      <c r="I451" s="14" t="s">
        <v>25</v>
      </c>
    </row>
    <row r="452" spans="1:9" x14ac:dyDescent="0.25">
      <c r="A452" s="8" t="s">
        <v>1078</v>
      </c>
      <c r="C452" s="14"/>
      <c r="D452" s="23" t="s">
        <v>1552</v>
      </c>
      <c r="E452" s="14" t="s">
        <v>1107</v>
      </c>
      <c r="F452" s="11">
        <v>33715</v>
      </c>
      <c r="G452" s="24">
        <f>IF(MONTH(F452)&lt;7,2025-YEAR(F452),2025-YEAR(F452)-1)</f>
        <v>33</v>
      </c>
      <c r="H452" s="14">
        <v>422</v>
      </c>
      <c r="I452" s="14" t="s">
        <v>25</v>
      </c>
    </row>
    <row r="453" spans="1:9" x14ac:dyDescent="0.25">
      <c r="A453" s="8" t="s">
        <v>1078</v>
      </c>
      <c r="C453" s="14">
        <v>90</v>
      </c>
      <c r="D453" s="15" t="s">
        <v>7555</v>
      </c>
      <c r="E453" s="14" t="s">
        <v>1029</v>
      </c>
      <c r="F453" s="26">
        <v>36628</v>
      </c>
      <c r="G453" s="12">
        <f>IF(MONTH(F453)&lt;7,2025-YEAR(F453),2025-YEAR(F453)-1)</f>
        <v>25</v>
      </c>
      <c r="H453" s="14">
        <v>80</v>
      </c>
      <c r="I453" s="14" t="s">
        <v>7792</v>
      </c>
    </row>
    <row r="454" spans="1:9" x14ac:dyDescent="0.25">
      <c r="A454" s="8" t="s">
        <v>1078</v>
      </c>
      <c r="C454" s="14"/>
      <c r="D454" s="23" t="s">
        <v>1567</v>
      </c>
      <c r="E454" s="14" t="s">
        <v>647</v>
      </c>
      <c r="F454" s="11">
        <v>35395</v>
      </c>
      <c r="G454" s="24">
        <f>IF(MONTH(F454)&lt;7,2025-YEAR(F454),2025-YEAR(F454)-1)</f>
        <v>28</v>
      </c>
      <c r="H454" s="14">
        <v>616</v>
      </c>
      <c r="I454" s="14" t="s">
        <v>25</v>
      </c>
    </row>
    <row r="455" spans="1:9" x14ac:dyDescent="0.25">
      <c r="A455" s="8" t="s">
        <v>1078</v>
      </c>
      <c r="C455" s="14"/>
      <c r="D455" s="23" t="s">
        <v>1595</v>
      </c>
      <c r="E455" s="14" t="s">
        <v>220</v>
      </c>
      <c r="F455" s="11">
        <v>35023</v>
      </c>
      <c r="G455" s="24">
        <f>IF(MONTH(F455)&lt;7,2025-YEAR(F455),2025-YEAR(F455)-1)</f>
        <v>29</v>
      </c>
      <c r="H455" s="14">
        <v>341</v>
      </c>
      <c r="I455" s="14" t="s">
        <v>25</v>
      </c>
    </row>
    <row r="456" spans="1:9" x14ac:dyDescent="0.25">
      <c r="A456" s="8" t="s">
        <v>1078</v>
      </c>
      <c r="B456" t="s">
        <v>1018</v>
      </c>
      <c r="C456" s="14">
        <v>230</v>
      </c>
      <c r="D456" s="15" t="s">
        <v>7932</v>
      </c>
      <c r="E456" s="14" t="s">
        <v>1133</v>
      </c>
      <c r="F456" s="26">
        <v>37852</v>
      </c>
      <c r="G456" s="12">
        <f>IF(MONTH(F456)&lt;7,2025-YEAR(F456),2025-YEAR(F456)-1)</f>
        <v>21</v>
      </c>
      <c r="I456" s="14" t="s">
        <v>7792</v>
      </c>
    </row>
    <row r="457" spans="1:9" x14ac:dyDescent="0.25">
      <c r="A457" s="8" t="s">
        <v>1078</v>
      </c>
      <c r="C457" s="14"/>
      <c r="D457" s="23" t="s">
        <v>1647</v>
      </c>
      <c r="E457" s="14" t="s">
        <v>1107</v>
      </c>
      <c r="F457" s="11">
        <v>33437</v>
      </c>
      <c r="G457" s="24">
        <f>IF(MONTH(F457)&lt;7,2025-YEAR(F457),2025-YEAR(F457)-1)</f>
        <v>33</v>
      </c>
      <c r="H457" s="14">
        <v>620</v>
      </c>
      <c r="I457" s="14" t="s">
        <v>25</v>
      </c>
    </row>
    <row r="458" spans="1:9" x14ac:dyDescent="0.25">
      <c r="A458" s="8" t="s">
        <v>1078</v>
      </c>
      <c r="C458" s="14"/>
      <c r="D458" s="23" t="s">
        <v>1649</v>
      </c>
      <c r="E458" s="14" t="s">
        <v>1099</v>
      </c>
      <c r="F458" s="11">
        <v>36005</v>
      </c>
      <c r="G458" s="24">
        <f>IF(MONTH(F458)&lt;7,2025-YEAR(F458),2025-YEAR(F458)-1)</f>
        <v>26</v>
      </c>
      <c r="H458" s="14">
        <v>274</v>
      </c>
      <c r="I458" s="14" t="s">
        <v>25</v>
      </c>
    </row>
    <row r="459" spans="1:9" x14ac:dyDescent="0.25">
      <c r="A459" s="8" t="s">
        <v>1078</v>
      </c>
      <c r="C459" s="14">
        <v>34</v>
      </c>
      <c r="D459" s="15" t="s">
        <v>5115</v>
      </c>
      <c r="E459" s="14" t="s">
        <v>1168</v>
      </c>
      <c r="F459" s="26">
        <v>33493</v>
      </c>
      <c r="G459" s="12">
        <f>IF(MONTH(F459)&lt;7,2025-YEAR(F459),2025-YEAR(F459)-1)</f>
        <v>33</v>
      </c>
      <c r="H459" s="14">
        <v>109</v>
      </c>
      <c r="I459" s="14" t="s">
        <v>7792</v>
      </c>
    </row>
    <row r="460" spans="1:9" x14ac:dyDescent="0.25">
      <c r="A460" s="8" t="s">
        <v>1078</v>
      </c>
      <c r="C460" s="14"/>
      <c r="D460" s="15" t="s">
        <v>5117</v>
      </c>
      <c r="E460" s="14" t="s">
        <v>4528</v>
      </c>
      <c r="F460" s="26">
        <v>34292</v>
      </c>
      <c r="G460" s="12">
        <f>IF(MONTH(F460)&lt;7,2025-YEAR(F460),2025-YEAR(F460)-1)</f>
        <v>31</v>
      </c>
      <c r="H460" s="14">
        <v>176</v>
      </c>
      <c r="I460" s="14" t="s">
        <v>7792</v>
      </c>
    </row>
    <row r="461" spans="1:9" x14ac:dyDescent="0.25">
      <c r="A461" s="8" t="s">
        <v>1078</v>
      </c>
      <c r="B461" t="s">
        <v>1018</v>
      </c>
      <c r="C461" s="14">
        <v>313</v>
      </c>
      <c r="D461" s="15" t="s">
        <v>7719</v>
      </c>
      <c r="E461" s="14" t="s">
        <v>4528</v>
      </c>
      <c r="F461" s="26">
        <v>35688</v>
      </c>
      <c r="G461" s="12">
        <f>IF(MONTH(F461)&lt;7,2025-YEAR(F461),2025-YEAR(F461)-1)</f>
        <v>27</v>
      </c>
      <c r="H461" s="14">
        <v>3</v>
      </c>
      <c r="I461" s="14" t="s">
        <v>7792</v>
      </c>
    </row>
    <row r="462" spans="1:9" x14ac:dyDescent="0.25">
      <c r="A462" s="8" t="s">
        <v>1078</v>
      </c>
      <c r="C462" s="14"/>
      <c r="D462" s="23" t="s">
        <v>1722</v>
      </c>
      <c r="E462" s="14" t="s">
        <v>4623</v>
      </c>
      <c r="F462" s="11">
        <v>36691</v>
      </c>
      <c r="G462" s="24">
        <f>IF(MONTH(F462)&lt;7,2025-YEAR(F462),2025-YEAR(F462)-1)</f>
        <v>25</v>
      </c>
      <c r="H462" s="14">
        <v>693</v>
      </c>
      <c r="I462" s="14" t="s">
        <v>25</v>
      </c>
    </row>
    <row r="463" spans="1:9" x14ac:dyDescent="0.25">
      <c r="A463" s="8" t="s">
        <v>1078</v>
      </c>
      <c r="C463" s="14"/>
      <c r="D463" s="15" t="s">
        <v>5169</v>
      </c>
      <c r="E463" s="14" t="s">
        <v>4554</v>
      </c>
      <c r="F463" s="26">
        <v>33603</v>
      </c>
      <c r="G463" s="12">
        <f>IF(MONTH(F463)&lt;7,2025-YEAR(F463),2025-YEAR(F463)-1)</f>
        <v>33</v>
      </c>
      <c r="H463" s="14">
        <v>99</v>
      </c>
      <c r="I463" s="14" t="s">
        <v>7792</v>
      </c>
    </row>
    <row r="464" spans="1:9" x14ac:dyDescent="0.25">
      <c r="A464" s="8" t="s">
        <v>1097</v>
      </c>
      <c r="B464" t="s">
        <v>1018</v>
      </c>
      <c r="C464" s="14"/>
      <c r="D464" s="15" t="s">
        <v>4483</v>
      </c>
      <c r="E464" s="14" t="s">
        <v>4484</v>
      </c>
      <c r="F464" s="26">
        <v>34949</v>
      </c>
      <c r="G464" s="12">
        <f>IF(MONTH(F464)&lt;7,2025-YEAR(F464),2025-YEAR(F464)-1)</f>
        <v>29</v>
      </c>
      <c r="I464" s="14" t="s">
        <v>7792</v>
      </c>
    </row>
    <row r="465" spans="1:9" x14ac:dyDescent="0.25">
      <c r="A465" s="8" t="s">
        <v>1097</v>
      </c>
      <c r="C465" s="14"/>
      <c r="D465" s="23" t="s">
        <v>1204</v>
      </c>
      <c r="E465" s="14" t="s">
        <v>1113</v>
      </c>
      <c r="F465" s="11">
        <v>34675</v>
      </c>
      <c r="G465" s="24">
        <f>IF(MONTH(F465)&lt;7,2025-YEAR(F465),2025-YEAR(F465)-1)</f>
        <v>30</v>
      </c>
      <c r="H465" s="14">
        <v>678</v>
      </c>
      <c r="I465" s="14" t="s">
        <v>25</v>
      </c>
    </row>
    <row r="466" spans="1:9" x14ac:dyDescent="0.25">
      <c r="A466" s="8" t="s">
        <v>1097</v>
      </c>
      <c r="C466" s="14"/>
      <c r="D466" s="15" t="s">
        <v>4590</v>
      </c>
      <c r="E466" s="14" t="s">
        <v>1035</v>
      </c>
      <c r="F466" s="26">
        <v>35641</v>
      </c>
      <c r="G466" s="12">
        <f>IF(MONTH(F466)&lt;7,2025-YEAR(F466),2025-YEAR(F466)-1)</f>
        <v>27</v>
      </c>
      <c r="H466" s="14">
        <v>147</v>
      </c>
      <c r="I466" s="14" t="s">
        <v>7792</v>
      </c>
    </row>
    <row r="467" spans="1:9" x14ac:dyDescent="0.25">
      <c r="A467" s="8" t="s">
        <v>1097</v>
      </c>
      <c r="B467" t="s">
        <v>1018</v>
      </c>
      <c r="C467" s="14">
        <v>287</v>
      </c>
      <c r="D467" s="23" t="s">
        <v>7988</v>
      </c>
      <c r="E467" s="14" t="s">
        <v>1029</v>
      </c>
      <c r="F467" s="11">
        <v>37227</v>
      </c>
      <c r="G467" s="24">
        <f>IF(MONTH(F467)&lt;7,2025-YEAR(F467),2025-YEAR(F467)-1)</f>
        <v>23</v>
      </c>
      <c r="I467" s="14" t="s">
        <v>25</v>
      </c>
    </row>
    <row r="468" spans="1:9" x14ac:dyDescent="0.25">
      <c r="A468" s="8" t="s">
        <v>1097</v>
      </c>
      <c r="B468" t="s">
        <v>1018</v>
      </c>
      <c r="C468" s="14">
        <v>303</v>
      </c>
      <c r="D468" s="15" t="s">
        <v>8005</v>
      </c>
      <c r="E468" s="14" t="s">
        <v>7974</v>
      </c>
      <c r="F468" s="26">
        <v>38097</v>
      </c>
      <c r="G468" s="12">
        <f>IF(MONTH(F468)&lt;7,2025-YEAR(F468),2025-YEAR(F468)-1)</f>
        <v>21</v>
      </c>
      <c r="I468" s="14" t="s">
        <v>7792</v>
      </c>
    </row>
    <row r="469" spans="1:9" x14ac:dyDescent="0.25">
      <c r="A469" s="8" t="s">
        <v>1097</v>
      </c>
      <c r="C469" s="14">
        <v>33</v>
      </c>
      <c r="D469" s="23" t="s">
        <v>1252</v>
      </c>
      <c r="E469" s="14" t="s">
        <v>4484</v>
      </c>
      <c r="F469" s="11">
        <v>35060</v>
      </c>
      <c r="G469" s="24">
        <f>IF(MONTH(F469)&lt;7,2025-YEAR(F469),2025-YEAR(F469)-1)</f>
        <v>29</v>
      </c>
      <c r="H469" s="14">
        <v>262</v>
      </c>
      <c r="I469" s="14" t="s">
        <v>25</v>
      </c>
    </row>
    <row r="470" spans="1:9" x14ac:dyDescent="0.25">
      <c r="A470" s="8" t="s">
        <v>1097</v>
      </c>
      <c r="B470" t="s">
        <v>1018</v>
      </c>
      <c r="C470" s="14">
        <v>311</v>
      </c>
      <c r="D470" s="23" t="s">
        <v>8017</v>
      </c>
      <c r="E470" s="14" t="s">
        <v>7974</v>
      </c>
      <c r="F470" s="11">
        <v>37870</v>
      </c>
      <c r="G470" s="24">
        <f>IF(MONTH(F470)&lt;7,2025-YEAR(F470),2025-YEAR(F470)-1)</f>
        <v>21</v>
      </c>
      <c r="I470" s="14" t="s">
        <v>25</v>
      </c>
    </row>
    <row r="471" spans="1:9" x14ac:dyDescent="0.25">
      <c r="A471" s="8" t="s">
        <v>1097</v>
      </c>
      <c r="C471" s="14"/>
      <c r="D471" s="23" t="s">
        <v>1282</v>
      </c>
      <c r="E471" s="14" t="s">
        <v>1067</v>
      </c>
      <c r="F471" s="11">
        <v>33667</v>
      </c>
      <c r="G471" s="24">
        <f>IF(MONTH(F471)&lt;7,2025-YEAR(F471),2025-YEAR(F471)-1)</f>
        <v>33</v>
      </c>
      <c r="H471" s="14">
        <v>647</v>
      </c>
      <c r="I471" s="14" t="s">
        <v>25</v>
      </c>
    </row>
    <row r="472" spans="1:9" x14ac:dyDescent="0.25">
      <c r="A472" s="8" t="s">
        <v>1097</v>
      </c>
      <c r="B472" t="s">
        <v>1018</v>
      </c>
      <c r="C472" s="14">
        <v>318</v>
      </c>
      <c r="D472" s="15" t="s">
        <v>7146</v>
      </c>
      <c r="E472" s="14" t="s">
        <v>369</v>
      </c>
      <c r="F472" s="26">
        <v>37972</v>
      </c>
      <c r="G472" s="12">
        <f>IF(MONTH(F472)&lt;7,2025-YEAR(F472),2025-YEAR(F472)-1)</f>
        <v>21</v>
      </c>
      <c r="H472" s="14">
        <v>10</v>
      </c>
      <c r="I472" s="14" t="s">
        <v>7792</v>
      </c>
    </row>
    <row r="473" spans="1:9" x14ac:dyDescent="0.25">
      <c r="A473" s="8" t="s">
        <v>1097</v>
      </c>
      <c r="C473" s="14"/>
      <c r="D473" s="23" t="s">
        <v>1321</v>
      </c>
      <c r="E473" s="14" t="s">
        <v>4582</v>
      </c>
      <c r="F473" s="11">
        <v>35929</v>
      </c>
      <c r="G473" s="24">
        <f>IF(MONTH(F473)&lt;7,2025-YEAR(F473),2025-YEAR(F473)-1)</f>
        <v>27</v>
      </c>
      <c r="H473" s="14">
        <v>588</v>
      </c>
      <c r="I473" s="14" t="s">
        <v>25</v>
      </c>
    </row>
    <row r="474" spans="1:9" x14ac:dyDescent="0.25">
      <c r="A474" s="8" t="s">
        <v>1097</v>
      </c>
      <c r="C474" s="14"/>
      <c r="D474" s="23" t="s">
        <v>1326</v>
      </c>
      <c r="E474" s="14" t="s">
        <v>1022</v>
      </c>
      <c r="F474" s="11">
        <v>35313</v>
      </c>
      <c r="G474" s="24">
        <f>IF(MONTH(F474)&lt;7,2025-YEAR(F474),2025-YEAR(F474)-1)</f>
        <v>28</v>
      </c>
      <c r="H474" s="14">
        <v>725</v>
      </c>
      <c r="I474" s="14" t="s">
        <v>25</v>
      </c>
    </row>
    <row r="475" spans="1:9" x14ac:dyDescent="0.25">
      <c r="A475" s="8" t="s">
        <v>1097</v>
      </c>
      <c r="C475" s="14">
        <v>173</v>
      </c>
      <c r="D475" s="15" t="s">
        <v>4733</v>
      </c>
      <c r="E475" s="14" t="s">
        <v>1133</v>
      </c>
      <c r="F475" s="26">
        <v>34516</v>
      </c>
      <c r="G475" s="12">
        <f>IF(MONTH(F475)&lt;7,2025-YEAR(F475),2025-YEAR(F475)-1)</f>
        <v>30</v>
      </c>
      <c r="H475" s="14">
        <v>160</v>
      </c>
      <c r="I475" s="14" t="s">
        <v>7792</v>
      </c>
    </row>
    <row r="476" spans="1:9" x14ac:dyDescent="0.25">
      <c r="A476" s="8" t="s">
        <v>1097</v>
      </c>
      <c r="C476" s="14">
        <v>207</v>
      </c>
      <c r="D476" s="23" t="s">
        <v>1379</v>
      </c>
      <c r="E476" s="14" t="s">
        <v>1107</v>
      </c>
      <c r="F476" s="11">
        <v>34604</v>
      </c>
      <c r="G476" s="24">
        <f>IF(MONTH(F476)&lt;7,2025-YEAR(F476),2025-YEAR(F476)-1)</f>
        <v>30</v>
      </c>
      <c r="H476" s="14">
        <v>184</v>
      </c>
      <c r="I476" s="14" t="s">
        <v>25</v>
      </c>
    </row>
    <row r="477" spans="1:9" x14ac:dyDescent="0.25">
      <c r="A477" s="8" t="s">
        <v>1097</v>
      </c>
      <c r="B477" t="s">
        <v>1018</v>
      </c>
      <c r="C477" s="14">
        <v>153</v>
      </c>
      <c r="D477" s="15" t="s">
        <v>7890</v>
      </c>
      <c r="E477" s="14" t="s">
        <v>1099</v>
      </c>
      <c r="F477" s="26">
        <v>37084</v>
      </c>
      <c r="G477" s="12">
        <f>IF(MONTH(F477)&lt;7,2025-YEAR(F477),2025-YEAR(F477)-1)</f>
        <v>23</v>
      </c>
      <c r="I477" s="14" t="s">
        <v>7792</v>
      </c>
    </row>
    <row r="478" spans="1:9" x14ac:dyDescent="0.25">
      <c r="A478" s="8" t="s">
        <v>1097</v>
      </c>
      <c r="C478" s="14"/>
      <c r="D478" s="15" t="s">
        <v>4805</v>
      </c>
      <c r="E478" s="14" t="s">
        <v>1067</v>
      </c>
      <c r="F478" s="26">
        <v>33977</v>
      </c>
      <c r="G478" s="12">
        <f>IF(MONTH(F478)&lt;7,2025-YEAR(F478),2025-YEAR(F478)-1)</f>
        <v>32</v>
      </c>
      <c r="H478" s="14">
        <v>66</v>
      </c>
      <c r="I478" s="14" t="s">
        <v>7792</v>
      </c>
    </row>
    <row r="479" spans="1:9" x14ac:dyDescent="0.25">
      <c r="A479" s="8" t="s">
        <v>1097</v>
      </c>
      <c r="B479" t="s">
        <v>1018</v>
      </c>
      <c r="C479" s="14"/>
      <c r="D479" s="23" t="s">
        <v>1098</v>
      </c>
      <c r="E479" s="14" t="s">
        <v>1099</v>
      </c>
      <c r="F479" s="11">
        <v>38149</v>
      </c>
      <c r="G479" s="24">
        <f>IF(MONTH(F479)&lt;7,2025-YEAR(F479),2025-YEAR(F479)-1)</f>
        <v>21</v>
      </c>
      <c r="I479" s="14" t="s">
        <v>25</v>
      </c>
    </row>
    <row r="480" spans="1:9" x14ac:dyDescent="0.25">
      <c r="A480" s="8" t="s">
        <v>1097</v>
      </c>
      <c r="C480" s="14">
        <v>2</v>
      </c>
      <c r="D480" s="15" t="s">
        <v>7331</v>
      </c>
      <c r="E480" s="14" t="s">
        <v>1099</v>
      </c>
      <c r="F480" s="26">
        <v>37109</v>
      </c>
      <c r="G480" s="12">
        <f>IF(MONTH(F480)&lt;7,2025-YEAR(F480),2025-YEAR(F480)-1)</f>
        <v>23</v>
      </c>
      <c r="H480" s="14">
        <v>122</v>
      </c>
      <c r="I480" s="14" t="s">
        <v>7792</v>
      </c>
    </row>
    <row r="481" spans="1:9" x14ac:dyDescent="0.25">
      <c r="A481" s="8" t="s">
        <v>1097</v>
      </c>
      <c r="B481" t="s">
        <v>1018</v>
      </c>
      <c r="C481" s="14"/>
      <c r="D481" s="23" t="s">
        <v>1104</v>
      </c>
      <c r="E481" s="14" t="s">
        <v>4617</v>
      </c>
      <c r="F481" s="11">
        <v>37691</v>
      </c>
      <c r="G481" s="24">
        <f>IF(MONTH(F481)&lt;7,2025-YEAR(F481),2025-YEAR(F481)-1)</f>
        <v>22</v>
      </c>
      <c r="I481" s="14" t="s">
        <v>25</v>
      </c>
    </row>
    <row r="482" spans="1:9" x14ac:dyDescent="0.25">
      <c r="A482" s="8" t="s">
        <v>1097</v>
      </c>
      <c r="C482" s="14"/>
      <c r="D482" s="23" t="s">
        <v>1458</v>
      </c>
      <c r="E482" s="14" t="s">
        <v>1080</v>
      </c>
      <c r="F482" s="11">
        <v>35828</v>
      </c>
      <c r="G482" s="24">
        <f>IF(MONTH(F482)&lt;7,2025-YEAR(F482),2025-YEAR(F482)-1)</f>
        <v>27</v>
      </c>
      <c r="H482" s="14">
        <v>385</v>
      </c>
      <c r="I482" s="14" t="s">
        <v>25</v>
      </c>
    </row>
    <row r="483" spans="1:9" x14ac:dyDescent="0.25">
      <c r="A483" s="8" t="s">
        <v>1097</v>
      </c>
      <c r="C483" s="14"/>
      <c r="D483" s="15" t="s">
        <v>4897</v>
      </c>
      <c r="E483" s="14" t="s">
        <v>4484</v>
      </c>
      <c r="F483" s="26">
        <v>35703</v>
      </c>
      <c r="G483" s="12">
        <f>IF(MONTH(F483)&lt;7,2025-YEAR(F483),2025-YEAR(F483)-1)</f>
        <v>27</v>
      </c>
      <c r="H483" s="14">
        <v>67</v>
      </c>
      <c r="I483" s="14" t="s">
        <v>7792</v>
      </c>
    </row>
    <row r="484" spans="1:9" x14ac:dyDescent="0.25">
      <c r="A484" s="8" t="s">
        <v>1097</v>
      </c>
      <c r="B484" t="s">
        <v>1018</v>
      </c>
      <c r="C484" s="14">
        <v>213</v>
      </c>
      <c r="D484" s="15" t="s">
        <v>7915</v>
      </c>
      <c r="E484" s="14" t="s">
        <v>23</v>
      </c>
      <c r="F484" s="26">
        <v>36803</v>
      </c>
      <c r="G484" s="12">
        <f>IF(MONTH(F484)&lt;7,2025-YEAR(F484),2025-YEAR(F484)-1)</f>
        <v>24</v>
      </c>
      <c r="I484" s="14" t="s">
        <v>7792</v>
      </c>
    </row>
    <row r="485" spans="1:9" x14ac:dyDescent="0.25">
      <c r="A485" s="8" t="s">
        <v>1097</v>
      </c>
      <c r="C485" s="14"/>
      <c r="D485" s="15" t="s">
        <v>4935</v>
      </c>
      <c r="E485" s="14" t="s">
        <v>1148</v>
      </c>
      <c r="F485" s="26">
        <v>36255</v>
      </c>
      <c r="G485" s="12">
        <f>IF(MONTH(F485)&lt;7,2025-YEAR(F485),2025-YEAR(F485)-1)</f>
        <v>26</v>
      </c>
      <c r="H485" s="14">
        <v>56</v>
      </c>
      <c r="I485" s="14" t="s">
        <v>7792</v>
      </c>
    </row>
    <row r="486" spans="1:9" x14ac:dyDescent="0.25">
      <c r="A486" s="8" t="s">
        <v>1097</v>
      </c>
      <c r="C486" s="14"/>
      <c r="D486" s="15" t="s">
        <v>4944</v>
      </c>
      <c r="E486" s="14" t="s">
        <v>1099</v>
      </c>
      <c r="F486" s="26">
        <v>36210</v>
      </c>
      <c r="G486" s="12">
        <f>IF(MONTH(F486)&lt;7,2025-YEAR(F486),2025-YEAR(F486)-1)</f>
        <v>26</v>
      </c>
      <c r="H486" s="14">
        <v>51</v>
      </c>
      <c r="I486" s="14" t="s">
        <v>7792</v>
      </c>
    </row>
    <row r="487" spans="1:9" x14ac:dyDescent="0.25">
      <c r="A487" s="8" t="s">
        <v>1097</v>
      </c>
      <c r="C487" s="14"/>
      <c r="D487" s="15" t="s">
        <v>4948</v>
      </c>
      <c r="E487" s="14" t="s">
        <v>1107</v>
      </c>
      <c r="F487" s="26">
        <v>33965</v>
      </c>
      <c r="G487" s="12">
        <f>IF(MONTH(F487)&lt;7,2025-YEAR(F487),2025-YEAR(F487)-1)</f>
        <v>32</v>
      </c>
      <c r="H487" s="14">
        <v>117</v>
      </c>
      <c r="I487" s="14" t="s">
        <v>7792</v>
      </c>
    </row>
    <row r="488" spans="1:9" x14ac:dyDescent="0.25">
      <c r="A488" s="8" t="s">
        <v>1097</v>
      </c>
      <c r="C488" s="14"/>
      <c r="D488" s="15" t="s">
        <v>4952</v>
      </c>
      <c r="E488" s="14" t="s">
        <v>4489</v>
      </c>
      <c r="F488" s="26">
        <v>30632</v>
      </c>
      <c r="G488" s="12">
        <f>IF(MONTH(F488)&lt;7,2025-YEAR(F488),2025-YEAR(F488)-1)</f>
        <v>41</v>
      </c>
      <c r="H488" s="14">
        <v>165</v>
      </c>
      <c r="I488" s="14" t="s">
        <v>7792</v>
      </c>
    </row>
    <row r="489" spans="1:9" x14ac:dyDescent="0.25">
      <c r="A489" s="8" t="s">
        <v>1097</v>
      </c>
      <c r="C489" s="14">
        <v>193</v>
      </c>
      <c r="D489" s="23" t="s">
        <v>3606</v>
      </c>
      <c r="E489" s="14" t="s">
        <v>23</v>
      </c>
      <c r="F489" s="11">
        <v>36055</v>
      </c>
      <c r="G489" s="24">
        <f>IF(MONTH(F489)&lt;7,2025-YEAR(F489),2025-YEAR(F489)-1)</f>
        <v>26</v>
      </c>
      <c r="H489" s="14">
        <v>215</v>
      </c>
      <c r="I489" s="14" t="s">
        <v>25</v>
      </c>
    </row>
    <row r="490" spans="1:9" x14ac:dyDescent="0.25">
      <c r="A490" s="8" t="s">
        <v>1097</v>
      </c>
      <c r="B490" t="s">
        <v>1018</v>
      </c>
      <c r="C490" s="14"/>
      <c r="D490" s="15" t="s">
        <v>6973</v>
      </c>
      <c r="E490" s="14" t="s">
        <v>1067</v>
      </c>
      <c r="F490" s="26">
        <v>37721</v>
      </c>
      <c r="G490" s="12">
        <f>IF(MONTH(F490)&lt;7,2025-YEAR(F490),2025-YEAR(F490)-1)</f>
        <v>22</v>
      </c>
      <c r="I490" s="14" t="s">
        <v>7792</v>
      </c>
    </row>
    <row r="491" spans="1:9" x14ac:dyDescent="0.25">
      <c r="A491" s="8" t="s">
        <v>1097</v>
      </c>
      <c r="C491" s="14">
        <v>252</v>
      </c>
      <c r="D491" s="15" t="s">
        <v>7519</v>
      </c>
      <c r="E491" s="14" t="s">
        <v>1035</v>
      </c>
      <c r="F491" s="26">
        <v>34970</v>
      </c>
      <c r="G491" s="12">
        <f>IF(MONTH(F491)&lt;7,2025-YEAR(F491),2025-YEAR(F491)-1)</f>
        <v>29</v>
      </c>
      <c r="H491" s="14">
        <v>22</v>
      </c>
      <c r="I491" s="14" t="s">
        <v>7792</v>
      </c>
    </row>
    <row r="492" spans="1:9" x14ac:dyDescent="0.25">
      <c r="A492" s="8" t="s">
        <v>1097</v>
      </c>
      <c r="C492" s="14">
        <v>30</v>
      </c>
      <c r="D492" s="15" t="s">
        <v>7523</v>
      </c>
      <c r="E492" s="14" t="s">
        <v>1074</v>
      </c>
      <c r="F492" s="26">
        <v>36430</v>
      </c>
      <c r="G492" s="12">
        <f>IF(MONTH(F492)&lt;7,2025-YEAR(F492),2025-YEAR(F492)-1)</f>
        <v>25</v>
      </c>
      <c r="H492" s="14">
        <v>151</v>
      </c>
      <c r="I492" s="14" t="s">
        <v>7792</v>
      </c>
    </row>
    <row r="493" spans="1:9" x14ac:dyDescent="0.25">
      <c r="A493" s="8" t="s">
        <v>1097</v>
      </c>
      <c r="B493" t="s">
        <v>1018</v>
      </c>
      <c r="C493" s="14">
        <v>273</v>
      </c>
      <c r="D493" s="23" t="s">
        <v>7973</v>
      </c>
      <c r="E493" s="14" t="s">
        <v>7974</v>
      </c>
      <c r="F493" s="11">
        <v>38155</v>
      </c>
      <c r="G493" s="24">
        <f>IF(MONTH(F493)&lt;7,2025-YEAR(F493),2025-YEAR(F493)-1)</f>
        <v>21</v>
      </c>
      <c r="I493" s="14" t="s">
        <v>25</v>
      </c>
    </row>
    <row r="494" spans="1:9" x14ac:dyDescent="0.25">
      <c r="A494" s="8" t="s">
        <v>1097</v>
      </c>
      <c r="C494" s="14"/>
      <c r="D494" s="15" t="s">
        <v>4997</v>
      </c>
      <c r="E494" s="14" t="s">
        <v>4528</v>
      </c>
      <c r="F494" s="26">
        <v>32492</v>
      </c>
      <c r="G494" s="12">
        <f>IF(MONTH(F494)&lt;7,2025-YEAR(F494),2025-YEAR(F494)-1)</f>
        <v>36</v>
      </c>
      <c r="H494" s="14">
        <v>57</v>
      </c>
      <c r="I494" s="14" t="s">
        <v>7792</v>
      </c>
    </row>
    <row r="495" spans="1:9" x14ac:dyDescent="0.25">
      <c r="A495" s="8" t="s">
        <v>1097</v>
      </c>
      <c r="C495" s="14"/>
      <c r="D495" s="23" t="s">
        <v>1580</v>
      </c>
      <c r="E495" s="14" t="s">
        <v>4489</v>
      </c>
      <c r="F495" s="11">
        <v>35522</v>
      </c>
      <c r="G495" s="24">
        <f>IF(MONTH(F495)&lt;7,2025-YEAR(F495),2025-YEAR(F495)-1)</f>
        <v>28</v>
      </c>
      <c r="H495" s="14">
        <v>462</v>
      </c>
      <c r="I495" s="14" t="s">
        <v>25</v>
      </c>
    </row>
    <row r="496" spans="1:9" x14ac:dyDescent="0.25">
      <c r="A496" s="8" t="s">
        <v>1097</v>
      </c>
      <c r="C496" s="14"/>
      <c r="D496" s="23" t="s">
        <v>1600</v>
      </c>
      <c r="E496" s="14" t="s">
        <v>1029</v>
      </c>
      <c r="F496" s="11">
        <v>35832</v>
      </c>
      <c r="G496" s="24">
        <f>IF(MONTH(F496)&lt;7,2025-YEAR(F496),2025-YEAR(F496)-1)</f>
        <v>27</v>
      </c>
      <c r="H496" s="14">
        <v>629</v>
      </c>
      <c r="I496" s="14" t="s">
        <v>25</v>
      </c>
    </row>
    <row r="497" spans="1:9" x14ac:dyDescent="0.25">
      <c r="A497" s="8" t="s">
        <v>1097</v>
      </c>
      <c r="C497" s="14">
        <v>92</v>
      </c>
      <c r="D497" s="15" t="s">
        <v>5042</v>
      </c>
      <c r="E497" s="14" t="s">
        <v>1099</v>
      </c>
      <c r="F497" s="26">
        <v>35167</v>
      </c>
      <c r="G497" s="12">
        <f>IF(MONTH(F497)&lt;7,2025-YEAR(F497),2025-YEAR(F497)-1)</f>
        <v>29</v>
      </c>
      <c r="H497" s="14">
        <v>72</v>
      </c>
      <c r="I497" s="14" t="s">
        <v>7792</v>
      </c>
    </row>
    <row r="498" spans="1:9" x14ac:dyDescent="0.25">
      <c r="A498" s="8" t="s">
        <v>1097</v>
      </c>
      <c r="C498" s="14">
        <v>93</v>
      </c>
      <c r="D498" s="15" t="s">
        <v>5051</v>
      </c>
      <c r="E498" s="14" t="s">
        <v>4528</v>
      </c>
      <c r="F498" s="26">
        <v>33756</v>
      </c>
      <c r="G498" s="12">
        <f>IF(MONTH(F498)&lt;7,2025-YEAR(F498),2025-YEAR(F498)-1)</f>
        <v>33</v>
      </c>
      <c r="H498" s="14">
        <v>69</v>
      </c>
      <c r="I498" s="14" t="s">
        <v>7792</v>
      </c>
    </row>
    <row r="499" spans="1:9" x14ac:dyDescent="0.25">
      <c r="A499" s="8" t="s">
        <v>1097</v>
      </c>
      <c r="C499" s="14"/>
      <c r="D499" s="15" t="s">
        <v>5064</v>
      </c>
      <c r="E499" s="14" t="s">
        <v>4623</v>
      </c>
      <c r="F499" s="26">
        <v>35281</v>
      </c>
      <c r="G499" s="12">
        <f>IF(MONTH(F499)&lt;7,2025-YEAR(F499),2025-YEAR(F499)-1)</f>
        <v>28</v>
      </c>
      <c r="H499" s="14">
        <v>180</v>
      </c>
      <c r="I499" s="14" t="s">
        <v>7792</v>
      </c>
    </row>
    <row r="500" spans="1:9" x14ac:dyDescent="0.25">
      <c r="A500" s="8" t="s">
        <v>1097</v>
      </c>
      <c r="C500" s="14"/>
      <c r="D500" s="23" t="s">
        <v>1643</v>
      </c>
      <c r="E500" s="14" t="s">
        <v>1067</v>
      </c>
      <c r="F500" s="11">
        <v>35709</v>
      </c>
      <c r="G500" s="24">
        <f>IF(MONTH(F500)&lt;7,2025-YEAR(F500),2025-YEAR(F500)-1)</f>
        <v>27</v>
      </c>
      <c r="H500" s="14">
        <v>559</v>
      </c>
      <c r="I500" s="14" t="s">
        <v>25</v>
      </c>
    </row>
    <row r="501" spans="1:9" x14ac:dyDescent="0.25">
      <c r="A501" s="8" t="s">
        <v>1097</v>
      </c>
      <c r="C501" s="14"/>
      <c r="D501" s="23" t="s">
        <v>1650</v>
      </c>
      <c r="E501" s="14" t="s">
        <v>1035</v>
      </c>
      <c r="F501" s="11">
        <v>34564</v>
      </c>
      <c r="G501" s="24">
        <f>IF(MONTH(F501)&lt;7,2025-YEAR(F501),2025-YEAR(F501)-1)</f>
        <v>30</v>
      </c>
      <c r="H501" s="14">
        <v>575</v>
      </c>
      <c r="I501" s="14" t="s">
        <v>25</v>
      </c>
    </row>
    <row r="502" spans="1:9" x14ac:dyDescent="0.25">
      <c r="A502" s="8" t="s">
        <v>1097</v>
      </c>
      <c r="C502" s="14"/>
      <c r="D502" s="23" t="s">
        <v>1651</v>
      </c>
      <c r="E502" s="14" t="s">
        <v>1035</v>
      </c>
      <c r="F502" s="11">
        <v>34376</v>
      </c>
      <c r="G502" s="24">
        <f>IF(MONTH(F502)&lt;7,2025-YEAR(F502),2025-YEAR(F502)-1)</f>
        <v>31</v>
      </c>
      <c r="H502" s="14">
        <v>588</v>
      </c>
      <c r="I502" s="14" t="s">
        <v>25</v>
      </c>
    </row>
    <row r="503" spans="1:9" x14ac:dyDescent="0.25">
      <c r="A503" s="8" t="s">
        <v>1097</v>
      </c>
      <c r="C503" s="14"/>
      <c r="D503" s="15" t="s">
        <v>5125</v>
      </c>
      <c r="E503" s="14" t="s">
        <v>4575</v>
      </c>
      <c r="F503" s="26">
        <v>34856</v>
      </c>
      <c r="G503" s="12">
        <f>IF(MONTH(F503)&lt;7,2025-YEAR(F503),2025-YEAR(F503)-1)</f>
        <v>30</v>
      </c>
      <c r="H503" s="14">
        <v>70</v>
      </c>
      <c r="I503" s="14" t="s">
        <v>7792</v>
      </c>
    </row>
    <row r="504" spans="1:9" x14ac:dyDescent="0.25">
      <c r="A504" s="8" t="s">
        <v>1097</v>
      </c>
      <c r="C504" s="14"/>
      <c r="D504" s="23" t="s">
        <v>1716</v>
      </c>
      <c r="E504" s="14" t="s">
        <v>4617</v>
      </c>
      <c r="F504" s="11">
        <v>37345</v>
      </c>
      <c r="G504" s="24">
        <f>IF(MONTH(F504)&lt;7,2025-YEAR(F504),2025-YEAR(F504)-1)</f>
        <v>23</v>
      </c>
      <c r="H504" s="14">
        <v>100</v>
      </c>
      <c r="I504" s="14" t="s">
        <v>25</v>
      </c>
    </row>
    <row r="505" spans="1:9" x14ac:dyDescent="0.25">
      <c r="A505" s="8" t="s">
        <v>1123</v>
      </c>
      <c r="C505" s="14"/>
      <c r="D505" s="23" t="s">
        <v>1207</v>
      </c>
      <c r="E505" s="14" t="s">
        <v>4528</v>
      </c>
      <c r="F505" s="11">
        <v>35608</v>
      </c>
      <c r="G505" s="24">
        <f>IF(MONTH(F505)&lt;7,2025-YEAR(F505),2025-YEAR(F505)-1)</f>
        <v>28</v>
      </c>
      <c r="H505" s="14">
        <v>621</v>
      </c>
      <c r="I505" s="14" t="s">
        <v>25</v>
      </c>
    </row>
    <row r="506" spans="1:9" x14ac:dyDescent="0.25">
      <c r="A506" s="8" t="s">
        <v>1123</v>
      </c>
      <c r="C506" s="14">
        <v>238</v>
      </c>
      <c r="D506" s="23" t="s">
        <v>3342</v>
      </c>
      <c r="E506" s="14" t="s">
        <v>1133</v>
      </c>
      <c r="F506" s="11">
        <v>36753</v>
      </c>
      <c r="G506" s="24">
        <f>IF(MONTH(F506)&lt;7,2025-YEAR(F506),2025-YEAR(F506)-1)</f>
        <v>24</v>
      </c>
      <c r="H506" s="14">
        <v>120</v>
      </c>
      <c r="I506" s="14" t="s">
        <v>25</v>
      </c>
    </row>
    <row r="507" spans="1:9" x14ac:dyDescent="0.25">
      <c r="A507" s="8" t="s">
        <v>1123</v>
      </c>
      <c r="C507" s="14">
        <v>38</v>
      </c>
      <c r="D507" s="23" t="s">
        <v>1229</v>
      </c>
      <c r="E507" s="14" t="s">
        <v>1099</v>
      </c>
      <c r="F507" s="11">
        <v>35414</v>
      </c>
      <c r="G507" s="24">
        <f>IF(MONTH(F507)&lt;7,2025-YEAR(F507),2025-YEAR(F507)-1)</f>
        <v>28</v>
      </c>
      <c r="H507" s="14">
        <v>275</v>
      </c>
      <c r="I507" s="14" t="s">
        <v>25</v>
      </c>
    </row>
    <row r="508" spans="1:9" x14ac:dyDescent="0.25">
      <c r="A508" s="8" t="s">
        <v>1123</v>
      </c>
      <c r="C508" s="14"/>
      <c r="D508" s="15" t="s">
        <v>4598</v>
      </c>
      <c r="E508" s="14" t="s">
        <v>4554</v>
      </c>
      <c r="F508" s="26">
        <v>32561</v>
      </c>
      <c r="G508" s="12">
        <f>IF(MONTH(F508)&lt;7,2025-YEAR(F508),2025-YEAR(F508)-1)</f>
        <v>36</v>
      </c>
      <c r="H508" s="14">
        <v>171</v>
      </c>
      <c r="I508" s="14" t="s">
        <v>7792</v>
      </c>
    </row>
    <row r="509" spans="1:9" x14ac:dyDescent="0.25">
      <c r="A509" s="8" t="s">
        <v>1123</v>
      </c>
      <c r="C509" s="14"/>
      <c r="D509" s="23" t="s">
        <v>1284</v>
      </c>
      <c r="E509" s="14" t="s">
        <v>1086</v>
      </c>
      <c r="F509" s="11">
        <v>35544</v>
      </c>
      <c r="G509" s="24">
        <f>IF(MONTH(F509)&lt;7,2025-YEAR(F509),2025-YEAR(F509)-1)</f>
        <v>28</v>
      </c>
      <c r="H509" s="14">
        <v>609</v>
      </c>
      <c r="I509" s="14" t="s">
        <v>25</v>
      </c>
    </row>
    <row r="510" spans="1:9" x14ac:dyDescent="0.25">
      <c r="A510" s="8" t="s">
        <v>1123</v>
      </c>
      <c r="C510" s="14"/>
      <c r="D510" s="23" t="s">
        <v>1288</v>
      </c>
      <c r="E510" s="14" t="s">
        <v>4533</v>
      </c>
      <c r="F510" s="11">
        <v>38057</v>
      </c>
      <c r="G510" s="24">
        <f>IF(MONTH(F510)&lt;7,2025-YEAR(F510),2025-YEAR(F510)-1)</f>
        <v>21</v>
      </c>
      <c r="H510" s="14">
        <v>567</v>
      </c>
      <c r="I510" s="14" t="s">
        <v>25</v>
      </c>
    </row>
    <row r="511" spans="1:9" x14ac:dyDescent="0.25">
      <c r="A511" s="8" t="s">
        <v>1123</v>
      </c>
      <c r="C511" s="14">
        <v>178</v>
      </c>
      <c r="D511" s="15" t="s">
        <v>4677</v>
      </c>
      <c r="E511" s="14" t="s">
        <v>1029</v>
      </c>
      <c r="F511" s="26">
        <v>32807</v>
      </c>
      <c r="G511" s="12">
        <f>IF(MONTH(F511)&lt;7,2025-YEAR(F511),2025-YEAR(F511)-1)</f>
        <v>35</v>
      </c>
      <c r="H511" s="14">
        <v>30</v>
      </c>
      <c r="I511" s="14" t="s">
        <v>7792</v>
      </c>
    </row>
    <row r="512" spans="1:9" x14ac:dyDescent="0.25">
      <c r="A512" s="8" t="s">
        <v>1123</v>
      </c>
      <c r="C512" s="14"/>
      <c r="D512" s="15" t="s">
        <v>4679</v>
      </c>
      <c r="E512" s="14" t="s">
        <v>1022</v>
      </c>
      <c r="F512" s="26">
        <v>35156</v>
      </c>
      <c r="G512" s="12">
        <f>IF(MONTH(F512)&lt;7,2025-YEAR(F512),2025-YEAR(F512)-1)</f>
        <v>29</v>
      </c>
      <c r="H512" s="14">
        <v>184</v>
      </c>
      <c r="I512" s="14" t="s">
        <v>7792</v>
      </c>
    </row>
    <row r="513" spans="1:9" x14ac:dyDescent="0.25">
      <c r="A513" s="8" t="s">
        <v>1123</v>
      </c>
      <c r="C513" s="14">
        <v>158</v>
      </c>
      <c r="D513" s="23" t="s">
        <v>1313</v>
      </c>
      <c r="E513" s="14" t="s">
        <v>1080</v>
      </c>
      <c r="F513" s="11">
        <v>35986</v>
      </c>
      <c r="G513" s="24">
        <f>IF(MONTH(F513)&lt;7,2025-YEAR(F513),2025-YEAR(F513)-1)</f>
        <v>26</v>
      </c>
      <c r="H513" s="14">
        <v>356</v>
      </c>
      <c r="I513" s="14" t="s">
        <v>25</v>
      </c>
    </row>
    <row r="514" spans="1:9" x14ac:dyDescent="0.25">
      <c r="A514" s="8" t="s">
        <v>1123</v>
      </c>
      <c r="C514" s="14"/>
      <c r="D514" s="15" t="s">
        <v>4697</v>
      </c>
      <c r="E514" s="14" t="s">
        <v>220</v>
      </c>
      <c r="F514" s="26">
        <v>35336</v>
      </c>
      <c r="G514" s="12">
        <f>IF(MONTH(F514)&lt;7,2025-YEAR(F514),2025-YEAR(F514)-1)</f>
        <v>28</v>
      </c>
      <c r="H514" s="14">
        <v>56</v>
      </c>
      <c r="I514" s="14" t="s">
        <v>7792</v>
      </c>
    </row>
    <row r="515" spans="1:9" x14ac:dyDescent="0.25">
      <c r="A515" s="8" t="s">
        <v>1123</v>
      </c>
      <c r="C515" s="14"/>
      <c r="D515" s="15" t="s">
        <v>4709</v>
      </c>
      <c r="E515" s="14" t="s">
        <v>1086</v>
      </c>
      <c r="F515" s="26">
        <v>35803</v>
      </c>
      <c r="G515" s="12">
        <f>IF(MONTH(F515)&lt;7,2025-YEAR(F515),2025-YEAR(F515)-1)</f>
        <v>27</v>
      </c>
      <c r="H515" s="14">
        <v>54</v>
      </c>
      <c r="I515" s="14" t="s">
        <v>7792</v>
      </c>
    </row>
    <row r="516" spans="1:9" x14ac:dyDescent="0.25">
      <c r="A516" s="8" t="s">
        <v>1123</v>
      </c>
      <c r="C516" s="14"/>
      <c r="D516" s="23" t="s">
        <v>1361</v>
      </c>
      <c r="E516" s="14" t="s">
        <v>647</v>
      </c>
      <c r="F516" s="11">
        <v>33253</v>
      </c>
      <c r="G516" s="24">
        <f>IF(MONTH(F516)&lt;7,2025-YEAR(F516),2025-YEAR(F516)-1)</f>
        <v>34</v>
      </c>
      <c r="H516" s="14">
        <v>420</v>
      </c>
      <c r="I516" s="14" t="s">
        <v>25</v>
      </c>
    </row>
    <row r="517" spans="1:9" x14ac:dyDescent="0.25">
      <c r="A517" s="8" t="s">
        <v>1123</v>
      </c>
      <c r="C517" s="14"/>
      <c r="D517" s="23" t="s">
        <v>1362</v>
      </c>
      <c r="E517" s="14" t="s">
        <v>4617</v>
      </c>
      <c r="F517" s="11">
        <v>36452</v>
      </c>
      <c r="G517" s="24">
        <f>IF(MONTH(F517)&lt;7,2025-YEAR(F517),2025-YEAR(F517)-1)</f>
        <v>25</v>
      </c>
      <c r="H517" s="14">
        <v>535</v>
      </c>
      <c r="I517" s="14" t="s">
        <v>25</v>
      </c>
    </row>
    <row r="518" spans="1:9" x14ac:dyDescent="0.25">
      <c r="A518" s="8" t="s">
        <v>1123</v>
      </c>
      <c r="C518" s="14"/>
      <c r="D518" s="23" t="s">
        <v>1364</v>
      </c>
      <c r="E518" s="14" t="s">
        <v>23</v>
      </c>
      <c r="F518" s="11">
        <v>32030</v>
      </c>
      <c r="G518" s="24">
        <f>IF(MONTH(F518)&lt;7,2025-YEAR(F518),2025-YEAR(F518)-1)</f>
        <v>37</v>
      </c>
      <c r="H518" s="14">
        <v>646</v>
      </c>
      <c r="I518" s="14" t="s">
        <v>25</v>
      </c>
    </row>
    <row r="519" spans="1:9" x14ac:dyDescent="0.25">
      <c r="A519" s="8" t="s">
        <v>1123</v>
      </c>
      <c r="C519" s="14">
        <v>198</v>
      </c>
      <c r="D519" s="15" t="s">
        <v>4779</v>
      </c>
      <c r="E519" s="14" t="s">
        <v>4617</v>
      </c>
      <c r="F519" s="26">
        <v>35425</v>
      </c>
      <c r="G519" s="12">
        <f>IF(MONTH(F519)&lt;7,2025-YEAR(F519),2025-YEAR(F519)-1)</f>
        <v>28</v>
      </c>
      <c r="H519" s="14">
        <v>72</v>
      </c>
      <c r="I519" s="14" t="s">
        <v>7792</v>
      </c>
    </row>
    <row r="520" spans="1:9" x14ac:dyDescent="0.25">
      <c r="A520" s="8" t="s">
        <v>1123</v>
      </c>
      <c r="C520" s="14">
        <v>177</v>
      </c>
      <c r="D520" s="15" t="s">
        <v>4789</v>
      </c>
      <c r="E520" s="14" t="s">
        <v>1035</v>
      </c>
      <c r="F520" s="26">
        <v>32849</v>
      </c>
      <c r="G520" s="12">
        <f>IF(MONTH(F520)&lt;7,2025-YEAR(F520),2025-YEAR(F520)-1)</f>
        <v>35</v>
      </c>
      <c r="H520" s="14">
        <v>131</v>
      </c>
      <c r="I520" s="14" t="s">
        <v>7792</v>
      </c>
    </row>
    <row r="521" spans="1:9" x14ac:dyDescent="0.25">
      <c r="A521" s="8" t="s">
        <v>1123</v>
      </c>
      <c r="B521" t="s">
        <v>1018</v>
      </c>
      <c r="C521" s="14">
        <v>100</v>
      </c>
      <c r="D521" s="23" t="s">
        <v>7833</v>
      </c>
      <c r="E521" s="14" t="s">
        <v>1086</v>
      </c>
      <c r="F521" s="11">
        <v>37391</v>
      </c>
      <c r="G521" s="24">
        <f>IF(MONTH(F521)&lt;7,2025-YEAR(F521),2025-YEAR(F521)-1)</f>
        <v>23</v>
      </c>
      <c r="I521" s="14" t="s">
        <v>25</v>
      </c>
    </row>
    <row r="522" spans="1:9" x14ac:dyDescent="0.25">
      <c r="A522" s="8" t="s">
        <v>1123</v>
      </c>
      <c r="C522" s="14">
        <v>183</v>
      </c>
      <c r="D522" s="15" t="s">
        <v>4874</v>
      </c>
      <c r="E522" s="14" t="s">
        <v>4489</v>
      </c>
      <c r="F522" s="26">
        <v>34547</v>
      </c>
      <c r="G522" s="12">
        <f>IF(MONTH(F522)&lt;7,2025-YEAR(F522),2025-YEAR(F522)-1)</f>
        <v>30</v>
      </c>
      <c r="H522" s="14">
        <v>60</v>
      </c>
      <c r="I522" s="14" t="s">
        <v>7792</v>
      </c>
    </row>
    <row r="523" spans="1:9" x14ac:dyDescent="0.25">
      <c r="A523" s="8" t="s">
        <v>1123</v>
      </c>
      <c r="C523" s="14">
        <v>263</v>
      </c>
      <c r="D523" s="15" t="s">
        <v>7419</v>
      </c>
      <c r="E523" s="14" t="s">
        <v>1086</v>
      </c>
      <c r="F523" s="26">
        <v>36668</v>
      </c>
      <c r="G523" s="12">
        <f>IF(MONTH(F523)&lt;7,2025-YEAR(F523),2025-YEAR(F523)-1)</f>
        <v>25</v>
      </c>
      <c r="H523" s="14">
        <v>38</v>
      </c>
      <c r="I523" s="14" t="s">
        <v>7792</v>
      </c>
    </row>
    <row r="524" spans="1:9" x14ac:dyDescent="0.25">
      <c r="A524" s="8" t="s">
        <v>1123</v>
      </c>
      <c r="B524" t="s">
        <v>1018</v>
      </c>
      <c r="C524" s="14"/>
      <c r="D524" s="23" t="s">
        <v>1124</v>
      </c>
      <c r="E524" s="14" t="s">
        <v>220</v>
      </c>
      <c r="F524" s="11">
        <v>36378</v>
      </c>
      <c r="G524" s="24">
        <f>IF(MONTH(F524)&lt;7,2025-YEAR(F524),2025-YEAR(F524)-1)</f>
        <v>25</v>
      </c>
      <c r="I524" s="14" t="s">
        <v>25</v>
      </c>
    </row>
    <row r="525" spans="1:9" x14ac:dyDescent="0.25">
      <c r="A525" s="8" t="s">
        <v>1123</v>
      </c>
      <c r="B525" t="s">
        <v>1018</v>
      </c>
      <c r="C525" s="14"/>
      <c r="D525" s="23" t="s">
        <v>1128</v>
      </c>
      <c r="E525" s="14" t="s">
        <v>647</v>
      </c>
      <c r="F525" s="11">
        <v>38282</v>
      </c>
      <c r="G525" s="24">
        <f>IF(MONTH(F525)&lt;7,2025-YEAR(F525),2025-YEAR(F525)-1)</f>
        <v>20</v>
      </c>
      <c r="I525" s="14" t="s">
        <v>25</v>
      </c>
    </row>
    <row r="526" spans="1:9" x14ac:dyDescent="0.25">
      <c r="A526" s="8" t="s">
        <v>1123</v>
      </c>
      <c r="C526" s="14"/>
      <c r="D526" s="23" t="s">
        <v>1517</v>
      </c>
      <c r="E526" s="14" t="s">
        <v>1029</v>
      </c>
      <c r="F526" s="11">
        <v>35479</v>
      </c>
      <c r="G526" s="24">
        <f>IF(MONTH(F526)&lt;7,2025-YEAR(F526),2025-YEAR(F526)-1)</f>
        <v>28</v>
      </c>
      <c r="H526" s="14">
        <v>500</v>
      </c>
      <c r="I526" s="14" t="s">
        <v>25</v>
      </c>
    </row>
    <row r="527" spans="1:9" x14ac:dyDescent="0.25">
      <c r="A527" s="8" t="s">
        <v>1123</v>
      </c>
      <c r="C527" s="14"/>
      <c r="D527" s="23" t="s">
        <v>1518</v>
      </c>
      <c r="E527" s="14" t="s">
        <v>1029</v>
      </c>
      <c r="F527" s="11">
        <v>34608</v>
      </c>
      <c r="G527" s="24">
        <f>IF(MONTH(F527)&lt;7,2025-YEAR(F527),2025-YEAR(F527)-1)</f>
        <v>30</v>
      </c>
      <c r="H527" s="14">
        <v>485</v>
      </c>
      <c r="I527" s="14" t="s">
        <v>25</v>
      </c>
    </row>
    <row r="528" spans="1:9" x14ac:dyDescent="0.25">
      <c r="A528" s="8" t="s">
        <v>1123</v>
      </c>
      <c r="B528" t="s">
        <v>1018</v>
      </c>
      <c r="C528" s="14"/>
      <c r="D528" s="23" t="s">
        <v>1138</v>
      </c>
      <c r="E528" s="14" t="s">
        <v>1139</v>
      </c>
      <c r="F528" s="11">
        <v>36558</v>
      </c>
      <c r="G528" s="24">
        <f>IF(MONTH(F528)&lt;7,2025-YEAR(F528),2025-YEAR(F528)-1)</f>
        <v>25</v>
      </c>
      <c r="I528" s="14" t="s">
        <v>25</v>
      </c>
    </row>
    <row r="529" spans="1:9" x14ac:dyDescent="0.25">
      <c r="A529" s="8" t="s">
        <v>1123</v>
      </c>
      <c r="C529" s="14"/>
      <c r="D529" s="23" t="s">
        <v>1524</v>
      </c>
      <c r="E529" s="14" t="s">
        <v>1042</v>
      </c>
      <c r="F529" s="11">
        <v>36577</v>
      </c>
      <c r="G529" s="24">
        <f>IF(MONTH(F529)&lt;7,2025-YEAR(F529),2025-YEAR(F529)-1)</f>
        <v>25</v>
      </c>
      <c r="H529" s="14">
        <v>383</v>
      </c>
      <c r="I529" s="14" t="s">
        <v>25</v>
      </c>
    </row>
    <row r="530" spans="1:9" x14ac:dyDescent="0.25">
      <c r="A530" s="8" t="s">
        <v>1123</v>
      </c>
      <c r="C530" s="14"/>
      <c r="D530" s="23" t="s">
        <v>1526</v>
      </c>
      <c r="E530" s="14" t="s">
        <v>369</v>
      </c>
      <c r="F530" s="11">
        <v>36922</v>
      </c>
      <c r="G530" s="24">
        <f>IF(MONTH(F530)&lt;7,2025-YEAR(F530),2025-YEAR(F530)-1)</f>
        <v>24</v>
      </c>
      <c r="H530" s="14">
        <v>581</v>
      </c>
      <c r="I530" s="14" t="s">
        <v>25</v>
      </c>
    </row>
    <row r="531" spans="1:9" x14ac:dyDescent="0.25">
      <c r="A531" s="8" t="s">
        <v>1123</v>
      </c>
      <c r="C531" s="14"/>
      <c r="D531" s="15" t="s">
        <v>4969</v>
      </c>
      <c r="E531" s="14" t="s">
        <v>4575</v>
      </c>
      <c r="F531" s="26">
        <v>36372</v>
      </c>
      <c r="G531" s="12">
        <f>IF(MONTH(F531)&lt;7,2025-YEAR(F531),2025-YEAR(F531)-1)</f>
        <v>25</v>
      </c>
      <c r="H531" s="14">
        <v>112</v>
      </c>
      <c r="I531" s="14" t="s">
        <v>7792</v>
      </c>
    </row>
    <row r="532" spans="1:9" x14ac:dyDescent="0.25">
      <c r="A532" s="8" t="s">
        <v>1123</v>
      </c>
      <c r="B532" t="s">
        <v>1018</v>
      </c>
      <c r="C532" s="14">
        <v>258</v>
      </c>
      <c r="D532" s="23" t="s">
        <v>7959</v>
      </c>
      <c r="E532" s="14" t="s">
        <v>4533</v>
      </c>
      <c r="F532" s="11">
        <v>38217</v>
      </c>
      <c r="G532" s="24">
        <f>IF(MONTH(F532)&lt;7,2025-YEAR(F532),2025-YEAR(F532)-1)</f>
        <v>20</v>
      </c>
      <c r="I532" s="14" t="s">
        <v>25</v>
      </c>
    </row>
    <row r="533" spans="1:9" x14ac:dyDescent="0.25">
      <c r="A533" s="8" t="s">
        <v>1123</v>
      </c>
      <c r="B533" t="s">
        <v>1018</v>
      </c>
      <c r="C533" s="14">
        <v>113</v>
      </c>
      <c r="D533" s="23" t="s">
        <v>7842</v>
      </c>
      <c r="E533" s="14" t="s">
        <v>1133</v>
      </c>
      <c r="F533" s="11">
        <v>37717</v>
      </c>
      <c r="G533" s="24">
        <f>IF(MONTH(F533)&lt;7,2025-YEAR(F533),2025-YEAR(F533)-1)</f>
        <v>22</v>
      </c>
      <c r="I533" s="14" t="s">
        <v>25</v>
      </c>
    </row>
    <row r="534" spans="1:9" x14ac:dyDescent="0.25">
      <c r="A534" s="8" t="s">
        <v>1123</v>
      </c>
      <c r="C534" s="14"/>
      <c r="D534" s="15" t="s">
        <v>5004</v>
      </c>
      <c r="E534" s="14" t="s">
        <v>4623</v>
      </c>
      <c r="F534" s="26">
        <v>35776</v>
      </c>
      <c r="G534" s="12">
        <f>IF(MONTH(F534)&lt;7,2025-YEAR(F534),2025-YEAR(F534)-1)</f>
        <v>27</v>
      </c>
      <c r="H534" s="14">
        <v>186</v>
      </c>
      <c r="I534" s="14" t="s">
        <v>7792</v>
      </c>
    </row>
    <row r="535" spans="1:9" x14ac:dyDescent="0.25">
      <c r="A535" s="8" t="s">
        <v>1123</v>
      </c>
      <c r="C535" s="14"/>
      <c r="D535" s="23" t="s">
        <v>1570</v>
      </c>
      <c r="E535" s="14" t="s">
        <v>1042</v>
      </c>
      <c r="F535" s="11">
        <v>33864</v>
      </c>
      <c r="G535" s="24">
        <f>IF(MONTH(F535)&lt;7,2025-YEAR(F535),2025-YEAR(F535)-1)</f>
        <v>32</v>
      </c>
      <c r="H535" s="14">
        <v>674</v>
      </c>
      <c r="I535" s="14" t="s">
        <v>25</v>
      </c>
    </row>
    <row r="536" spans="1:9" x14ac:dyDescent="0.25">
      <c r="A536" s="8" t="s">
        <v>1123</v>
      </c>
      <c r="C536" s="14"/>
      <c r="D536" s="15" t="s">
        <v>5010</v>
      </c>
      <c r="E536" s="14" t="s">
        <v>1080</v>
      </c>
      <c r="F536" s="26">
        <v>34907</v>
      </c>
      <c r="G536" s="12">
        <f>IF(MONTH(F536)&lt;7,2025-YEAR(F536),2025-YEAR(F536)-1)</f>
        <v>29</v>
      </c>
      <c r="H536" s="14">
        <v>29</v>
      </c>
      <c r="I536" s="14" t="s">
        <v>7792</v>
      </c>
    </row>
    <row r="537" spans="1:9" x14ac:dyDescent="0.25">
      <c r="A537" s="8" t="s">
        <v>1123</v>
      </c>
      <c r="C537" s="14">
        <v>288</v>
      </c>
      <c r="D537" s="23" t="s">
        <v>3650</v>
      </c>
      <c r="E537" s="14" t="s">
        <v>4582</v>
      </c>
      <c r="F537" s="11">
        <v>37132</v>
      </c>
      <c r="G537" s="24">
        <f>IF(MONTH(F537)&lt;7,2025-YEAR(F537),2025-YEAR(F537)-1)</f>
        <v>23</v>
      </c>
      <c r="H537" s="14">
        <v>53</v>
      </c>
      <c r="I537" s="14" t="s">
        <v>25</v>
      </c>
    </row>
    <row r="538" spans="1:9" x14ac:dyDescent="0.25">
      <c r="A538" s="8" t="s">
        <v>1123</v>
      </c>
      <c r="B538" t="s">
        <v>1018</v>
      </c>
      <c r="C538" s="14">
        <v>128</v>
      </c>
      <c r="D538" s="15" t="s">
        <v>7864</v>
      </c>
      <c r="E538" s="14" t="s">
        <v>1168</v>
      </c>
      <c r="F538" s="26">
        <v>37262</v>
      </c>
      <c r="G538" s="12">
        <f>IF(MONTH(F538)&lt;7,2025-YEAR(F538),2025-YEAR(F538)-1)</f>
        <v>23</v>
      </c>
      <c r="I538" s="14" t="s">
        <v>7792</v>
      </c>
    </row>
    <row r="539" spans="1:9" x14ac:dyDescent="0.25">
      <c r="A539" s="8" t="s">
        <v>1123</v>
      </c>
      <c r="C539" s="14"/>
      <c r="D539" s="15" t="s">
        <v>5033</v>
      </c>
      <c r="E539" s="14" t="s">
        <v>1086</v>
      </c>
      <c r="F539" s="26">
        <v>35221</v>
      </c>
      <c r="G539" s="12">
        <f>IF(MONTH(F539)&lt;7,2025-YEAR(F539),2025-YEAR(F539)-1)</f>
        <v>29</v>
      </c>
      <c r="H539" s="14">
        <v>135</v>
      </c>
      <c r="I539" s="14" t="s">
        <v>7792</v>
      </c>
    </row>
    <row r="540" spans="1:9" x14ac:dyDescent="0.25">
      <c r="A540" s="8" t="s">
        <v>1123</v>
      </c>
      <c r="C540" s="14">
        <v>243</v>
      </c>
      <c r="D540" s="15" t="s">
        <v>5047</v>
      </c>
      <c r="E540" s="14" t="s">
        <v>1168</v>
      </c>
      <c r="F540" s="26">
        <v>30890</v>
      </c>
      <c r="G540" s="12">
        <f>IF(MONTH(F540)&lt;7,2025-YEAR(F540),2025-YEAR(F540)-1)</f>
        <v>40</v>
      </c>
      <c r="H540" s="14">
        <v>43</v>
      </c>
      <c r="I540" s="14" t="s">
        <v>7792</v>
      </c>
    </row>
    <row r="541" spans="1:9" x14ac:dyDescent="0.25">
      <c r="A541" s="8" t="s">
        <v>1123</v>
      </c>
      <c r="C541" s="14"/>
      <c r="D541" s="15" t="s">
        <v>5072</v>
      </c>
      <c r="E541" s="14" t="s">
        <v>4573</v>
      </c>
      <c r="F541" s="26">
        <v>33942</v>
      </c>
      <c r="G541" s="12">
        <f>IF(MONTH(F541)&lt;7,2025-YEAR(F541),2025-YEAR(F541)-1)</f>
        <v>32</v>
      </c>
      <c r="H541" s="14">
        <v>104</v>
      </c>
      <c r="I541" s="14" t="s">
        <v>7792</v>
      </c>
    </row>
    <row r="542" spans="1:9" x14ac:dyDescent="0.25">
      <c r="A542" s="8" t="s">
        <v>1123</v>
      </c>
      <c r="C542" s="14">
        <v>281</v>
      </c>
      <c r="D542" s="15" t="s">
        <v>5073</v>
      </c>
      <c r="E542" s="14" t="s">
        <v>647</v>
      </c>
      <c r="F542" s="26">
        <v>34982</v>
      </c>
      <c r="G542" s="12">
        <f>IF(MONTH(F542)&lt;7,2025-YEAR(F542),2025-YEAR(F542)-1)</f>
        <v>29</v>
      </c>
      <c r="H542" s="14">
        <v>42</v>
      </c>
      <c r="I542" s="14" t="s">
        <v>7792</v>
      </c>
    </row>
    <row r="543" spans="1:9" x14ac:dyDescent="0.25">
      <c r="A543" s="8" t="s">
        <v>1123</v>
      </c>
      <c r="B543" t="s">
        <v>1018</v>
      </c>
      <c r="C543" s="14">
        <v>218</v>
      </c>
      <c r="D543" s="15" t="s">
        <v>7924</v>
      </c>
      <c r="E543" s="14" t="s">
        <v>1074</v>
      </c>
      <c r="F543" s="26">
        <v>38105</v>
      </c>
      <c r="G543" s="12">
        <f>IF(MONTH(F543)&lt;7,2025-YEAR(F543),2025-YEAR(F543)-1)</f>
        <v>21</v>
      </c>
      <c r="I543" s="14" t="s">
        <v>7792</v>
      </c>
    </row>
    <row r="544" spans="1:9" x14ac:dyDescent="0.25">
      <c r="A544" s="8" t="s">
        <v>1123</v>
      </c>
      <c r="C544" s="14"/>
      <c r="D544" s="23" t="s">
        <v>1663</v>
      </c>
      <c r="E544" s="14" t="s">
        <v>1042</v>
      </c>
      <c r="F544" s="11">
        <v>34934</v>
      </c>
      <c r="G544" s="24">
        <f>IF(MONTH(F544)&lt;7,2025-YEAR(F544),2025-YEAR(F544)-1)</f>
        <v>29</v>
      </c>
      <c r="H544" s="14">
        <v>516</v>
      </c>
      <c r="I544" s="14" t="s">
        <v>25</v>
      </c>
    </row>
    <row r="545" spans="1:9" x14ac:dyDescent="0.25">
      <c r="A545" s="8" t="s">
        <v>1123</v>
      </c>
      <c r="C545" s="14"/>
      <c r="D545" s="15" t="s">
        <v>5170</v>
      </c>
      <c r="E545" s="14" t="s">
        <v>1168</v>
      </c>
      <c r="F545" s="26">
        <v>31861</v>
      </c>
      <c r="G545" s="12">
        <f>IF(MONTH(F545)&lt;7,2025-YEAR(F545),2025-YEAR(F545)-1)</f>
        <v>38</v>
      </c>
      <c r="H545" s="14">
        <v>62</v>
      </c>
      <c r="I545" s="14" t="s">
        <v>7792</v>
      </c>
    </row>
    <row r="546" spans="1:9" x14ac:dyDescent="0.25">
      <c r="A546" s="8" t="s">
        <v>7780</v>
      </c>
      <c r="C546" s="14"/>
      <c r="D546" s="15" t="s">
        <v>4566</v>
      </c>
      <c r="E546" s="14" t="s">
        <v>1049</v>
      </c>
      <c r="F546" s="26">
        <v>33454</v>
      </c>
      <c r="G546" s="12">
        <f>IF(MONTH(F546)&lt;7,2025-YEAR(F546),2025-YEAR(F546)-1)</f>
        <v>33</v>
      </c>
      <c r="H546" s="14">
        <v>74</v>
      </c>
      <c r="I546" s="14" t="s">
        <v>7792</v>
      </c>
    </row>
    <row r="547" spans="1:9" x14ac:dyDescent="0.25">
      <c r="A547" s="8" t="s">
        <v>7780</v>
      </c>
      <c r="C547" s="14">
        <v>286</v>
      </c>
      <c r="D547" s="23" t="s">
        <v>3315</v>
      </c>
      <c r="E547" s="14" t="s">
        <v>1107</v>
      </c>
      <c r="F547" s="11">
        <v>36322</v>
      </c>
      <c r="G547" s="24">
        <f>IF(MONTH(F547)&lt;7,2025-YEAR(F547),2025-YEAR(F547)-1)</f>
        <v>26</v>
      </c>
      <c r="H547" s="14">
        <v>181</v>
      </c>
      <c r="I547" s="14" t="s">
        <v>25</v>
      </c>
    </row>
    <row r="548" spans="1:9" x14ac:dyDescent="0.25">
      <c r="A548" s="8" t="s">
        <v>7780</v>
      </c>
      <c r="C548" s="14"/>
      <c r="D548" s="23" t="s">
        <v>1210</v>
      </c>
      <c r="E548" s="14" t="s">
        <v>1035</v>
      </c>
      <c r="F548" s="11">
        <v>36228</v>
      </c>
      <c r="G548" s="24">
        <f>IF(MONTH(F548)&lt;7,2025-YEAR(F548),2025-YEAR(F548)-1)</f>
        <v>26</v>
      </c>
      <c r="H548" s="14">
        <v>351</v>
      </c>
      <c r="I548" s="14" t="s">
        <v>25</v>
      </c>
    </row>
    <row r="549" spans="1:9" x14ac:dyDescent="0.25">
      <c r="A549" s="8" t="s">
        <v>7780</v>
      </c>
      <c r="C549" s="14">
        <v>86</v>
      </c>
      <c r="D549" s="15" t="s">
        <v>7046</v>
      </c>
      <c r="E549" s="14" t="s">
        <v>4573</v>
      </c>
      <c r="F549" s="26">
        <v>37133</v>
      </c>
      <c r="G549" s="12">
        <f>IF(MONTH(F549)&lt;7,2025-YEAR(F549),2025-YEAR(F549)-1)</f>
        <v>23</v>
      </c>
      <c r="H549" s="14">
        <v>72</v>
      </c>
      <c r="I549" s="14" t="s">
        <v>7792</v>
      </c>
    </row>
    <row r="550" spans="1:9" x14ac:dyDescent="0.25">
      <c r="A550" s="8" t="s">
        <v>7780</v>
      </c>
      <c r="C550" s="14">
        <v>206</v>
      </c>
      <c r="D550" s="23" t="s">
        <v>1244</v>
      </c>
      <c r="E550" s="14" t="s">
        <v>4623</v>
      </c>
      <c r="F550" s="11">
        <v>34085</v>
      </c>
      <c r="G550" s="24">
        <f>IF(MONTH(F550)&lt;7,2025-YEAR(F550),2025-YEAR(F550)-1)</f>
        <v>32</v>
      </c>
      <c r="H550" s="14">
        <v>128</v>
      </c>
      <c r="I550" s="14" t="s">
        <v>25</v>
      </c>
    </row>
    <row r="551" spans="1:9" x14ac:dyDescent="0.25">
      <c r="A551" s="8" t="s">
        <v>7780</v>
      </c>
      <c r="C551" s="14"/>
      <c r="D551" s="15" t="s">
        <v>4625</v>
      </c>
      <c r="E551" s="14" t="s">
        <v>1042</v>
      </c>
      <c r="F551" s="26">
        <v>33271</v>
      </c>
      <c r="G551" s="12">
        <f>IF(MONTH(F551)&lt;7,2025-YEAR(F551),2025-YEAR(F551)-1)</f>
        <v>34</v>
      </c>
      <c r="H551" s="14">
        <v>40</v>
      </c>
      <c r="I551" s="14" t="s">
        <v>7792</v>
      </c>
    </row>
    <row r="552" spans="1:9" x14ac:dyDescent="0.25">
      <c r="A552" s="8" t="s">
        <v>7780</v>
      </c>
      <c r="C552" s="14">
        <v>146</v>
      </c>
      <c r="D552" s="15" t="s">
        <v>4631</v>
      </c>
      <c r="E552" s="14" t="s">
        <v>1113</v>
      </c>
      <c r="F552" s="26">
        <v>32796</v>
      </c>
      <c r="G552" s="12">
        <f>IF(MONTH(F552)&lt;7,2025-YEAR(F552),2025-YEAR(F552)-1)</f>
        <v>35</v>
      </c>
      <c r="H552" s="14">
        <v>52</v>
      </c>
      <c r="I552" s="14" t="s">
        <v>7792</v>
      </c>
    </row>
    <row r="553" spans="1:9" x14ac:dyDescent="0.25">
      <c r="A553" s="8" t="s">
        <v>7780</v>
      </c>
      <c r="C553" s="14">
        <v>166</v>
      </c>
      <c r="D553" s="15" t="s">
        <v>4639</v>
      </c>
      <c r="E553" s="14" t="s">
        <v>4623</v>
      </c>
      <c r="F553" s="26">
        <v>35661</v>
      </c>
      <c r="G553" s="12">
        <f>IF(MONTH(F553)&lt;7,2025-YEAR(F553),2025-YEAR(F553)-1)</f>
        <v>27</v>
      </c>
      <c r="H553" s="14">
        <v>30</v>
      </c>
      <c r="I553" s="14" t="s">
        <v>7792</v>
      </c>
    </row>
    <row r="554" spans="1:9" x14ac:dyDescent="0.25">
      <c r="A554" s="8" t="s">
        <v>7780</v>
      </c>
      <c r="C554" s="14"/>
      <c r="D554" s="23" t="s">
        <v>1263</v>
      </c>
      <c r="E554" s="14" t="s">
        <v>1092</v>
      </c>
      <c r="F554" s="11">
        <v>36220</v>
      </c>
      <c r="G554" s="24">
        <f>IF(MONTH(F554)&lt;7,2025-YEAR(F554),2025-YEAR(F554)-1)</f>
        <v>26</v>
      </c>
      <c r="H554" s="14">
        <v>320</v>
      </c>
      <c r="I554" s="14" t="s">
        <v>25</v>
      </c>
    </row>
    <row r="555" spans="1:9" x14ac:dyDescent="0.25">
      <c r="A555" s="8" t="s">
        <v>7780</v>
      </c>
      <c r="B555" t="s">
        <v>1018</v>
      </c>
      <c r="C555" s="14">
        <v>9</v>
      </c>
      <c r="D555" s="23" t="s">
        <v>7794</v>
      </c>
      <c r="E555" s="14" t="s">
        <v>1022</v>
      </c>
      <c r="F555" s="11">
        <v>37435</v>
      </c>
      <c r="G555" s="24">
        <f>IF(MONTH(F555)&lt;7,2025-YEAR(F555),2025-YEAR(F555)-1)</f>
        <v>23</v>
      </c>
      <c r="I555" s="14" t="s">
        <v>25</v>
      </c>
    </row>
    <row r="556" spans="1:9" x14ac:dyDescent="0.25">
      <c r="A556" s="8" t="s">
        <v>7780</v>
      </c>
      <c r="C556" s="14"/>
      <c r="D556" s="23" t="s">
        <v>1276</v>
      </c>
      <c r="E556" s="14" t="s">
        <v>4575</v>
      </c>
      <c r="F556" s="11">
        <v>35675</v>
      </c>
      <c r="G556" s="24">
        <f>IF(MONTH(F556)&lt;7,2025-YEAR(F556),2025-YEAR(F556)-1)</f>
        <v>27</v>
      </c>
      <c r="H556" s="14">
        <v>286</v>
      </c>
      <c r="I556" s="14" t="s">
        <v>25</v>
      </c>
    </row>
    <row r="557" spans="1:9" x14ac:dyDescent="0.25">
      <c r="A557" s="8" t="s">
        <v>7780</v>
      </c>
      <c r="C557" s="14"/>
      <c r="D557" s="15" t="s">
        <v>4657</v>
      </c>
      <c r="E557" s="14" t="s">
        <v>1049</v>
      </c>
      <c r="F557" s="26">
        <v>35061</v>
      </c>
      <c r="G557" s="12">
        <f>IF(MONTH(F557)&lt;7,2025-YEAR(F557),2025-YEAR(F557)-1)</f>
        <v>29</v>
      </c>
      <c r="H557" s="14">
        <v>189</v>
      </c>
      <c r="I557" s="14" t="s">
        <v>7792</v>
      </c>
    </row>
    <row r="558" spans="1:9" x14ac:dyDescent="0.25">
      <c r="A558" s="8" t="s">
        <v>7780</v>
      </c>
      <c r="C558" s="14"/>
      <c r="D558" s="23" t="s">
        <v>1290</v>
      </c>
      <c r="E558" s="14" t="s">
        <v>4554</v>
      </c>
      <c r="F558" s="11">
        <v>35146</v>
      </c>
      <c r="G558" s="24">
        <f>IF(MONTH(F558)&lt;7,2025-YEAR(F558),2025-YEAR(F558)-1)</f>
        <v>29</v>
      </c>
      <c r="H558" s="14">
        <v>445</v>
      </c>
      <c r="I558" s="14" t="s">
        <v>25</v>
      </c>
    </row>
    <row r="559" spans="1:9" x14ac:dyDescent="0.25">
      <c r="A559" s="8" t="s">
        <v>7780</v>
      </c>
      <c r="C559" s="14"/>
      <c r="D559" s="23" t="s">
        <v>1299</v>
      </c>
      <c r="E559" s="14" t="s">
        <v>647</v>
      </c>
      <c r="F559" s="11">
        <v>34710</v>
      </c>
      <c r="G559" s="24">
        <f>IF(MONTH(F559)&lt;7,2025-YEAR(F559),2025-YEAR(F559)-1)</f>
        <v>30</v>
      </c>
      <c r="H559" s="14">
        <v>444</v>
      </c>
      <c r="I559" s="14" t="s">
        <v>25</v>
      </c>
    </row>
    <row r="560" spans="1:9" x14ac:dyDescent="0.25">
      <c r="A560" s="8" t="s">
        <v>7780</v>
      </c>
      <c r="C560" s="14"/>
      <c r="D560" s="23" t="s">
        <v>1334</v>
      </c>
      <c r="E560" s="14" t="s">
        <v>220</v>
      </c>
      <c r="F560" s="11">
        <v>35141</v>
      </c>
      <c r="G560" s="24">
        <f>IF(MONTH(F560)&lt;7,2025-YEAR(F560),2025-YEAR(F560)-1)</f>
        <v>29</v>
      </c>
      <c r="H560" s="14">
        <v>226</v>
      </c>
      <c r="I560" s="14" t="s">
        <v>25</v>
      </c>
    </row>
    <row r="561" spans="1:9" x14ac:dyDescent="0.25">
      <c r="A561" s="8" t="s">
        <v>7780</v>
      </c>
      <c r="C561" s="14"/>
      <c r="D561" s="15" t="s">
        <v>4749</v>
      </c>
      <c r="E561" s="14" t="s">
        <v>647</v>
      </c>
      <c r="F561" s="26">
        <v>33103</v>
      </c>
      <c r="G561" s="12">
        <f>IF(MONTH(F561)&lt;7,2025-YEAR(F561),2025-YEAR(F561)-1)</f>
        <v>34</v>
      </c>
      <c r="H561" s="14">
        <v>39</v>
      </c>
      <c r="I561" s="14" t="s">
        <v>7792</v>
      </c>
    </row>
    <row r="562" spans="1:9" x14ac:dyDescent="0.25">
      <c r="A562" s="8" t="s">
        <v>7780</v>
      </c>
      <c r="C562" s="14"/>
      <c r="D562" s="23" t="s">
        <v>1387</v>
      </c>
      <c r="E562" s="14" t="s">
        <v>1035</v>
      </c>
      <c r="F562" s="11">
        <v>34558</v>
      </c>
      <c r="G562" s="24">
        <f>IF(MONTH(F562)&lt;7,2025-YEAR(F562),2025-YEAR(F562)-1)</f>
        <v>30</v>
      </c>
      <c r="H562" s="14">
        <v>649</v>
      </c>
      <c r="I562" s="14" t="s">
        <v>25</v>
      </c>
    </row>
    <row r="563" spans="1:9" x14ac:dyDescent="0.25">
      <c r="A563" s="8" t="s">
        <v>7780</v>
      </c>
      <c r="C563" s="14">
        <v>186</v>
      </c>
      <c r="D563" s="23" t="s">
        <v>1405</v>
      </c>
      <c r="E563" s="14" t="s">
        <v>4582</v>
      </c>
      <c r="F563" s="11">
        <v>34386</v>
      </c>
      <c r="G563" s="24">
        <f>IF(MONTH(F563)&lt;7,2025-YEAR(F563),2025-YEAR(F563)-1)</f>
        <v>31</v>
      </c>
      <c r="H563" s="14">
        <v>152</v>
      </c>
      <c r="I563" s="14" t="s">
        <v>25</v>
      </c>
    </row>
    <row r="564" spans="1:9" x14ac:dyDescent="0.25">
      <c r="A564" s="8" t="s">
        <v>7780</v>
      </c>
      <c r="C564" s="14"/>
      <c r="D564" s="15" t="s">
        <v>4822</v>
      </c>
      <c r="E564" s="14" t="s">
        <v>1074</v>
      </c>
      <c r="F564" s="26">
        <v>35479</v>
      </c>
      <c r="G564" s="12">
        <f>IF(MONTH(F564)&lt;7,2025-YEAR(F564),2025-YEAR(F564)-1)</f>
        <v>28</v>
      </c>
      <c r="H564" s="14">
        <v>188</v>
      </c>
      <c r="I564" s="14" t="s">
        <v>7792</v>
      </c>
    </row>
    <row r="565" spans="1:9" x14ac:dyDescent="0.25">
      <c r="A565" s="8" t="s">
        <v>7780</v>
      </c>
      <c r="C565" s="14"/>
      <c r="D565" s="15" t="s">
        <v>4882</v>
      </c>
      <c r="E565" s="14" t="s">
        <v>1042</v>
      </c>
      <c r="F565" s="26">
        <v>33668</v>
      </c>
      <c r="G565" s="12">
        <f>IF(MONTH(F565)&lt;7,2025-YEAR(F565),2025-YEAR(F565)-1)</f>
        <v>33</v>
      </c>
      <c r="H565" s="14">
        <v>151</v>
      </c>
      <c r="I565" s="14" t="s">
        <v>7792</v>
      </c>
    </row>
    <row r="566" spans="1:9" x14ac:dyDescent="0.25">
      <c r="A566" s="8" t="s">
        <v>7780</v>
      </c>
      <c r="C566" s="14"/>
      <c r="D566" s="23" t="s">
        <v>1462</v>
      </c>
      <c r="E566" s="14" t="s">
        <v>1148</v>
      </c>
      <c r="F566" s="11">
        <v>35757</v>
      </c>
      <c r="G566" s="24">
        <f>IF(MONTH(F566)&lt;7,2025-YEAR(F566),2025-YEAR(F566)-1)</f>
        <v>27</v>
      </c>
      <c r="H566" s="14">
        <v>483</v>
      </c>
      <c r="I566" s="14" t="s">
        <v>25</v>
      </c>
    </row>
    <row r="567" spans="1:9" x14ac:dyDescent="0.25">
      <c r="A567" s="8" t="s">
        <v>7780</v>
      </c>
      <c r="C567" s="14"/>
      <c r="D567" s="23" t="s">
        <v>1468</v>
      </c>
      <c r="E567" s="14" t="s">
        <v>1042</v>
      </c>
      <c r="F567" s="11">
        <v>36725</v>
      </c>
      <c r="G567" s="24">
        <f>IF(MONTH(F567)&lt;7,2025-YEAR(F567),2025-YEAR(F567)-1)</f>
        <v>24</v>
      </c>
      <c r="H567" s="14">
        <v>154</v>
      </c>
      <c r="I567" s="14" t="s">
        <v>25</v>
      </c>
    </row>
    <row r="568" spans="1:9" x14ac:dyDescent="0.25">
      <c r="A568" s="8" t="s">
        <v>7780</v>
      </c>
      <c r="C568" s="14"/>
      <c r="D568" s="23" t="s">
        <v>1476</v>
      </c>
      <c r="E568" s="14" t="s">
        <v>1113</v>
      </c>
      <c r="F568" s="11">
        <v>32010</v>
      </c>
      <c r="G568" s="24">
        <f>IF(MONTH(F568)&lt;7,2025-YEAR(F568),2025-YEAR(F568)-1)</f>
        <v>37</v>
      </c>
      <c r="H568" s="14">
        <v>483</v>
      </c>
      <c r="I568" s="14" t="s">
        <v>25</v>
      </c>
    </row>
    <row r="569" spans="1:9" x14ac:dyDescent="0.25">
      <c r="A569" s="8" t="s">
        <v>7780</v>
      </c>
      <c r="C569" s="14"/>
      <c r="D569" s="15" t="s">
        <v>4930</v>
      </c>
      <c r="E569" s="14" t="s">
        <v>1113</v>
      </c>
      <c r="F569" s="26">
        <v>34908</v>
      </c>
      <c r="G569" s="12">
        <f>IF(MONTH(F569)&lt;7,2025-YEAR(F569),2025-YEAR(F569)-1)</f>
        <v>29</v>
      </c>
      <c r="H569" s="14">
        <v>78</v>
      </c>
      <c r="I569" s="14" t="s">
        <v>7792</v>
      </c>
    </row>
    <row r="570" spans="1:9" x14ac:dyDescent="0.25">
      <c r="A570" s="8" t="s">
        <v>7780</v>
      </c>
      <c r="C570" s="14">
        <v>26</v>
      </c>
      <c r="D570" s="23" t="s">
        <v>1508</v>
      </c>
      <c r="E570" s="14" t="s">
        <v>1086</v>
      </c>
      <c r="F570" s="11">
        <v>35975</v>
      </c>
      <c r="G570" s="24">
        <f>IF(MONTH(F570)&lt;7,2025-YEAR(F570),2025-YEAR(F570)-1)</f>
        <v>27</v>
      </c>
      <c r="H570" s="14">
        <v>419</v>
      </c>
      <c r="I570" s="14" t="s">
        <v>25</v>
      </c>
    </row>
    <row r="571" spans="1:9" x14ac:dyDescent="0.25">
      <c r="A571" s="8" t="s">
        <v>7780</v>
      </c>
      <c r="C571" s="14">
        <v>266</v>
      </c>
      <c r="D571" s="15" t="s">
        <v>7471</v>
      </c>
      <c r="E571" s="14" t="s">
        <v>4575</v>
      </c>
      <c r="F571" s="26">
        <v>36713</v>
      </c>
      <c r="G571" s="12">
        <f>IF(MONTH(F571)&lt;7,2025-YEAR(F571),2025-YEAR(F571)-1)</f>
        <v>24</v>
      </c>
      <c r="H571" s="14">
        <v>98</v>
      </c>
      <c r="I571" s="14" t="s">
        <v>7792</v>
      </c>
    </row>
    <row r="572" spans="1:9" x14ac:dyDescent="0.25">
      <c r="A572" s="8" t="s">
        <v>7780</v>
      </c>
      <c r="B572" t="s">
        <v>1018</v>
      </c>
      <c r="C572" s="14">
        <v>306</v>
      </c>
      <c r="D572" s="23" t="s">
        <v>8008</v>
      </c>
      <c r="E572" s="14" t="s">
        <v>1133</v>
      </c>
      <c r="F572" s="11">
        <v>37727</v>
      </c>
      <c r="G572" s="24">
        <f>IF(MONTH(F572)&lt;7,2025-YEAR(F572),2025-YEAR(F572)-1)</f>
        <v>22</v>
      </c>
      <c r="I572" s="14" t="s">
        <v>25</v>
      </c>
    </row>
    <row r="573" spans="1:9" x14ac:dyDescent="0.25">
      <c r="A573" s="8" t="s">
        <v>7780</v>
      </c>
      <c r="C573" s="14"/>
      <c r="D573" s="23" t="s">
        <v>1535</v>
      </c>
      <c r="E573" s="14" t="s">
        <v>369</v>
      </c>
      <c r="F573" s="11">
        <v>36565</v>
      </c>
      <c r="G573" s="24">
        <f>IF(MONTH(F573)&lt;7,2025-YEAR(F573),2025-YEAR(F573)-1)</f>
        <v>25</v>
      </c>
      <c r="H573" s="14">
        <v>512</v>
      </c>
      <c r="I573" s="14" t="s">
        <v>25</v>
      </c>
    </row>
    <row r="574" spans="1:9" x14ac:dyDescent="0.25">
      <c r="A574" s="8" t="s">
        <v>7780</v>
      </c>
      <c r="C574" s="14">
        <v>226</v>
      </c>
      <c r="D574" s="15" t="s">
        <v>7515</v>
      </c>
      <c r="E574" s="14" t="s">
        <v>4617</v>
      </c>
      <c r="F574" s="26">
        <v>35614</v>
      </c>
      <c r="G574" s="12">
        <f>IF(MONTH(F574)&lt;7,2025-YEAR(F574),2025-YEAR(F574)-1)</f>
        <v>27</v>
      </c>
      <c r="H574" s="14">
        <v>34</v>
      </c>
      <c r="I574" s="14" t="s">
        <v>7792</v>
      </c>
    </row>
    <row r="575" spans="1:9" x14ac:dyDescent="0.25">
      <c r="A575" s="8" t="s">
        <v>7780</v>
      </c>
      <c r="C575" s="14"/>
      <c r="D575" s="23" t="s">
        <v>1548</v>
      </c>
      <c r="E575" s="14" t="s">
        <v>1080</v>
      </c>
      <c r="F575" s="11">
        <v>35566</v>
      </c>
      <c r="G575" s="24">
        <f>IF(MONTH(F575)&lt;7,2025-YEAR(F575),2025-YEAR(F575)-1)</f>
        <v>28</v>
      </c>
      <c r="H575" s="14">
        <v>309</v>
      </c>
      <c r="I575" s="14" t="s">
        <v>25</v>
      </c>
    </row>
    <row r="576" spans="1:9" x14ac:dyDescent="0.25">
      <c r="A576" s="8" t="s">
        <v>7780</v>
      </c>
      <c r="C576" s="14"/>
      <c r="D576" s="15" t="s">
        <v>5000</v>
      </c>
      <c r="E576" s="14" t="s">
        <v>1107</v>
      </c>
      <c r="F576" s="26">
        <v>34814</v>
      </c>
      <c r="G576" s="12">
        <f>IF(MONTH(F576)&lt;7,2025-YEAR(F576),2025-YEAR(F576)-1)</f>
        <v>30</v>
      </c>
      <c r="H576" s="14">
        <v>71</v>
      </c>
      <c r="I576" s="14" t="s">
        <v>7792</v>
      </c>
    </row>
    <row r="577" spans="1:9" x14ac:dyDescent="0.25">
      <c r="A577" s="8" t="s">
        <v>7780</v>
      </c>
      <c r="C577" s="14">
        <v>291</v>
      </c>
      <c r="D577" s="15" t="s">
        <v>5025</v>
      </c>
      <c r="E577" s="14" t="s">
        <v>4573</v>
      </c>
      <c r="F577" s="26">
        <v>33224</v>
      </c>
      <c r="G577" s="12">
        <f>IF(MONTH(F577)&lt;7,2025-YEAR(F577),2025-YEAR(F577)-1)</f>
        <v>34</v>
      </c>
      <c r="H577" s="14">
        <v>60</v>
      </c>
      <c r="I577" s="14" t="s">
        <v>7792</v>
      </c>
    </row>
    <row r="578" spans="1:9" x14ac:dyDescent="0.25">
      <c r="A578" s="8" t="s">
        <v>7780</v>
      </c>
      <c r="C578" s="14"/>
      <c r="D578" s="23" t="s">
        <v>1591</v>
      </c>
      <c r="E578" s="14" t="s">
        <v>647</v>
      </c>
      <c r="F578" s="11">
        <v>34515</v>
      </c>
      <c r="G578" s="24">
        <f>IF(MONTH(F578)&lt;7,2025-YEAR(F578),2025-YEAR(F578)-1)</f>
        <v>31</v>
      </c>
      <c r="H578" s="14">
        <v>468</v>
      </c>
      <c r="I578" s="14" t="s">
        <v>25</v>
      </c>
    </row>
    <row r="579" spans="1:9" x14ac:dyDescent="0.25">
      <c r="A579" s="8" t="s">
        <v>7780</v>
      </c>
      <c r="C579" s="14">
        <v>46</v>
      </c>
      <c r="D579" s="23" t="s">
        <v>1619</v>
      </c>
      <c r="E579" s="14" t="s">
        <v>23</v>
      </c>
      <c r="F579" s="11">
        <v>36357</v>
      </c>
      <c r="G579" s="24">
        <f>IF(MONTH(F579)&lt;7,2025-YEAR(F579),2025-YEAR(F579)-1)</f>
        <v>25</v>
      </c>
      <c r="H579" s="14">
        <v>319</v>
      </c>
      <c r="I579" s="14" t="s">
        <v>25</v>
      </c>
    </row>
    <row r="580" spans="1:9" x14ac:dyDescent="0.25">
      <c r="A580" s="8" t="s">
        <v>7780</v>
      </c>
      <c r="C580" s="14"/>
      <c r="D580" s="15" t="s">
        <v>5081</v>
      </c>
      <c r="E580" s="14" t="s">
        <v>1080</v>
      </c>
      <c r="F580" s="26">
        <v>33867</v>
      </c>
      <c r="G580" s="12">
        <f>IF(MONTH(F580)&lt;7,2025-YEAR(F580),2025-YEAR(F580)-1)</f>
        <v>32</v>
      </c>
      <c r="H580" s="14">
        <v>33</v>
      </c>
      <c r="I580" s="14" t="s">
        <v>7792</v>
      </c>
    </row>
    <row r="581" spans="1:9" x14ac:dyDescent="0.25">
      <c r="A581" s="8" t="s">
        <v>7780</v>
      </c>
      <c r="C581" s="14"/>
      <c r="D581" s="15" t="s">
        <v>5102</v>
      </c>
      <c r="E581" s="14" t="s">
        <v>1035</v>
      </c>
      <c r="F581" s="26">
        <v>33560</v>
      </c>
      <c r="G581" s="12">
        <f>IF(MONTH(F581)&lt;7,2025-YEAR(F581),2025-YEAR(F581)-1)</f>
        <v>33</v>
      </c>
      <c r="H581" s="14">
        <v>165</v>
      </c>
      <c r="I581" s="14" t="s">
        <v>7792</v>
      </c>
    </row>
    <row r="582" spans="1:9" x14ac:dyDescent="0.25">
      <c r="A582" s="8" t="s">
        <v>7780</v>
      </c>
      <c r="C582" s="14"/>
      <c r="D582" s="23" t="s">
        <v>1656</v>
      </c>
      <c r="E582" s="14" t="s">
        <v>1099</v>
      </c>
      <c r="F582" s="11">
        <v>33323</v>
      </c>
      <c r="G582" s="24">
        <f>IF(MONTH(F582)&lt;7,2025-YEAR(F582),2025-YEAR(F582)-1)</f>
        <v>34</v>
      </c>
      <c r="H582" s="14">
        <v>292</v>
      </c>
      <c r="I582" s="14" t="s">
        <v>25</v>
      </c>
    </row>
    <row r="583" spans="1:9" x14ac:dyDescent="0.25">
      <c r="A583" s="8" t="s">
        <v>7780</v>
      </c>
      <c r="C583" s="14">
        <v>106</v>
      </c>
      <c r="D583" s="15" t="s">
        <v>7683</v>
      </c>
      <c r="E583" s="14" t="s">
        <v>1148</v>
      </c>
      <c r="F583" s="26">
        <v>32324</v>
      </c>
      <c r="G583" s="12">
        <f>IF(MONTH(F583)&lt;7,2025-YEAR(F583),2025-YEAR(F583)-1)</f>
        <v>37</v>
      </c>
      <c r="H583" s="14">
        <v>47</v>
      </c>
      <c r="I583" s="14" t="s">
        <v>7792</v>
      </c>
    </row>
    <row r="584" spans="1:9" x14ac:dyDescent="0.25">
      <c r="A584" s="8" t="s">
        <v>7780</v>
      </c>
      <c r="C584" s="14">
        <v>66</v>
      </c>
      <c r="D584" s="15" t="s">
        <v>5123</v>
      </c>
      <c r="E584" s="14" t="s">
        <v>1148</v>
      </c>
      <c r="F584" s="26">
        <v>35166</v>
      </c>
      <c r="G584" s="12">
        <f>IF(MONTH(F584)&lt;7,2025-YEAR(F584),2025-YEAR(F584)-1)</f>
        <v>29</v>
      </c>
      <c r="H584" s="14">
        <v>66</v>
      </c>
      <c r="I584" s="14" t="s">
        <v>7792</v>
      </c>
    </row>
    <row r="585" spans="1:9" x14ac:dyDescent="0.25">
      <c r="A585" s="8" t="s">
        <v>7780</v>
      </c>
      <c r="C585" s="14">
        <v>246</v>
      </c>
      <c r="D585" s="23" t="s">
        <v>3710</v>
      </c>
      <c r="E585" s="14" t="s">
        <v>4554</v>
      </c>
      <c r="F585" s="11">
        <v>36005</v>
      </c>
      <c r="G585" s="24">
        <f>IF(MONTH(F585)&lt;7,2025-YEAR(F585),2025-YEAR(F585)-1)</f>
        <v>26</v>
      </c>
      <c r="H585" s="14">
        <v>86</v>
      </c>
      <c r="I585" s="14" t="s">
        <v>25</v>
      </c>
    </row>
    <row r="586" spans="1:9" x14ac:dyDescent="0.25">
      <c r="A586" s="8" t="s">
        <v>7780</v>
      </c>
      <c r="C586" s="14"/>
      <c r="D586" s="23" t="s">
        <v>1701</v>
      </c>
      <c r="E586" s="14" t="s">
        <v>1107</v>
      </c>
      <c r="F586" s="11">
        <v>33325</v>
      </c>
      <c r="G586" s="24">
        <f>IF(MONTH(F586)&lt;7,2025-YEAR(F586),2025-YEAR(F586)-1)</f>
        <v>34</v>
      </c>
      <c r="H586" s="14">
        <v>534</v>
      </c>
      <c r="I586" s="14" t="s">
        <v>25</v>
      </c>
    </row>
    <row r="587" spans="1:9" x14ac:dyDescent="0.25">
      <c r="A587" s="8" t="s">
        <v>1188</v>
      </c>
      <c r="C587" s="14"/>
      <c r="D587" s="23" t="s">
        <v>1192</v>
      </c>
      <c r="E587" s="14" t="s">
        <v>1022</v>
      </c>
      <c r="F587" s="11">
        <v>36335</v>
      </c>
      <c r="G587" s="24">
        <f>IF(MONTH(F587)&lt;7,2025-YEAR(F587),2025-YEAR(F587)-1)</f>
        <v>26</v>
      </c>
      <c r="H587" s="14">
        <v>439</v>
      </c>
      <c r="I587" s="14" t="s">
        <v>25</v>
      </c>
    </row>
    <row r="588" spans="1:9" x14ac:dyDescent="0.25">
      <c r="A588" s="8" t="s">
        <v>1188</v>
      </c>
      <c r="C588" s="14">
        <v>91</v>
      </c>
      <c r="D588" s="23" t="s">
        <v>1213</v>
      </c>
      <c r="E588" s="14" t="s">
        <v>4617</v>
      </c>
      <c r="F588" s="11">
        <v>34760</v>
      </c>
      <c r="G588" s="24">
        <f>IF(MONTH(F588)&lt;7,2025-YEAR(F588),2025-YEAR(F588)-1)</f>
        <v>30</v>
      </c>
      <c r="H588" s="14">
        <v>315</v>
      </c>
      <c r="I588" s="14" t="s">
        <v>25</v>
      </c>
    </row>
    <row r="589" spans="1:9" x14ac:dyDescent="0.25">
      <c r="A589" s="8" t="s">
        <v>1188</v>
      </c>
      <c r="C589" s="14"/>
      <c r="D589" s="23" t="s">
        <v>1215</v>
      </c>
      <c r="E589" s="14" t="s">
        <v>4489</v>
      </c>
      <c r="F589" s="11">
        <v>34550</v>
      </c>
      <c r="G589" s="24">
        <f>IF(MONTH(F589)&lt;7,2025-YEAR(F589),2025-YEAR(F589)-1)</f>
        <v>30</v>
      </c>
      <c r="H589" s="14">
        <v>592</v>
      </c>
      <c r="I589" s="14" t="s">
        <v>25</v>
      </c>
    </row>
    <row r="590" spans="1:9" x14ac:dyDescent="0.25">
      <c r="A590" s="8" t="s">
        <v>1188</v>
      </c>
      <c r="B590" t="s">
        <v>1018</v>
      </c>
      <c r="C590" s="14">
        <v>293</v>
      </c>
      <c r="D590" s="15" t="s">
        <v>7998</v>
      </c>
      <c r="E590" s="14" t="s">
        <v>1099</v>
      </c>
      <c r="F590" s="26">
        <v>36438</v>
      </c>
      <c r="G590" s="12">
        <f>IF(MONTH(F590)&lt;7,2025-YEAR(F590),2025-YEAR(F590)-1)</f>
        <v>25</v>
      </c>
      <c r="I590" s="14" t="s">
        <v>7792</v>
      </c>
    </row>
    <row r="591" spans="1:9" x14ac:dyDescent="0.25">
      <c r="A591" s="8" t="s">
        <v>1188</v>
      </c>
      <c r="C591" s="14"/>
      <c r="D591" s="23" t="s">
        <v>1225</v>
      </c>
      <c r="E591" s="14" t="s">
        <v>4573</v>
      </c>
      <c r="F591" s="11">
        <v>36309</v>
      </c>
      <c r="G591" s="24">
        <f>IF(MONTH(F591)&lt;7,2025-YEAR(F591),2025-YEAR(F591)-1)</f>
        <v>26</v>
      </c>
      <c r="H591" s="14">
        <v>440</v>
      </c>
      <c r="I591" s="14" t="s">
        <v>25</v>
      </c>
    </row>
    <row r="592" spans="1:9" x14ac:dyDescent="0.25">
      <c r="A592" s="8" t="s">
        <v>1188</v>
      </c>
      <c r="C592" s="14">
        <v>295</v>
      </c>
      <c r="D592" s="15" t="s">
        <v>4635</v>
      </c>
      <c r="E592" s="14" t="s">
        <v>1049</v>
      </c>
      <c r="F592" s="26">
        <v>35843</v>
      </c>
      <c r="G592" s="12">
        <f>IF(MONTH(F592)&lt;7,2025-YEAR(F592),2025-YEAR(F592)-1)</f>
        <v>27</v>
      </c>
      <c r="H592" s="14">
        <v>44</v>
      </c>
      <c r="I592" s="14" t="s">
        <v>7792</v>
      </c>
    </row>
    <row r="593" spans="1:9" x14ac:dyDescent="0.25">
      <c r="A593" s="8" t="s">
        <v>1188</v>
      </c>
      <c r="C593" s="14"/>
      <c r="D593" s="15" t="s">
        <v>4645</v>
      </c>
      <c r="E593" s="14" t="s">
        <v>1029</v>
      </c>
      <c r="F593" s="26">
        <v>34629</v>
      </c>
      <c r="G593" s="12">
        <f>IF(MONTH(F593)&lt;7,2025-YEAR(F593),2025-YEAR(F593)-1)</f>
        <v>30</v>
      </c>
      <c r="H593" s="14">
        <v>194</v>
      </c>
      <c r="I593" s="14" t="s">
        <v>7792</v>
      </c>
    </row>
    <row r="594" spans="1:9" x14ac:dyDescent="0.25">
      <c r="A594" s="8" t="s">
        <v>1188</v>
      </c>
      <c r="C594" s="14"/>
      <c r="D594" s="23" t="s">
        <v>1269</v>
      </c>
      <c r="E594" s="14" t="s">
        <v>220</v>
      </c>
      <c r="F594" s="11">
        <v>34297</v>
      </c>
      <c r="G594" s="24">
        <f>IF(MONTH(F594)&lt;7,2025-YEAR(F594),2025-YEAR(F594)-1)</f>
        <v>31</v>
      </c>
      <c r="H594" s="14">
        <v>454</v>
      </c>
      <c r="I594" s="14" t="s">
        <v>25</v>
      </c>
    </row>
    <row r="595" spans="1:9" x14ac:dyDescent="0.25">
      <c r="A595" s="8" t="s">
        <v>1188</v>
      </c>
      <c r="C595" s="14"/>
      <c r="D595" s="15" t="s">
        <v>4655</v>
      </c>
      <c r="E595" s="14" t="s">
        <v>647</v>
      </c>
      <c r="F595" s="26">
        <v>33950</v>
      </c>
      <c r="G595" s="12">
        <f>IF(MONTH(F595)&lt;7,2025-YEAR(F595),2025-YEAR(F595)-1)</f>
        <v>32</v>
      </c>
      <c r="H595" s="14">
        <v>175</v>
      </c>
      <c r="I595" s="14" t="s">
        <v>7792</v>
      </c>
    </row>
    <row r="596" spans="1:9" x14ac:dyDescent="0.25">
      <c r="A596" s="8" t="s">
        <v>1188</v>
      </c>
      <c r="B596" t="s">
        <v>1018</v>
      </c>
      <c r="C596" s="14">
        <v>297</v>
      </c>
      <c r="D596" s="15" t="s">
        <v>4670</v>
      </c>
      <c r="E596" s="14" t="s">
        <v>1042</v>
      </c>
      <c r="F596" s="26">
        <v>32057</v>
      </c>
      <c r="G596" s="12">
        <f>IF(MONTH(F596)&lt;7,2025-YEAR(F596),2025-YEAR(F596)-1)</f>
        <v>37</v>
      </c>
      <c r="H596" s="14">
        <v>16</v>
      </c>
      <c r="I596" s="14" t="s">
        <v>7792</v>
      </c>
    </row>
    <row r="597" spans="1:9" x14ac:dyDescent="0.25">
      <c r="A597" s="8" t="s">
        <v>1188</v>
      </c>
      <c r="C597" s="14">
        <v>112</v>
      </c>
      <c r="D597" s="23" t="s">
        <v>1311</v>
      </c>
      <c r="E597" s="14" t="s">
        <v>4623</v>
      </c>
      <c r="F597" s="11">
        <v>34183</v>
      </c>
      <c r="G597" s="24">
        <f>IF(MONTH(F597)&lt;7,2025-YEAR(F597),2025-YEAR(F597)-1)</f>
        <v>31</v>
      </c>
      <c r="H597" s="14">
        <v>468</v>
      </c>
      <c r="I597" s="14" t="s">
        <v>25</v>
      </c>
    </row>
    <row r="598" spans="1:9" x14ac:dyDescent="0.25">
      <c r="A598" s="8" t="s">
        <v>1188</v>
      </c>
      <c r="C598" s="14"/>
      <c r="D598" s="23" t="s">
        <v>1332</v>
      </c>
      <c r="E598" s="14" t="s">
        <v>220</v>
      </c>
      <c r="F598" s="11">
        <v>34651</v>
      </c>
      <c r="G598" s="24">
        <f>IF(MONTH(F598)&lt;7,2025-YEAR(F598),2025-YEAR(F598)-1)</f>
        <v>30</v>
      </c>
      <c r="H598" s="14">
        <v>381</v>
      </c>
      <c r="I598" s="14" t="s">
        <v>25</v>
      </c>
    </row>
    <row r="599" spans="1:9" x14ac:dyDescent="0.25">
      <c r="A599" s="8" t="s">
        <v>1188</v>
      </c>
      <c r="C599" s="14">
        <v>232</v>
      </c>
      <c r="D599" s="15" t="s">
        <v>4747</v>
      </c>
      <c r="E599" s="14" t="s">
        <v>1022</v>
      </c>
      <c r="F599" s="26">
        <v>31807</v>
      </c>
      <c r="G599" s="12">
        <f>IF(MONTH(F599)&lt;7,2025-YEAR(F599),2025-YEAR(F599)-1)</f>
        <v>38</v>
      </c>
      <c r="H599" s="14">
        <v>59</v>
      </c>
      <c r="I599" s="14" t="s">
        <v>7792</v>
      </c>
    </row>
    <row r="600" spans="1:9" x14ac:dyDescent="0.25">
      <c r="A600" s="8" t="s">
        <v>1188</v>
      </c>
      <c r="C600" s="14">
        <v>3</v>
      </c>
      <c r="D600" s="15" t="s">
        <v>7227</v>
      </c>
      <c r="E600" s="14" t="s">
        <v>1092</v>
      </c>
      <c r="F600" s="26">
        <v>35949</v>
      </c>
      <c r="G600" s="12">
        <f>IF(MONTH(F600)&lt;7,2025-YEAR(F600),2025-YEAR(F600)-1)</f>
        <v>27</v>
      </c>
      <c r="H600" s="14">
        <v>152</v>
      </c>
      <c r="I600" s="14" t="s">
        <v>7792</v>
      </c>
    </row>
    <row r="601" spans="1:9" x14ac:dyDescent="0.25">
      <c r="A601" s="8" t="s">
        <v>1188</v>
      </c>
      <c r="C601" s="14">
        <v>190</v>
      </c>
      <c r="D601" s="15" t="s">
        <v>4760</v>
      </c>
      <c r="E601" s="14" t="s">
        <v>1107</v>
      </c>
      <c r="F601" s="26">
        <v>34417</v>
      </c>
      <c r="G601" s="12">
        <f>IF(MONTH(F601)&lt;7,2025-YEAR(F601),2025-YEAR(F601)-1)</f>
        <v>31</v>
      </c>
      <c r="H601" s="14">
        <v>70</v>
      </c>
      <c r="I601" s="14" t="s">
        <v>7792</v>
      </c>
    </row>
    <row r="602" spans="1:9" x14ac:dyDescent="0.25">
      <c r="A602" s="8" t="s">
        <v>1188</v>
      </c>
      <c r="C602" s="14"/>
      <c r="D602" s="23" t="s">
        <v>1374</v>
      </c>
      <c r="E602" s="14" t="s">
        <v>1107</v>
      </c>
      <c r="F602" s="11">
        <v>33463</v>
      </c>
      <c r="G602" s="24">
        <f>IF(MONTH(F602)&lt;7,2025-YEAR(F602),2025-YEAR(F602)-1)</f>
        <v>33</v>
      </c>
      <c r="H602" s="14">
        <v>274</v>
      </c>
      <c r="I602" s="14" t="s">
        <v>25</v>
      </c>
    </row>
    <row r="603" spans="1:9" x14ac:dyDescent="0.25">
      <c r="A603" s="8" t="s">
        <v>1188</v>
      </c>
      <c r="C603" s="14"/>
      <c r="D603" s="23" t="s">
        <v>1403</v>
      </c>
      <c r="E603" s="14" t="s">
        <v>1049</v>
      </c>
      <c r="F603" s="11">
        <v>32983</v>
      </c>
      <c r="G603" s="24">
        <f>IF(MONTH(F603)&lt;7,2025-YEAR(F603),2025-YEAR(F603)-1)</f>
        <v>35</v>
      </c>
      <c r="H603" s="14">
        <v>261</v>
      </c>
      <c r="I603" s="14" t="s">
        <v>25</v>
      </c>
    </row>
    <row r="604" spans="1:9" x14ac:dyDescent="0.25">
      <c r="A604" s="8" t="s">
        <v>1188</v>
      </c>
      <c r="C604" s="14">
        <v>72</v>
      </c>
      <c r="D604" s="15" t="s">
        <v>4804</v>
      </c>
      <c r="E604" s="14" t="s">
        <v>1049</v>
      </c>
      <c r="F604" s="26">
        <v>35357</v>
      </c>
      <c r="G604" s="12">
        <f>IF(MONTH(F604)&lt;7,2025-YEAR(F604),2025-YEAR(F604)-1)</f>
        <v>28</v>
      </c>
      <c r="H604" s="14">
        <v>54</v>
      </c>
      <c r="I604" s="14" t="s">
        <v>7792</v>
      </c>
    </row>
    <row r="605" spans="1:9" x14ac:dyDescent="0.25">
      <c r="A605" s="8" t="s">
        <v>1188</v>
      </c>
      <c r="C605" s="14"/>
      <c r="D605" s="15" t="s">
        <v>4811</v>
      </c>
      <c r="E605" s="14" t="s">
        <v>1022</v>
      </c>
      <c r="F605" s="26">
        <v>35245</v>
      </c>
      <c r="G605" s="12">
        <f>IF(MONTH(F605)&lt;7,2025-YEAR(F605),2025-YEAR(F605)-1)</f>
        <v>29</v>
      </c>
      <c r="H605" s="14">
        <v>179</v>
      </c>
      <c r="I605" s="14" t="s">
        <v>7792</v>
      </c>
    </row>
    <row r="606" spans="1:9" x14ac:dyDescent="0.25">
      <c r="A606" s="8" t="s">
        <v>1188</v>
      </c>
      <c r="C606" s="14"/>
      <c r="D606" s="15" t="s">
        <v>4839</v>
      </c>
      <c r="E606" s="14" t="s">
        <v>1092</v>
      </c>
      <c r="F606" s="26">
        <v>32727</v>
      </c>
      <c r="G606" s="12">
        <f>IF(MONTH(F606)&lt;7,2025-YEAR(F606),2025-YEAR(F606)-1)</f>
        <v>35</v>
      </c>
      <c r="H606" s="14">
        <v>43</v>
      </c>
      <c r="I606" s="14" t="s">
        <v>7792</v>
      </c>
    </row>
    <row r="607" spans="1:9" x14ac:dyDescent="0.25">
      <c r="A607" s="8" t="s">
        <v>1188</v>
      </c>
      <c r="C607" s="14">
        <v>116</v>
      </c>
      <c r="D607" s="15" t="s">
        <v>7357</v>
      </c>
      <c r="E607" s="14" t="s">
        <v>1148</v>
      </c>
      <c r="F607" s="26">
        <v>35626</v>
      </c>
      <c r="G607" s="12">
        <f>IF(MONTH(F607)&lt;7,2025-YEAR(F607),2025-YEAR(F607)-1)</f>
        <v>27</v>
      </c>
      <c r="H607" s="14">
        <v>69</v>
      </c>
      <c r="I607" s="14" t="s">
        <v>7792</v>
      </c>
    </row>
    <row r="608" spans="1:9" x14ac:dyDescent="0.25">
      <c r="A608" s="8" t="s">
        <v>1188</v>
      </c>
      <c r="C608" s="14"/>
      <c r="D608" s="23" t="s">
        <v>1443</v>
      </c>
      <c r="E608" s="14" t="s">
        <v>1042</v>
      </c>
      <c r="F608" s="11">
        <v>35678</v>
      </c>
      <c r="G608" s="24">
        <f>IF(MONTH(F608)&lt;7,2025-YEAR(F608),2025-YEAR(F608)-1)</f>
        <v>27</v>
      </c>
      <c r="H608" s="14">
        <v>533</v>
      </c>
      <c r="I608" s="14" t="s">
        <v>25</v>
      </c>
    </row>
    <row r="609" spans="1:9" x14ac:dyDescent="0.25">
      <c r="A609" s="8" t="s">
        <v>1188</v>
      </c>
      <c r="C609" s="14"/>
      <c r="D609" s="15" t="s">
        <v>4876</v>
      </c>
      <c r="E609" s="14" t="s">
        <v>1168</v>
      </c>
      <c r="F609" s="26">
        <v>36637</v>
      </c>
      <c r="G609" s="12">
        <f>IF(MONTH(F609)&lt;7,2025-YEAR(F609),2025-YEAR(F609)-1)</f>
        <v>25</v>
      </c>
      <c r="H609" s="14">
        <v>36</v>
      </c>
      <c r="I609" s="14" t="s">
        <v>7792</v>
      </c>
    </row>
    <row r="610" spans="1:9" x14ac:dyDescent="0.25">
      <c r="A610" s="8" t="s">
        <v>1188</v>
      </c>
      <c r="C610" s="14">
        <v>223</v>
      </c>
      <c r="D610" s="15" t="s">
        <v>4886</v>
      </c>
      <c r="E610" s="14" t="s">
        <v>4623</v>
      </c>
      <c r="F610" s="26">
        <v>34888</v>
      </c>
      <c r="G610" s="12">
        <f>IF(MONTH(F610)&lt;7,2025-YEAR(F610),2025-YEAR(F610)-1)</f>
        <v>29</v>
      </c>
      <c r="H610" s="14">
        <v>43</v>
      </c>
      <c r="I610" s="14" t="s">
        <v>7792</v>
      </c>
    </row>
    <row r="611" spans="1:9" x14ac:dyDescent="0.25">
      <c r="A611" s="8" t="s">
        <v>1188</v>
      </c>
      <c r="C611" s="14">
        <v>32</v>
      </c>
      <c r="D611" s="23" t="s">
        <v>3563</v>
      </c>
      <c r="E611" s="14" t="s">
        <v>4484</v>
      </c>
      <c r="F611" s="11">
        <v>36069</v>
      </c>
      <c r="G611" s="24">
        <f>IF(MONTH(F611)&lt;7,2025-YEAR(F611),2025-YEAR(F611)-1)</f>
        <v>26</v>
      </c>
      <c r="H611" s="14">
        <v>428</v>
      </c>
      <c r="I611" s="14" t="s">
        <v>25</v>
      </c>
    </row>
    <row r="612" spans="1:9" x14ac:dyDescent="0.25">
      <c r="A612" s="8" t="s">
        <v>1188</v>
      </c>
      <c r="C612" s="14"/>
      <c r="D612" s="15" t="s">
        <v>4914</v>
      </c>
      <c r="E612" s="14" t="s">
        <v>220</v>
      </c>
      <c r="F612" s="26">
        <v>33090</v>
      </c>
      <c r="G612" s="12">
        <f>IF(MONTH(F612)&lt;7,2025-YEAR(F612),2025-YEAR(F612)-1)</f>
        <v>34</v>
      </c>
      <c r="H612" s="14">
        <v>142</v>
      </c>
      <c r="I612" s="14" t="s">
        <v>7792</v>
      </c>
    </row>
    <row r="613" spans="1:9" x14ac:dyDescent="0.25">
      <c r="A613" s="8" t="s">
        <v>1188</v>
      </c>
      <c r="C613" s="14">
        <v>272</v>
      </c>
      <c r="D613" s="15" t="s">
        <v>4921</v>
      </c>
      <c r="E613" s="14" t="s">
        <v>4617</v>
      </c>
      <c r="F613" s="26">
        <v>32667</v>
      </c>
      <c r="G613" s="12">
        <f>IF(MONTH(F613)&lt;7,2025-YEAR(F613),2025-YEAR(F613)-1)</f>
        <v>36</v>
      </c>
      <c r="H613" s="14">
        <v>57</v>
      </c>
      <c r="I613" s="14" t="s">
        <v>7792</v>
      </c>
    </row>
    <row r="614" spans="1:9" x14ac:dyDescent="0.25">
      <c r="A614" s="8" t="s">
        <v>1188</v>
      </c>
      <c r="C614" s="14"/>
      <c r="D614" s="23" t="s">
        <v>1559</v>
      </c>
      <c r="E614" s="14" t="s">
        <v>4533</v>
      </c>
      <c r="F614" s="11">
        <v>35318</v>
      </c>
      <c r="G614" s="24">
        <f>IF(MONTH(F614)&lt;7,2025-YEAR(F614),2025-YEAR(F614)-1)</f>
        <v>28</v>
      </c>
      <c r="H614" s="14">
        <v>425</v>
      </c>
      <c r="I614" s="14" t="s">
        <v>25</v>
      </c>
    </row>
    <row r="615" spans="1:9" x14ac:dyDescent="0.25">
      <c r="A615" s="8" t="s">
        <v>1188</v>
      </c>
      <c r="C615" s="14"/>
      <c r="D615" s="15" t="s">
        <v>4993</v>
      </c>
      <c r="E615" s="14" t="s">
        <v>1022</v>
      </c>
      <c r="F615" s="26">
        <v>34014</v>
      </c>
      <c r="G615" s="12">
        <f>IF(MONTH(F615)&lt;7,2025-YEAR(F615),2025-YEAR(F615)-1)</f>
        <v>32</v>
      </c>
      <c r="H615" s="14">
        <v>146</v>
      </c>
      <c r="I615" s="14" t="s">
        <v>7792</v>
      </c>
    </row>
    <row r="616" spans="1:9" x14ac:dyDescent="0.25">
      <c r="A616" s="8" t="s">
        <v>1188</v>
      </c>
      <c r="C616" s="14"/>
      <c r="D616" s="23" t="s">
        <v>1565</v>
      </c>
      <c r="E616" s="14" t="s">
        <v>1049</v>
      </c>
      <c r="F616" s="11">
        <v>34020</v>
      </c>
      <c r="G616" s="24">
        <f>IF(MONTH(F616)&lt;7,2025-YEAR(F616),2025-YEAR(F616)-1)</f>
        <v>32</v>
      </c>
      <c r="H616" s="14">
        <v>640</v>
      </c>
      <c r="I616" s="14" t="s">
        <v>25</v>
      </c>
    </row>
    <row r="617" spans="1:9" x14ac:dyDescent="0.25">
      <c r="A617" s="8" t="s">
        <v>1188</v>
      </c>
      <c r="C617" s="14"/>
      <c r="D617" s="23" t="s">
        <v>1577</v>
      </c>
      <c r="E617" s="14" t="s">
        <v>369</v>
      </c>
      <c r="F617" s="11">
        <v>35487</v>
      </c>
      <c r="G617" s="24">
        <f>IF(MONTH(F617)&lt;7,2025-YEAR(F617),2025-YEAR(F617)-1)</f>
        <v>28</v>
      </c>
      <c r="H617" s="14">
        <v>299</v>
      </c>
      <c r="I617" s="14" t="s">
        <v>25</v>
      </c>
    </row>
    <row r="618" spans="1:9" x14ac:dyDescent="0.25">
      <c r="A618" s="8" t="s">
        <v>1188</v>
      </c>
      <c r="C618" s="14"/>
      <c r="D618" s="23" t="s">
        <v>1592</v>
      </c>
      <c r="E618" s="14" t="s">
        <v>1148</v>
      </c>
      <c r="F618" s="11">
        <v>32563</v>
      </c>
      <c r="G618" s="24">
        <f>IF(MONTH(F618)&lt;7,2025-YEAR(F618),2025-YEAR(F618)-1)</f>
        <v>36</v>
      </c>
      <c r="H618" s="14">
        <v>330</v>
      </c>
      <c r="I618" s="14" t="s">
        <v>25</v>
      </c>
    </row>
    <row r="619" spans="1:9" x14ac:dyDescent="0.25">
      <c r="A619" s="8" t="s">
        <v>1188</v>
      </c>
      <c r="C619" s="14">
        <v>292</v>
      </c>
      <c r="D619" s="23" t="s">
        <v>3690</v>
      </c>
      <c r="E619" s="14" t="s">
        <v>4575</v>
      </c>
      <c r="F619" s="11">
        <v>36640</v>
      </c>
      <c r="G619" s="24">
        <f>IF(MONTH(F619)&lt;7,2025-YEAR(F619),2025-YEAR(F619)-1)</f>
        <v>25</v>
      </c>
      <c r="H619" s="14">
        <v>117</v>
      </c>
      <c r="I619" s="14" t="s">
        <v>25</v>
      </c>
    </row>
    <row r="620" spans="1:9" x14ac:dyDescent="0.25">
      <c r="A620" s="8" t="s">
        <v>1188</v>
      </c>
      <c r="C620" s="14"/>
      <c r="D620" s="23" t="s">
        <v>1654</v>
      </c>
      <c r="E620" s="14" t="s">
        <v>1168</v>
      </c>
      <c r="F620" s="11">
        <v>36046</v>
      </c>
      <c r="G620" s="24">
        <f>IF(MONTH(F620)&lt;7,2025-YEAR(F620),2025-YEAR(F620)-1)</f>
        <v>26</v>
      </c>
      <c r="H620" s="14">
        <v>522</v>
      </c>
      <c r="I620" s="14" t="s">
        <v>25</v>
      </c>
    </row>
    <row r="621" spans="1:9" x14ac:dyDescent="0.25">
      <c r="A621" s="8" t="s">
        <v>1188</v>
      </c>
      <c r="C621" s="14"/>
      <c r="D621" s="15" t="s">
        <v>5106</v>
      </c>
      <c r="E621" s="14" t="s">
        <v>1107</v>
      </c>
      <c r="F621" s="26">
        <v>33781</v>
      </c>
      <c r="G621" s="12">
        <f>IF(MONTH(F621)&lt;7,2025-YEAR(F621),2025-YEAR(F621)-1)</f>
        <v>33</v>
      </c>
      <c r="H621" s="14">
        <v>66</v>
      </c>
      <c r="I621" s="14" t="s">
        <v>7792</v>
      </c>
    </row>
    <row r="622" spans="1:9" x14ac:dyDescent="0.25">
      <c r="A622" s="8" t="s">
        <v>1188</v>
      </c>
      <c r="C622" s="14">
        <v>76</v>
      </c>
      <c r="D622" s="15" t="s">
        <v>7679</v>
      </c>
      <c r="E622" s="14" t="s">
        <v>4484</v>
      </c>
      <c r="F622" s="26">
        <v>34819</v>
      </c>
      <c r="G622" s="12">
        <f>IF(MONTH(F622)&lt;7,2025-YEAR(F622),2025-YEAR(F622)-1)</f>
        <v>30</v>
      </c>
      <c r="H622" s="14">
        <v>41</v>
      </c>
      <c r="I622" s="14" t="s">
        <v>7792</v>
      </c>
    </row>
    <row r="623" spans="1:9" x14ac:dyDescent="0.25">
      <c r="A623" s="8" t="s">
        <v>1188</v>
      </c>
      <c r="C623" s="14">
        <v>147</v>
      </c>
      <c r="D623" s="15" t="s">
        <v>5129</v>
      </c>
      <c r="E623" s="14" t="s">
        <v>647</v>
      </c>
      <c r="F623" s="26">
        <v>33781</v>
      </c>
      <c r="G623" s="12">
        <f>IF(MONTH(F623)&lt;7,2025-YEAR(F623),2025-YEAR(F623)-1)</f>
        <v>33</v>
      </c>
      <c r="H623" s="14">
        <v>61</v>
      </c>
      <c r="I623" s="14" t="s">
        <v>7792</v>
      </c>
    </row>
    <row r="624" spans="1:9" x14ac:dyDescent="0.25">
      <c r="A624" s="8" t="s">
        <v>1188</v>
      </c>
      <c r="C624" s="14"/>
      <c r="D624" s="23" t="s">
        <v>1699</v>
      </c>
      <c r="E624" s="14" t="s">
        <v>4573</v>
      </c>
      <c r="F624" s="11">
        <v>34335</v>
      </c>
      <c r="G624" s="24">
        <f>IF(MONTH(F624)&lt;7,2025-YEAR(F624),2025-YEAR(F624)-1)</f>
        <v>31</v>
      </c>
      <c r="H624" s="14">
        <v>393</v>
      </c>
      <c r="I624" s="14" t="s">
        <v>25</v>
      </c>
    </row>
    <row r="625" spans="1:9" x14ac:dyDescent="0.25">
      <c r="A625" s="8" t="s">
        <v>1188</v>
      </c>
      <c r="C625" s="14"/>
      <c r="D625" s="23" t="s">
        <v>1704</v>
      </c>
      <c r="E625" s="14" t="s">
        <v>1086</v>
      </c>
      <c r="F625" s="11">
        <v>35776</v>
      </c>
      <c r="G625" s="24">
        <f>IF(MONTH(F625)&lt;7,2025-YEAR(F625),2025-YEAR(F625)-1)</f>
        <v>27</v>
      </c>
      <c r="H625" s="14">
        <v>244</v>
      </c>
      <c r="I625" s="14" t="s">
        <v>25</v>
      </c>
    </row>
    <row r="626" spans="1:9" x14ac:dyDescent="0.25">
      <c r="A626" s="8" t="s">
        <v>1188</v>
      </c>
      <c r="C626" s="14"/>
      <c r="D626" s="23" t="s">
        <v>1705</v>
      </c>
      <c r="E626" s="14" t="s">
        <v>1080</v>
      </c>
      <c r="F626" s="11">
        <v>35256</v>
      </c>
      <c r="G626" s="24">
        <f>IF(MONTH(F626)&lt;7,2025-YEAR(F626),2025-YEAR(F626)-1)</f>
        <v>28</v>
      </c>
      <c r="H626" s="14">
        <v>249</v>
      </c>
      <c r="I626" s="14" t="s">
        <v>25</v>
      </c>
    </row>
    <row r="627" spans="1:9" x14ac:dyDescent="0.25">
      <c r="A627" s="8" t="s">
        <v>1188</v>
      </c>
      <c r="C627" s="14"/>
      <c r="D627" s="23" t="s">
        <v>1707</v>
      </c>
      <c r="E627" s="14" t="s">
        <v>369</v>
      </c>
      <c r="F627" s="11">
        <v>34317</v>
      </c>
      <c r="G627" s="24">
        <f>IF(MONTH(F627)&lt;7,2025-YEAR(F627),2025-YEAR(F627)-1)</f>
        <v>31</v>
      </c>
      <c r="H627" s="14">
        <v>648</v>
      </c>
      <c r="I627" s="14" t="s">
        <v>25</v>
      </c>
    </row>
    <row r="628" spans="1:9" x14ac:dyDescent="0.25">
      <c r="A628" s="8" t="s">
        <v>1105</v>
      </c>
      <c r="C628" s="14"/>
      <c r="D628" s="15" t="s">
        <v>4565</v>
      </c>
      <c r="E628" s="14" t="s">
        <v>4528</v>
      </c>
      <c r="F628" s="26">
        <v>35542</v>
      </c>
      <c r="G628" s="12">
        <f>IF(MONTH(F628)&lt;7,2025-YEAR(F628),2025-YEAR(F628)-1)</f>
        <v>28</v>
      </c>
      <c r="H628" s="14">
        <v>78</v>
      </c>
      <c r="I628" s="14" t="s">
        <v>7792</v>
      </c>
    </row>
    <row r="629" spans="1:9" x14ac:dyDescent="0.25">
      <c r="A629" s="8" t="s">
        <v>1105</v>
      </c>
      <c r="C629" s="14">
        <v>61</v>
      </c>
      <c r="D629" s="15" t="s">
        <v>4570</v>
      </c>
      <c r="E629" s="14" t="s">
        <v>1029</v>
      </c>
      <c r="F629" s="26">
        <v>34790</v>
      </c>
      <c r="G629" s="12">
        <f>IF(MONTH(F629)&lt;7,2025-YEAR(F629),2025-YEAR(F629)-1)</f>
        <v>30</v>
      </c>
      <c r="H629" s="14">
        <v>79</v>
      </c>
      <c r="I629" s="14" t="s">
        <v>7792</v>
      </c>
    </row>
    <row r="630" spans="1:9" x14ac:dyDescent="0.25">
      <c r="A630" s="8" t="s">
        <v>1105</v>
      </c>
      <c r="B630" t="s">
        <v>1018</v>
      </c>
      <c r="C630" s="14"/>
      <c r="D630" s="15" t="s">
        <v>4488</v>
      </c>
      <c r="E630" s="14" t="s">
        <v>4489</v>
      </c>
      <c r="F630" s="26">
        <v>35917</v>
      </c>
      <c r="G630" s="12">
        <f>IF(MONTH(F630)&lt;7,2025-YEAR(F630),2025-YEAR(F630)-1)</f>
        <v>27</v>
      </c>
      <c r="I630" s="14" t="s">
        <v>7792</v>
      </c>
    </row>
    <row r="631" spans="1:9" x14ac:dyDescent="0.25">
      <c r="A631" s="8" t="s">
        <v>1105</v>
      </c>
      <c r="C631" s="14">
        <v>241</v>
      </c>
      <c r="D631" s="15" t="s">
        <v>4626</v>
      </c>
      <c r="E631" s="14" t="s">
        <v>4617</v>
      </c>
      <c r="F631" s="26">
        <v>36386</v>
      </c>
      <c r="G631" s="12">
        <f>IF(MONTH(F631)&lt;7,2025-YEAR(F631),2025-YEAR(F631)-1)</f>
        <v>25</v>
      </c>
      <c r="H631" s="14">
        <v>48</v>
      </c>
      <c r="I631" s="14" t="s">
        <v>7792</v>
      </c>
    </row>
    <row r="632" spans="1:9" x14ac:dyDescent="0.25">
      <c r="A632" s="8" t="s">
        <v>1105</v>
      </c>
      <c r="C632" s="14"/>
      <c r="D632" s="15" t="s">
        <v>4629</v>
      </c>
      <c r="E632" s="14" t="s">
        <v>1080</v>
      </c>
      <c r="F632" s="26">
        <v>36970</v>
      </c>
      <c r="G632" s="12">
        <f>IF(MONTH(F632)&lt;7,2025-YEAR(F632),2025-YEAR(F632)-1)</f>
        <v>24</v>
      </c>
      <c r="H632" s="14">
        <v>138</v>
      </c>
      <c r="I632" s="14" t="s">
        <v>7792</v>
      </c>
    </row>
    <row r="633" spans="1:9" x14ac:dyDescent="0.25">
      <c r="A633" s="8" t="s">
        <v>1105</v>
      </c>
      <c r="C633" s="14"/>
      <c r="D633" s="23" t="s">
        <v>1294</v>
      </c>
      <c r="E633" s="14" t="s">
        <v>23</v>
      </c>
      <c r="F633" s="11">
        <v>33737</v>
      </c>
      <c r="G633" s="24">
        <f>IF(MONTH(F633)&lt;7,2025-YEAR(F633),2025-YEAR(F633)-1)</f>
        <v>33</v>
      </c>
      <c r="H633" s="14">
        <v>346</v>
      </c>
      <c r="I633" s="14" t="s">
        <v>25</v>
      </c>
    </row>
    <row r="634" spans="1:9" x14ac:dyDescent="0.25">
      <c r="A634" s="8" t="s">
        <v>1105</v>
      </c>
      <c r="C634" s="14"/>
      <c r="D634" s="15" t="s">
        <v>4691</v>
      </c>
      <c r="E634" s="14" t="s">
        <v>1049</v>
      </c>
      <c r="F634" s="26">
        <v>31640</v>
      </c>
      <c r="G634" s="12">
        <f>IF(MONTH(F634)&lt;7,2025-YEAR(F634),2025-YEAR(F634)-1)</f>
        <v>38</v>
      </c>
      <c r="H634" s="14">
        <v>82</v>
      </c>
      <c r="I634" s="14" t="s">
        <v>7792</v>
      </c>
    </row>
    <row r="635" spans="1:9" x14ac:dyDescent="0.25">
      <c r="A635" s="8" t="s">
        <v>1105</v>
      </c>
      <c r="C635" s="14">
        <v>221</v>
      </c>
      <c r="D635" s="23" t="s">
        <v>1309</v>
      </c>
      <c r="E635" s="14" t="s">
        <v>1099</v>
      </c>
      <c r="F635" s="11">
        <v>35415</v>
      </c>
      <c r="G635" s="24">
        <f>IF(MONTH(F635)&lt;7,2025-YEAR(F635),2025-YEAR(F635)-1)</f>
        <v>28</v>
      </c>
      <c r="H635" s="14">
        <v>613</v>
      </c>
      <c r="I635" s="14" t="s">
        <v>25</v>
      </c>
    </row>
    <row r="636" spans="1:9" x14ac:dyDescent="0.25">
      <c r="A636" s="8" t="s">
        <v>1105</v>
      </c>
      <c r="B636" t="s">
        <v>1018</v>
      </c>
      <c r="C636" s="14">
        <v>121</v>
      </c>
      <c r="D636" s="15" t="s">
        <v>7853</v>
      </c>
      <c r="E636" s="14" t="s">
        <v>1148</v>
      </c>
      <c r="F636" s="26">
        <v>38001</v>
      </c>
      <c r="G636" s="12">
        <f>IF(MONTH(F636)&lt;7,2025-YEAR(F636),2025-YEAR(F636)-1)</f>
        <v>21</v>
      </c>
      <c r="I636" s="14" t="s">
        <v>7792</v>
      </c>
    </row>
    <row r="637" spans="1:9" x14ac:dyDescent="0.25">
      <c r="A637" s="8" t="s">
        <v>1105</v>
      </c>
      <c r="C637" s="14"/>
      <c r="D637" s="23" t="s">
        <v>1348</v>
      </c>
      <c r="E637" s="14" t="s">
        <v>1148</v>
      </c>
      <c r="F637" s="11">
        <v>32763</v>
      </c>
      <c r="G637" s="24">
        <f>IF(MONTH(F637)&lt;7,2025-YEAR(F637),2025-YEAR(F637)-1)</f>
        <v>35</v>
      </c>
      <c r="H637" s="14">
        <v>620</v>
      </c>
      <c r="I637" s="14" t="s">
        <v>25</v>
      </c>
    </row>
    <row r="638" spans="1:9" x14ac:dyDescent="0.25">
      <c r="A638" s="8" t="s">
        <v>1105</v>
      </c>
      <c r="C638" s="14"/>
      <c r="D638" s="23" t="s">
        <v>1350</v>
      </c>
      <c r="E638" s="14" t="s">
        <v>4533</v>
      </c>
      <c r="F638" s="11">
        <v>36635</v>
      </c>
      <c r="G638" s="24">
        <f>IF(MONTH(F638)&lt;7,2025-YEAR(F638),2025-YEAR(F638)-1)</f>
        <v>25</v>
      </c>
      <c r="H638" s="14">
        <v>514</v>
      </c>
      <c r="I638" s="14" t="s">
        <v>25</v>
      </c>
    </row>
    <row r="639" spans="1:9" x14ac:dyDescent="0.25">
      <c r="A639" s="8" t="s">
        <v>1105</v>
      </c>
      <c r="C639" s="14">
        <v>98</v>
      </c>
      <c r="D639" s="15" t="s">
        <v>4773</v>
      </c>
      <c r="E639" s="14" t="s">
        <v>1148</v>
      </c>
      <c r="F639" s="26">
        <v>35417</v>
      </c>
      <c r="G639" s="12">
        <f>IF(MONTH(F639)&lt;7,2025-YEAR(F639),2025-YEAR(F639)-1)</f>
        <v>28</v>
      </c>
      <c r="H639" s="14">
        <v>51</v>
      </c>
      <c r="I639" s="14" t="s">
        <v>7792</v>
      </c>
    </row>
    <row r="640" spans="1:9" x14ac:dyDescent="0.25">
      <c r="A640" s="8" t="s">
        <v>1105</v>
      </c>
      <c r="C640" s="14"/>
      <c r="D640" s="15" t="s">
        <v>4800</v>
      </c>
      <c r="E640" s="14" t="s">
        <v>4573</v>
      </c>
      <c r="F640" s="26">
        <v>35314</v>
      </c>
      <c r="G640" s="12">
        <f>IF(MONTH(F640)&lt;7,2025-YEAR(F640),2025-YEAR(F640)-1)</f>
        <v>28</v>
      </c>
      <c r="H640" s="14">
        <v>110</v>
      </c>
      <c r="I640" s="14" t="s">
        <v>7792</v>
      </c>
    </row>
    <row r="641" spans="1:9" x14ac:dyDescent="0.25">
      <c r="A641" s="8" t="s">
        <v>1105</v>
      </c>
      <c r="C641" s="14">
        <v>41</v>
      </c>
      <c r="D641" s="15" t="s">
        <v>7295</v>
      </c>
      <c r="E641" s="14" t="s">
        <v>1035</v>
      </c>
      <c r="F641" s="26">
        <v>36943</v>
      </c>
      <c r="G641" s="12">
        <f>IF(MONTH(F641)&lt;7,2025-YEAR(F641),2025-YEAR(F641)-1)</f>
        <v>24</v>
      </c>
      <c r="H641" s="14">
        <v>43</v>
      </c>
      <c r="I641" s="14" t="s">
        <v>7792</v>
      </c>
    </row>
    <row r="642" spans="1:9" x14ac:dyDescent="0.25">
      <c r="A642" s="8" t="s">
        <v>1105</v>
      </c>
      <c r="B642" t="s">
        <v>1018</v>
      </c>
      <c r="C642" s="14"/>
      <c r="D642" s="15" t="s">
        <v>4514</v>
      </c>
      <c r="E642" s="14" t="s">
        <v>1035</v>
      </c>
      <c r="F642" s="26">
        <v>37123</v>
      </c>
      <c r="G642" s="12">
        <f>IF(MONTH(F642)&lt;7,2025-YEAR(F642),2025-YEAR(F642)-1)</f>
        <v>23</v>
      </c>
      <c r="I642" s="14" t="s">
        <v>7792</v>
      </c>
    </row>
    <row r="643" spans="1:9" x14ac:dyDescent="0.25">
      <c r="A643" s="8" t="s">
        <v>1105</v>
      </c>
      <c r="C643" s="14"/>
      <c r="D643" s="23" t="s">
        <v>1409</v>
      </c>
      <c r="E643" s="14" t="s">
        <v>4533</v>
      </c>
      <c r="F643" s="11">
        <v>34045</v>
      </c>
      <c r="G643" s="24">
        <f>IF(MONTH(F643)&lt;7,2025-YEAR(F643),2025-YEAR(F643)-1)</f>
        <v>32</v>
      </c>
      <c r="H643" s="14">
        <v>502</v>
      </c>
      <c r="I643" s="14" t="s">
        <v>25</v>
      </c>
    </row>
    <row r="644" spans="1:9" x14ac:dyDescent="0.25">
      <c r="A644" s="8" t="s">
        <v>1105</v>
      </c>
      <c r="C644" s="14">
        <v>21</v>
      </c>
      <c r="D644" s="23" t="s">
        <v>3499</v>
      </c>
      <c r="E644" s="14" t="s">
        <v>1113</v>
      </c>
      <c r="F644" s="11">
        <v>32878</v>
      </c>
      <c r="G644" s="24">
        <f>IF(MONTH(F644)&lt;7,2025-YEAR(F644),2025-YEAR(F644)-1)</f>
        <v>35</v>
      </c>
      <c r="H644" s="14">
        <v>282</v>
      </c>
      <c r="I644" s="14" t="s">
        <v>25</v>
      </c>
    </row>
    <row r="645" spans="1:9" x14ac:dyDescent="0.25">
      <c r="A645" s="8" t="s">
        <v>1105</v>
      </c>
      <c r="C645" s="14"/>
      <c r="D645" s="15" t="s">
        <v>4841</v>
      </c>
      <c r="E645" s="14" t="s">
        <v>1099</v>
      </c>
      <c r="F645" s="26">
        <v>35159</v>
      </c>
      <c r="G645" s="12">
        <f>IF(MONTH(F645)&lt;7,2025-YEAR(F645),2025-YEAR(F645)-1)</f>
        <v>29</v>
      </c>
      <c r="H645" s="14">
        <v>178</v>
      </c>
      <c r="I645" s="14" t="s">
        <v>7792</v>
      </c>
    </row>
    <row r="646" spans="1:9" x14ac:dyDescent="0.25">
      <c r="A646" s="8" t="s">
        <v>1105</v>
      </c>
      <c r="C646" s="14"/>
      <c r="D646" s="23" t="s">
        <v>1475</v>
      </c>
      <c r="E646" s="14" t="s">
        <v>1042</v>
      </c>
      <c r="F646" s="11">
        <v>37283</v>
      </c>
      <c r="G646" s="24">
        <f>IF(MONTH(F646)&lt;7,2025-YEAR(F646),2025-YEAR(F646)-1)</f>
        <v>23</v>
      </c>
      <c r="H646" s="14">
        <v>166</v>
      </c>
      <c r="I646" s="14" t="s">
        <v>25</v>
      </c>
    </row>
    <row r="647" spans="1:9" x14ac:dyDescent="0.25">
      <c r="A647" s="8" t="s">
        <v>1105</v>
      </c>
      <c r="C647" s="14">
        <v>181</v>
      </c>
      <c r="D647" s="23" t="s">
        <v>1486</v>
      </c>
      <c r="E647" s="14" t="s">
        <v>1029</v>
      </c>
      <c r="F647" s="11">
        <v>33037</v>
      </c>
      <c r="G647" s="24">
        <f>IF(MONTH(F647)&lt;7,2025-YEAR(F647),2025-YEAR(F647)-1)</f>
        <v>35</v>
      </c>
      <c r="H647" s="14">
        <v>227</v>
      </c>
      <c r="I647" s="14" t="s">
        <v>25</v>
      </c>
    </row>
    <row r="648" spans="1:9" x14ac:dyDescent="0.25">
      <c r="A648" s="8" t="s">
        <v>1105</v>
      </c>
      <c r="C648" s="14"/>
      <c r="D648" s="23" t="s">
        <v>1515</v>
      </c>
      <c r="E648" s="14" t="s">
        <v>1080</v>
      </c>
      <c r="F648" s="11">
        <v>36335</v>
      </c>
      <c r="G648" s="24">
        <f>IF(MONTH(F648)&lt;7,2025-YEAR(F648),2025-YEAR(F648)-1)</f>
        <v>26</v>
      </c>
      <c r="H648" s="14">
        <v>596</v>
      </c>
      <c r="I648" s="14" t="s">
        <v>25</v>
      </c>
    </row>
    <row r="649" spans="1:9" x14ac:dyDescent="0.25">
      <c r="A649" s="8" t="s">
        <v>1105</v>
      </c>
      <c r="C649" s="14">
        <v>81</v>
      </c>
      <c r="D649" s="15" t="s">
        <v>7499</v>
      </c>
      <c r="E649" s="14" t="s">
        <v>1113</v>
      </c>
      <c r="F649" s="26">
        <v>35221</v>
      </c>
      <c r="G649" s="12">
        <f>IF(MONTH(F649)&lt;7,2025-YEAR(F649),2025-YEAR(F649)-1)</f>
        <v>29</v>
      </c>
      <c r="H649" s="14">
        <v>35</v>
      </c>
      <c r="I649" s="14" t="s">
        <v>7792</v>
      </c>
    </row>
    <row r="650" spans="1:9" x14ac:dyDescent="0.25">
      <c r="A650" s="8" t="s">
        <v>1105</v>
      </c>
      <c r="C650" s="14"/>
      <c r="D650" s="23" t="s">
        <v>1539</v>
      </c>
      <c r="E650" s="14" t="s">
        <v>1022</v>
      </c>
      <c r="F650" s="11">
        <v>34872</v>
      </c>
      <c r="G650" s="24">
        <f>IF(MONTH(F650)&lt;7,2025-YEAR(F650),2025-YEAR(F650)-1)</f>
        <v>30</v>
      </c>
      <c r="H650" s="14">
        <v>464</v>
      </c>
      <c r="I650" s="14" t="s">
        <v>25</v>
      </c>
    </row>
    <row r="651" spans="1:9" x14ac:dyDescent="0.25">
      <c r="A651" s="8" t="s">
        <v>1105</v>
      </c>
      <c r="C651" s="14">
        <v>261</v>
      </c>
      <c r="D651" s="15" t="s">
        <v>4974</v>
      </c>
      <c r="E651" s="14" t="s">
        <v>1086</v>
      </c>
      <c r="F651" s="26">
        <v>35072</v>
      </c>
      <c r="G651" s="12">
        <f>IF(MONTH(F651)&lt;7,2025-YEAR(F651),2025-YEAR(F651)-1)</f>
        <v>29</v>
      </c>
      <c r="H651" s="14">
        <v>88</v>
      </c>
      <c r="I651" s="14" t="s">
        <v>7792</v>
      </c>
    </row>
    <row r="652" spans="1:9" x14ac:dyDescent="0.25">
      <c r="A652" s="8" t="s">
        <v>1105</v>
      </c>
      <c r="C652" s="14"/>
      <c r="D652" s="23" t="s">
        <v>1546</v>
      </c>
      <c r="E652" s="14" t="s">
        <v>1148</v>
      </c>
      <c r="F652" s="11">
        <v>36868</v>
      </c>
      <c r="G652" s="24">
        <f>IF(MONTH(F652)&lt;7,2025-YEAR(F652),2025-YEAR(F652)-1)</f>
        <v>24</v>
      </c>
      <c r="H652" s="14">
        <v>432</v>
      </c>
      <c r="I652" s="14" t="s">
        <v>25</v>
      </c>
    </row>
    <row r="653" spans="1:9" x14ac:dyDescent="0.25">
      <c r="A653" s="8" t="s">
        <v>1105</v>
      </c>
      <c r="C653" s="14"/>
      <c r="D653" s="23" t="s">
        <v>1554</v>
      </c>
      <c r="E653" s="14" t="s">
        <v>4528</v>
      </c>
      <c r="F653" s="11">
        <v>35695</v>
      </c>
      <c r="G653" s="24">
        <f>IF(MONTH(F653)&lt;7,2025-YEAR(F653),2025-YEAR(F653)-1)</f>
        <v>27</v>
      </c>
      <c r="H653" s="14">
        <v>627</v>
      </c>
      <c r="I653" s="14" t="s">
        <v>25</v>
      </c>
    </row>
    <row r="654" spans="1:9" x14ac:dyDescent="0.25">
      <c r="A654" s="8" t="s">
        <v>1105</v>
      </c>
      <c r="C654" s="14">
        <v>201</v>
      </c>
      <c r="D654" s="15" t="s">
        <v>5011</v>
      </c>
      <c r="E654" s="14" t="s">
        <v>4573</v>
      </c>
      <c r="F654" s="26">
        <v>33512</v>
      </c>
      <c r="G654" s="12">
        <f>IF(MONTH(F654)&lt;7,2025-YEAR(F654),2025-YEAR(F654)-1)</f>
        <v>33</v>
      </c>
      <c r="H654" s="14">
        <v>31</v>
      </c>
      <c r="I654" s="14" t="s">
        <v>7792</v>
      </c>
    </row>
    <row r="655" spans="1:9" x14ac:dyDescent="0.25">
      <c r="A655" s="8" t="s">
        <v>1105</v>
      </c>
      <c r="C655" s="14"/>
      <c r="D655" s="23" t="s">
        <v>1585</v>
      </c>
      <c r="E655" s="14" t="s">
        <v>647</v>
      </c>
      <c r="F655" s="11">
        <v>35569</v>
      </c>
      <c r="G655" s="24">
        <f>IF(MONTH(F655)&lt;7,2025-YEAR(F655),2025-YEAR(F655)-1)</f>
        <v>28</v>
      </c>
      <c r="H655" s="14">
        <v>275</v>
      </c>
      <c r="I655" s="14" t="s">
        <v>25</v>
      </c>
    </row>
    <row r="656" spans="1:9" x14ac:dyDescent="0.25">
      <c r="A656" s="8" t="s">
        <v>1105</v>
      </c>
      <c r="C656" s="14"/>
      <c r="D656" s="23" t="s">
        <v>1587</v>
      </c>
      <c r="E656" s="14" t="s">
        <v>4582</v>
      </c>
      <c r="F656" s="11">
        <v>35286</v>
      </c>
      <c r="G656" s="24">
        <f>IF(MONTH(F656)&lt;7,2025-YEAR(F656),2025-YEAR(F656)-1)</f>
        <v>28</v>
      </c>
      <c r="H656" s="14">
        <v>532</v>
      </c>
      <c r="I656" s="14" t="s">
        <v>25</v>
      </c>
    </row>
    <row r="657" spans="1:9" x14ac:dyDescent="0.25">
      <c r="A657" s="8" t="s">
        <v>1105</v>
      </c>
      <c r="C657" s="14">
        <v>141</v>
      </c>
      <c r="D657" s="15" t="s">
        <v>7587</v>
      </c>
      <c r="E657" s="14" t="s">
        <v>1080</v>
      </c>
      <c r="F657" s="26">
        <v>35283</v>
      </c>
      <c r="G657" s="12">
        <f>IF(MONTH(F657)&lt;7,2025-YEAR(F657),2025-YEAR(F657)-1)</f>
        <v>28</v>
      </c>
      <c r="H657" s="14">
        <v>38</v>
      </c>
      <c r="I657" s="14" t="s">
        <v>7792</v>
      </c>
    </row>
    <row r="658" spans="1:9" x14ac:dyDescent="0.25">
      <c r="A658" s="8" t="s">
        <v>1105</v>
      </c>
      <c r="C658" s="14">
        <v>161</v>
      </c>
      <c r="D658" s="15" t="s">
        <v>7611</v>
      </c>
      <c r="E658" s="14" t="s">
        <v>1148</v>
      </c>
      <c r="F658" s="26">
        <v>36024</v>
      </c>
      <c r="G658" s="12">
        <f>IF(MONTH(F658)&lt;7,2025-YEAR(F658),2025-YEAR(F658)-1)</f>
        <v>26</v>
      </c>
      <c r="H658" s="14">
        <v>20</v>
      </c>
      <c r="I658" s="14" t="s">
        <v>7792</v>
      </c>
    </row>
    <row r="659" spans="1:9" x14ac:dyDescent="0.25">
      <c r="A659" s="8" t="s">
        <v>1105</v>
      </c>
      <c r="C659" s="14"/>
      <c r="D659" s="15" t="s">
        <v>5037</v>
      </c>
      <c r="E659" s="14" t="s">
        <v>4489</v>
      </c>
      <c r="F659" s="26">
        <v>32597</v>
      </c>
      <c r="G659" s="12">
        <f>IF(MONTH(F659)&lt;7,2025-YEAR(F659),2025-YEAR(F659)-1)</f>
        <v>36</v>
      </c>
      <c r="H659" s="14">
        <v>178</v>
      </c>
      <c r="I659" s="14" t="s">
        <v>7792</v>
      </c>
    </row>
    <row r="660" spans="1:9" x14ac:dyDescent="0.25">
      <c r="A660" s="8" t="s">
        <v>1105</v>
      </c>
      <c r="C660" s="14">
        <v>171</v>
      </c>
      <c r="D660" s="15" t="s">
        <v>5040</v>
      </c>
      <c r="E660" s="14" t="s">
        <v>369</v>
      </c>
      <c r="F660" s="26">
        <v>35356</v>
      </c>
      <c r="G660" s="12">
        <f>IF(MONTH(F660)&lt;7,2025-YEAR(F660),2025-YEAR(F660)-1)</f>
        <v>28</v>
      </c>
      <c r="H660" s="14">
        <v>80</v>
      </c>
      <c r="I660" s="14" t="s">
        <v>7792</v>
      </c>
    </row>
    <row r="661" spans="1:9" x14ac:dyDescent="0.25">
      <c r="A661" s="8" t="s">
        <v>1105</v>
      </c>
      <c r="C661" s="14">
        <v>101</v>
      </c>
      <c r="D661" s="15" t="s">
        <v>5043</v>
      </c>
      <c r="E661" s="14" t="s">
        <v>220</v>
      </c>
      <c r="F661" s="26">
        <v>35535</v>
      </c>
      <c r="G661" s="12">
        <f>IF(MONTH(F661)&lt;7,2025-YEAR(F661),2025-YEAR(F661)-1)</f>
        <v>28</v>
      </c>
      <c r="H661" s="14">
        <v>30</v>
      </c>
      <c r="I661" s="14" t="s">
        <v>7792</v>
      </c>
    </row>
    <row r="662" spans="1:9" x14ac:dyDescent="0.25">
      <c r="A662" s="8" t="s">
        <v>1105</v>
      </c>
      <c r="B662" t="s">
        <v>1018</v>
      </c>
      <c r="C662" s="14"/>
      <c r="D662" s="23" t="s">
        <v>1158</v>
      </c>
      <c r="E662" s="14" t="s">
        <v>1035</v>
      </c>
      <c r="F662" s="11">
        <v>37201</v>
      </c>
      <c r="G662" s="24">
        <f>IF(MONTH(F662)&lt;7,2025-YEAR(F662),2025-YEAR(F662)-1)</f>
        <v>23</v>
      </c>
      <c r="I662" s="14" t="s">
        <v>25</v>
      </c>
    </row>
    <row r="663" spans="1:9" x14ac:dyDescent="0.25">
      <c r="A663" s="8" t="s">
        <v>1105</v>
      </c>
      <c r="C663" s="14"/>
      <c r="D663" s="23" t="s">
        <v>1637</v>
      </c>
      <c r="E663" s="14" t="s">
        <v>220</v>
      </c>
      <c r="F663" s="11">
        <v>35771</v>
      </c>
      <c r="G663" s="24">
        <f>IF(MONTH(F663)&lt;7,2025-YEAR(F663),2025-YEAR(F663)-1)</f>
        <v>27</v>
      </c>
      <c r="H663" s="14">
        <v>646</v>
      </c>
      <c r="I663" s="14" t="s">
        <v>25</v>
      </c>
    </row>
    <row r="664" spans="1:9" x14ac:dyDescent="0.25">
      <c r="A664" s="8" t="s">
        <v>1105</v>
      </c>
      <c r="C664" s="14"/>
      <c r="D664" s="15" t="s">
        <v>5105</v>
      </c>
      <c r="E664" s="14" t="s">
        <v>1035</v>
      </c>
      <c r="F664" s="26">
        <v>34771</v>
      </c>
      <c r="G664" s="12">
        <f>IF(MONTH(F664)&lt;7,2025-YEAR(F664),2025-YEAR(F664)-1)</f>
        <v>30</v>
      </c>
      <c r="H664" s="14">
        <v>30</v>
      </c>
      <c r="I664" s="14" t="s">
        <v>7792</v>
      </c>
    </row>
    <row r="665" spans="1:9" x14ac:dyDescent="0.25">
      <c r="A665" s="8" t="s">
        <v>1105</v>
      </c>
      <c r="C665" s="14"/>
      <c r="D665" s="23" t="s">
        <v>1666</v>
      </c>
      <c r="E665" s="14" t="s">
        <v>4575</v>
      </c>
      <c r="F665" s="11">
        <v>36398</v>
      </c>
      <c r="G665" s="24">
        <f>IF(MONTH(F665)&lt;7,2025-YEAR(F665),2025-YEAR(F665)-1)</f>
        <v>25</v>
      </c>
      <c r="H665" s="14">
        <v>375</v>
      </c>
      <c r="I665" s="14" t="s">
        <v>25</v>
      </c>
    </row>
    <row r="666" spans="1:9" x14ac:dyDescent="0.25">
      <c r="A666" s="8" t="s">
        <v>1105</v>
      </c>
      <c r="C666" s="14">
        <v>301</v>
      </c>
      <c r="D666" s="23" t="s">
        <v>1690</v>
      </c>
      <c r="E666" s="14" t="s">
        <v>1086</v>
      </c>
      <c r="F666" s="11">
        <v>33106</v>
      </c>
      <c r="G666" s="24">
        <f>IF(MONTH(F666)&lt;7,2025-YEAR(F666),2025-YEAR(F666)-1)</f>
        <v>34</v>
      </c>
      <c r="H666" s="14">
        <v>305</v>
      </c>
      <c r="I666" s="14" t="s">
        <v>25</v>
      </c>
    </row>
    <row r="667" spans="1:9" x14ac:dyDescent="0.25">
      <c r="A667" s="8" t="s">
        <v>1105</v>
      </c>
      <c r="C667" s="14"/>
      <c r="D667" s="15" t="s">
        <v>5146</v>
      </c>
      <c r="E667" s="14" t="s">
        <v>1035</v>
      </c>
      <c r="F667" s="26">
        <v>35769</v>
      </c>
      <c r="G667" s="12">
        <f>IF(MONTH(F667)&lt;7,2025-YEAR(F667),2025-YEAR(F667)-1)</f>
        <v>27</v>
      </c>
      <c r="H667" s="14">
        <v>68</v>
      </c>
      <c r="I667" s="14" t="s">
        <v>7792</v>
      </c>
    </row>
    <row r="668" spans="1:9" x14ac:dyDescent="0.25">
      <c r="A668" s="8" t="s">
        <v>1105</v>
      </c>
      <c r="C668" s="14"/>
      <c r="D668" s="15" t="s">
        <v>5151</v>
      </c>
      <c r="E668" s="14" t="s">
        <v>1035</v>
      </c>
      <c r="F668" s="26">
        <v>36404</v>
      </c>
      <c r="G668" s="12">
        <f>IF(MONTH(F668)&lt;7,2025-YEAR(F668),2025-YEAR(F668)-1)</f>
        <v>25</v>
      </c>
      <c r="H668" s="14">
        <v>46</v>
      </c>
      <c r="I668" s="14" t="s">
        <v>7792</v>
      </c>
    </row>
    <row r="669" spans="1:9" x14ac:dyDescent="0.25">
      <c r="A669" s="8" t="s">
        <v>1111</v>
      </c>
      <c r="C669" s="14">
        <v>257</v>
      </c>
      <c r="D669" s="15" t="s">
        <v>4594</v>
      </c>
      <c r="E669" s="14" t="s">
        <v>1067</v>
      </c>
      <c r="F669" s="26">
        <v>33535</v>
      </c>
      <c r="G669" s="12">
        <f>IF(MONTH(F669)&lt;7,2025-YEAR(F669),2025-YEAR(F669)-1)</f>
        <v>33</v>
      </c>
      <c r="H669" s="14">
        <v>72</v>
      </c>
      <c r="I669" s="14" t="s">
        <v>7792</v>
      </c>
    </row>
    <row r="670" spans="1:9" x14ac:dyDescent="0.25">
      <c r="A670" s="8" t="s">
        <v>1111</v>
      </c>
      <c r="B670" t="s">
        <v>1018</v>
      </c>
      <c r="C670" s="14"/>
      <c r="D670" s="15" t="s">
        <v>4493</v>
      </c>
      <c r="E670" s="14" t="s">
        <v>1029</v>
      </c>
      <c r="F670" s="26">
        <v>34870</v>
      </c>
      <c r="G670" s="12">
        <f>IF(MONTH(F670)&lt;7,2025-YEAR(F670),2025-YEAR(F670)-1)</f>
        <v>30</v>
      </c>
      <c r="I670" s="14" t="s">
        <v>7792</v>
      </c>
    </row>
    <row r="671" spans="1:9" x14ac:dyDescent="0.25">
      <c r="A671" s="8" t="s">
        <v>1111</v>
      </c>
      <c r="C671" s="14"/>
      <c r="D671" s="15" t="s">
        <v>4605</v>
      </c>
      <c r="E671" s="14" t="s">
        <v>1022</v>
      </c>
      <c r="F671" s="26">
        <v>36297</v>
      </c>
      <c r="G671" s="12">
        <f>IF(MONTH(F671)&lt;7,2025-YEAR(F671),2025-YEAR(F671)-1)</f>
        <v>26</v>
      </c>
      <c r="H671" s="14">
        <v>162</v>
      </c>
      <c r="I671" s="14" t="s">
        <v>7792</v>
      </c>
    </row>
    <row r="672" spans="1:9" x14ac:dyDescent="0.25">
      <c r="A672" s="8" t="s">
        <v>1111</v>
      </c>
      <c r="C672" s="14">
        <v>282</v>
      </c>
      <c r="D672" s="15" t="s">
        <v>7030</v>
      </c>
      <c r="E672" s="14" t="s">
        <v>4484</v>
      </c>
      <c r="F672" s="26">
        <v>36529</v>
      </c>
      <c r="G672" s="12">
        <f>IF(MONTH(F672)&lt;7,2025-YEAR(F672),2025-YEAR(F672)-1)</f>
        <v>25</v>
      </c>
      <c r="H672" s="14">
        <v>69</v>
      </c>
      <c r="I672" s="14" t="s">
        <v>7792</v>
      </c>
    </row>
    <row r="673" spans="1:9" x14ac:dyDescent="0.25">
      <c r="A673" s="8" t="s">
        <v>1111</v>
      </c>
      <c r="C673" s="14"/>
      <c r="D673" s="23" t="s">
        <v>1236</v>
      </c>
      <c r="E673" s="14" t="s">
        <v>220</v>
      </c>
      <c r="F673" s="11">
        <v>35931</v>
      </c>
      <c r="G673" s="24">
        <f>IF(MONTH(F673)&lt;7,2025-YEAR(F673),2025-YEAR(F673)-1)</f>
        <v>27</v>
      </c>
      <c r="H673" s="14">
        <v>383</v>
      </c>
      <c r="I673" s="14" t="s">
        <v>25</v>
      </c>
    </row>
    <row r="674" spans="1:9" x14ac:dyDescent="0.25">
      <c r="A674" s="8" t="s">
        <v>1111</v>
      </c>
      <c r="C674" s="14"/>
      <c r="D674" s="15" t="s">
        <v>4628</v>
      </c>
      <c r="E674" s="14" t="s">
        <v>1029</v>
      </c>
      <c r="F674" s="26">
        <v>35320</v>
      </c>
      <c r="G674" s="12">
        <f>IF(MONTH(F674)&lt;7,2025-YEAR(F674),2025-YEAR(F674)-1)</f>
        <v>28</v>
      </c>
      <c r="H674" s="14">
        <v>39</v>
      </c>
      <c r="I674" s="14" t="s">
        <v>7792</v>
      </c>
    </row>
    <row r="675" spans="1:9" x14ac:dyDescent="0.25">
      <c r="A675" s="8" t="s">
        <v>1111</v>
      </c>
      <c r="C675" s="14"/>
      <c r="D675" s="15" t="s">
        <v>4651</v>
      </c>
      <c r="E675" s="14" t="s">
        <v>369</v>
      </c>
      <c r="F675" s="26">
        <v>35196</v>
      </c>
      <c r="G675" s="12">
        <f>IF(MONTH(F675)&lt;7,2025-YEAR(F675),2025-YEAR(F675)-1)</f>
        <v>29</v>
      </c>
      <c r="H675" s="14">
        <v>172</v>
      </c>
      <c r="I675" s="14" t="s">
        <v>7792</v>
      </c>
    </row>
    <row r="676" spans="1:9" x14ac:dyDescent="0.25">
      <c r="A676" s="8" t="s">
        <v>1111</v>
      </c>
      <c r="B676" t="s">
        <v>1018</v>
      </c>
      <c r="C676" s="14">
        <v>317</v>
      </c>
      <c r="D676" s="23" t="s">
        <v>8036</v>
      </c>
      <c r="E676" s="14" t="s">
        <v>647</v>
      </c>
      <c r="F676" s="11">
        <v>38610</v>
      </c>
      <c r="G676" s="24">
        <f>IF(MONTH(F676)&lt;7,2025-YEAR(F676),2025-YEAR(F676)-1)</f>
        <v>19</v>
      </c>
      <c r="I676" s="14" t="s">
        <v>25</v>
      </c>
    </row>
    <row r="677" spans="1:9" x14ac:dyDescent="0.25">
      <c r="A677" s="8" t="s">
        <v>1111</v>
      </c>
      <c r="C677" s="14"/>
      <c r="D677" s="15" t="s">
        <v>4660</v>
      </c>
      <c r="E677" s="14" t="s">
        <v>1099</v>
      </c>
      <c r="F677" s="26">
        <v>32201</v>
      </c>
      <c r="G677" s="12">
        <f>IF(MONTH(F677)&lt;7,2025-YEAR(F677),2025-YEAR(F677)-1)</f>
        <v>37</v>
      </c>
      <c r="H677" s="14">
        <v>62</v>
      </c>
      <c r="I677" s="14" t="s">
        <v>7792</v>
      </c>
    </row>
    <row r="678" spans="1:9" x14ac:dyDescent="0.25">
      <c r="A678" s="8" t="s">
        <v>1111</v>
      </c>
      <c r="C678" s="14"/>
      <c r="D678" s="23" t="s">
        <v>1287</v>
      </c>
      <c r="E678" s="14" t="s">
        <v>1092</v>
      </c>
      <c r="F678" s="11">
        <v>35827</v>
      </c>
      <c r="G678" s="24">
        <f>IF(MONTH(F678)&lt;7,2025-YEAR(F678),2025-YEAR(F678)-1)</f>
        <v>27</v>
      </c>
      <c r="H678" s="14">
        <v>615</v>
      </c>
      <c r="I678" s="14" t="s">
        <v>25</v>
      </c>
    </row>
    <row r="679" spans="1:9" x14ac:dyDescent="0.25">
      <c r="A679" s="8" t="s">
        <v>1111</v>
      </c>
      <c r="C679" s="14"/>
      <c r="D679" s="23" t="s">
        <v>1293</v>
      </c>
      <c r="E679" s="14" t="s">
        <v>4533</v>
      </c>
      <c r="F679" s="11">
        <v>35788</v>
      </c>
      <c r="G679" s="24">
        <f>IF(MONTH(F679)&lt;7,2025-YEAR(F679),2025-YEAR(F679)-1)</f>
        <v>27</v>
      </c>
      <c r="H679" s="14">
        <v>673</v>
      </c>
      <c r="I679" s="14" t="s">
        <v>25</v>
      </c>
    </row>
    <row r="680" spans="1:9" x14ac:dyDescent="0.25">
      <c r="A680" s="8" t="s">
        <v>1111</v>
      </c>
      <c r="B680" t="s">
        <v>1018</v>
      </c>
      <c r="C680" s="14">
        <v>267</v>
      </c>
      <c r="D680" s="15" t="s">
        <v>7972</v>
      </c>
      <c r="E680" s="14" t="s">
        <v>1080</v>
      </c>
      <c r="F680" s="26">
        <v>37563</v>
      </c>
      <c r="G680" s="12">
        <f>IF(MONTH(F680)&lt;7,2025-YEAR(F680),2025-YEAR(F680)-1)</f>
        <v>22</v>
      </c>
      <c r="I680" s="14" t="s">
        <v>7792</v>
      </c>
    </row>
    <row r="681" spans="1:9" x14ac:dyDescent="0.25">
      <c r="A681" s="8" t="s">
        <v>1111</v>
      </c>
      <c r="C681" s="14"/>
      <c r="D681" s="23" t="s">
        <v>1320</v>
      </c>
      <c r="E681" s="14" t="s">
        <v>23</v>
      </c>
      <c r="F681" s="11">
        <v>35446</v>
      </c>
      <c r="G681" s="24">
        <f>IF(MONTH(F681)&lt;7,2025-YEAR(F681),2025-YEAR(F681)-1)</f>
        <v>28</v>
      </c>
      <c r="H681" s="14">
        <v>634</v>
      </c>
      <c r="I681" s="14" t="s">
        <v>25</v>
      </c>
    </row>
    <row r="682" spans="1:9" x14ac:dyDescent="0.25">
      <c r="A682" s="8" t="s">
        <v>1111</v>
      </c>
      <c r="C682" s="14">
        <v>302</v>
      </c>
      <c r="D682" s="15" t="s">
        <v>4717</v>
      </c>
      <c r="E682" s="14" t="s">
        <v>4617</v>
      </c>
      <c r="F682" s="26">
        <v>37172</v>
      </c>
      <c r="G682" s="12">
        <f>IF(MONTH(F682)&lt;7,2025-YEAR(F682),2025-YEAR(F682)-1)</f>
        <v>23</v>
      </c>
      <c r="H682" s="14">
        <v>128</v>
      </c>
      <c r="I682" s="14" t="s">
        <v>7792</v>
      </c>
    </row>
    <row r="683" spans="1:9" x14ac:dyDescent="0.25">
      <c r="A683" s="8" t="s">
        <v>1111</v>
      </c>
      <c r="C683" s="14">
        <v>160</v>
      </c>
      <c r="D683" s="15" t="s">
        <v>7199</v>
      </c>
      <c r="E683" s="14" t="s">
        <v>23</v>
      </c>
      <c r="F683" s="26">
        <v>35957</v>
      </c>
      <c r="G683" s="12">
        <f>IF(MONTH(F683)&lt;7,2025-YEAR(F683),2025-YEAR(F683)-1)</f>
        <v>27</v>
      </c>
      <c r="H683" s="14">
        <v>67</v>
      </c>
      <c r="I683" s="14" t="s">
        <v>7792</v>
      </c>
    </row>
    <row r="684" spans="1:9" x14ac:dyDescent="0.25">
      <c r="A684" s="8" t="s">
        <v>1111</v>
      </c>
      <c r="C684" s="14">
        <v>20</v>
      </c>
      <c r="D684" s="23" t="s">
        <v>1338</v>
      </c>
      <c r="E684" s="14" t="s">
        <v>4573</v>
      </c>
      <c r="F684" s="11">
        <v>35688</v>
      </c>
      <c r="G684" s="24">
        <f>IF(MONTH(F684)&lt;7,2025-YEAR(F684),2025-YEAR(F684)-1)</f>
        <v>27</v>
      </c>
      <c r="H684" s="14">
        <v>336</v>
      </c>
      <c r="I684" s="14" t="s">
        <v>25</v>
      </c>
    </row>
    <row r="685" spans="1:9" x14ac:dyDescent="0.25">
      <c r="A685" s="8" t="s">
        <v>1111</v>
      </c>
      <c r="C685" s="14"/>
      <c r="D685" s="23" t="s">
        <v>1345</v>
      </c>
      <c r="E685" s="14" t="s">
        <v>220</v>
      </c>
      <c r="F685" s="11">
        <v>34844</v>
      </c>
      <c r="G685" s="24">
        <f>IF(MONTH(F685)&lt;7,2025-YEAR(F685),2025-YEAR(F685)-1)</f>
        <v>30</v>
      </c>
      <c r="H685" s="14">
        <v>376</v>
      </c>
      <c r="I685" s="14" t="s">
        <v>25</v>
      </c>
    </row>
    <row r="686" spans="1:9" x14ac:dyDescent="0.25">
      <c r="A686" s="8" t="s">
        <v>1111</v>
      </c>
      <c r="C686" s="14"/>
      <c r="D686" s="23" t="s">
        <v>1351</v>
      </c>
      <c r="E686" s="14" t="s">
        <v>220</v>
      </c>
      <c r="F686" s="11">
        <v>34925</v>
      </c>
      <c r="G686" s="24">
        <f>IF(MONTH(F686)&lt;7,2025-YEAR(F686),2025-YEAR(F686)-1)</f>
        <v>29</v>
      </c>
      <c r="H686" s="14">
        <v>323</v>
      </c>
      <c r="I686" s="14" t="s">
        <v>25</v>
      </c>
    </row>
    <row r="687" spans="1:9" x14ac:dyDescent="0.25">
      <c r="A687" s="8" t="s">
        <v>1111</v>
      </c>
      <c r="C687" s="14"/>
      <c r="D687" s="23" t="s">
        <v>1352</v>
      </c>
      <c r="E687" s="14" t="s">
        <v>1042</v>
      </c>
      <c r="F687" s="11">
        <v>35023</v>
      </c>
      <c r="G687" s="24">
        <f>IF(MONTH(F687)&lt;7,2025-YEAR(F687),2025-YEAR(F687)-1)</f>
        <v>29</v>
      </c>
      <c r="H687" s="14">
        <v>377</v>
      </c>
      <c r="I687" s="14" t="s">
        <v>25</v>
      </c>
    </row>
    <row r="688" spans="1:9" x14ac:dyDescent="0.25">
      <c r="A688" s="8" t="s">
        <v>1111</v>
      </c>
      <c r="C688" s="14">
        <v>140</v>
      </c>
      <c r="D688" s="15" t="s">
        <v>7303</v>
      </c>
      <c r="E688" s="14" t="s">
        <v>4489</v>
      </c>
      <c r="F688" s="26">
        <v>35146</v>
      </c>
      <c r="G688" s="12">
        <f>IF(MONTH(F688)&lt;7,2025-YEAR(F688),2025-YEAR(F688)-1)</f>
        <v>29</v>
      </c>
      <c r="H688" s="14">
        <v>68</v>
      </c>
      <c r="I688" s="14" t="s">
        <v>7792</v>
      </c>
    </row>
    <row r="689" spans="1:9" x14ac:dyDescent="0.25">
      <c r="A689" s="8" t="s">
        <v>1111</v>
      </c>
      <c r="C689" s="14">
        <v>277</v>
      </c>
      <c r="D689" s="15" t="s">
        <v>4834</v>
      </c>
      <c r="E689" s="14" t="s">
        <v>4489</v>
      </c>
      <c r="F689" s="26">
        <v>33368</v>
      </c>
      <c r="G689" s="12">
        <f>IF(MONTH(F689)&lt;7,2025-YEAR(F689),2025-YEAR(F689)-1)</f>
        <v>34</v>
      </c>
      <c r="H689" s="14">
        <v>56</v>
      </c>
      <c r="I689" s="14" t="s">
        <v>7792</v>
      </c>
    </row>
    <row r="690" spans="1:9" x14ac:dyDescent="0.25">
      <c r="A690" s="8" t="s">
        <v>1111</v>
      </c>
      <c r="C690" s="14"/>
      <c r="D690" s="15" t="s">
        <v>4855</v>
      </c>
      <c r="E690" s="14" t="s">
        <v>1049</v>
      </c>
      <c r="F690" s="26">
        <v>34844</v>
      </c>
      <c r="G690" s="12">
        <f>IF(MONTH(F690)&lt;7,2025-YEAR(F690),2025-YEAR(F690)-1)</f>
        <v>30</v>
      </c>
      <c r="H690" s="14">
        <v>174</v>
      </c>
      <c r="I690" s="14" t="s">
        <v>7792</v>
      </c>
    </row>
    <row r="691" spans="1:9" x14ac:dyDescent="0.25">
      <c r="A691" s="8" t="s">
        <v>1111</v>
      </c>
      <c r="C691" s="14"/>
      <c r="D691" s="15" t="s">
        <v>4890</v>
      </c>
      <c r="E691" s="14" t="s">
        <v>4489</v>
      </c>
      <c r="F691" s="26">
        <v>34338</v>
      </c>
      <c r="G691" s="12">
        <f>IF(MONTH(F691)&lt;7,2025-YEAR(F691),2025-YEAR(F691)-1)</f>
        <v>31</v>
      </c>
      <c r="H691" s="14">
        <v>136</v>
      </c>
      <c r="I691" s="14" t="s">
        <v>7792</v>
      </c>
    </row>
    <row r="692" spans="1:9" x14ac:dyDescent="0.25">
      <c r="A692" s="8" t="s">
        <v>1111</v>
      </c>
      <c r="C692" s="14"/>
      <c r="D692" s="23" t="s">
        <v>1472</v>
      </c>
      <c r="E692" s="14" t="s">
        <v>1107</v>
      </c>
      <c r="F692" s="11">
        <v>34254</v>
      </c>
      <c r="G692" s="24">
        <f>IF(MONTH(F692)&lt;7,2025-YEAR(F692),2025-YEAR(F692)-1)</f>
        <v>31</v>
      </c>
      <c r="H692" s="14">
        <v>569</v>
      </c>
      <c r="I692" s="14" t="s">
        <v>25</v>
      </c>
    </row>
    <row r="693" spans="1:9" x14ac:dyDescent="0.25">
      <c r="A693" s="8" t="s">
        <v>1111</v>
      </c>
      <c r="B693" t="s">
        <v>1018</v>
      </c>
      <c r="C693" s="14"/>
      <c r="D693" s="23" t="s">
        <v>1112</v>
      </c>
      <c r="E693" s="14" t="s">
        <v>1113</v>
      </c>
      <c r="F693" s="11">
        <v>36985</v>
      </c>
      <c r="G693" s="24">
        <f>IF(MONTH(F693)&lt;7,2025-YEAR(F693),2025-YEAR(F693)-1)</f>
        <v>24</v>
      </c>
      <c r="I693" s="14" t="s">
        <v>25</v>
      </c>
    </row>
    <row r="694" spans="1:9" x14ac:dyDescent="0.25">
      <c r="A694" s="8" t="s">
        <v>1111</v>
      </c>
      <c r="C694" s="14">
        <v>298</v>
      </c>
      <c r="D694" s="23" t="s">
        <v>1490</v>
      </c>
      <c r="E694" s="14" t="s">
        <v>1099</v>
      </c>
      <c r="F694" s="11">
        <v>31695</v>
      </c>
      <c r="G694" s="24">
        <f>IF(MONTH(F694)&lt;7,2025-YEAR(F694),2025-YEAR(F694)-1)</f>
        <v>38</v>
      </c>
      <c r="H694" s="14">
        <v>506</v>
      </c>
      <c r="I694" s="14" t="s">
        <v>25</v>
      </c>
    </row>
    <row r="695" spans="1:9" x14ac:dyDescent="0.25">
      <c r="A695" s="8" t="s">
        <v>1111</v>
      </c>
      <c r="C695" s="14">
        <v>120</v>
      </c>
      <c r="D695" s="15" t="s">
        <v>7443</v>
      </c>
      <c r="E695" s="14" t="s">
        <v>23</v>
      </c>
      <c r="F695" s="26">
        <v>36735</v>
      </c>
      <c r="G695" s="12">
        <f>IF(MONTH(F695)&lt;7,2025-YEAR(F695),2025-YEAR(F695)-1)</f>
        <v>24</v>
      </c>
      <c r="H695" s="14">
        <v>23</v>
      </c>
      <c r="I695" s="14" t="s">
        <v>7792</v>
      </c>
    </row>
    <row r="696" spans="1:9" x14ac:dyDescent="0.25">
      <c r="A696" s="8" t="s">
        <v>1111</v>
      </c>
      <c r="C696" s="14"/>
      <c r="D696" s="23" t="s">
        <v>1499</v>
      </c>
      <c r="E696" s="14" t="s">
        <v>4623</v>
      </c>
      <c r="F696" s="11">
        <v>36128</v>
      </c>
      <c r="G696" s="24">
        <f>IF(MONTH(F696)&lt;7,2025-YEAR(F696),2025-YEAR(F696)-1)</f>
        <v>26</v>
      </c>
      <c r="H696" s="14">
        <v>447</v>
      </c>
      <c r="I696" s="14" t="s">
        <v>25</v>
      </c>
    </row>
    <row r="697" spans="1:9" x14ac:dyDescent="0.25">
      <c r="A697" s="8" t="s">
        <v>1111</v>
      </c>
      <c r="C697" s="14"/>
      <c r="D697" s="23" t="s">
        <v>1505</v>
      </c>
      <c r="E697" s="14" t="s">
        <v>4528</v>
      </c>
      <c r="F697" s="11">
        <v>35234</v>
      </c>
      <c r="G697" s="24">
        <f>IF(MONTH(F697)&lt;7,2025-YEAR(F697),2025-YEAR(F697)-1)</f>
        <v>29</v>
      </c>
      <c r="H697" s="14">
        <v>496</v>
      </c>
      <c r="I697" s="14" t="s">
        <v>25</v>
      </c>
    </row>
    <row r="698" spans="1:9" x14ac:dyDescent="0.25">
      <c r="A698" s="8" t="s">
        <v>1111</v>
      </c>
      <c r="C698" s="14">
        <v>307</v>
      </c>
      <c r="D698" s="15" t="s">
        <v>4945</v>
      </c>
      <c r="E698" s="14" t="s">
        <v>220</v>
      </c>
      <c r="F698" s="26">
        <v>33606</v>
      </c>
      <c r="G698" s="12">
        <f>IF(MONTH(F698)&lt;7,2025-YEAR(F698),2025-YEAR(F698)-1)</f>
        <v>33</v>
      </c>
      <c r="H698" s="14">
        <v>38</v>
      </c>
      <c r="I698" s="14" t="s">
        <v>7792</v>
      </c>
    </row>
    <row r="699" spans="1:9" x14ac:dyDescent="0.25">
      <c r="A699" s="8" t="s">
        <v>1111</v>
      </c>
      <c r="C699" s="14">
        <v>308</v>
      </c>
      <c r="D699" s="15" t="s">
        <v>4950</v>
      </c>
      <c r="E699" s="14" t="s">
        <v>1049</v>
      </c>
      <c r="F699" s="26">
        <v>36218</v>
      </c>
      <c r="G699" s="12">
        <f>IF(MONTH(F699)&lt;7,2025-YEAR(F699),2025-YEAR(F699)-1)</f>
        <v>26</v>
      </c>
      <c r="H699" s="14">
        <v>64</v>
      </c>
      <c r="I699" s="14" t="s">
        <v>7792</v>
      </c>
    </row>
    <row r="700" spans="1:9" x14ac:dyDescent="0.25">
      <c r="A700" s="8" t="s">
        <v>1111</v>
      </c>
      <c r="C700" s="14"/>
      <c r="D700" s="23" t="s">
        <v>1525</v>
      </c>
      <c r="E700" s="14" t="s">
        <v>1042</v>
      </c>
      <c r="F700" s="11">
        <v>35603</v>
      </c>
      <c r="G700" s="24">
        <f>IF(MONTH(F700)&lt;7,2025-YEAR(F700),2025-YEAR(F700)-1)</f>
        <v>28</v>
      </c>
      <c r="H700" s="14">
        <v>621</v>
      </c>
      <c r="I700" s="14" t="s">
        <v>25</v>
      </c>
    </row>
    <row r="701" spans="1:9" x14ac:dyDescent="0.25">
      <c r="A701" s="8" t="s">
        <v>1111</v>
      </c>
      <c r="C701" s="14">
        <v>247</v>
      </c>
      <c r="D701" s="23" t="s">
        <v>3618</v>
      </c>
      <c r="E701" s="14" t="s">
        <v>4575</v>
      </c>
      <c r="F701" s="11">
        <v>36463</v>
      </c>
      <c r="G701" s="24">
        <f>IF(MONTH(F701)&lt;7,2025-YEAR(F701),2025-YEAR(F701)-1)</f>
        <v>25</v>
      </c>
      <c r="H701" s="14">
        <v>421</v>
      </c>
      <c r="I701" s="14" t="s">
        <v>25</v>
      </c>
    </row>
    <row r="702" spans="1:9" x14ac:dyDescent="0.25">
      <c r="A702" s="8" t="s">
        <v>1111</v>
      </c>
      <c r="C702" s="14"/>
      <c r="D702" s="15" t="s">
        <v>4990</v>
      </c>
      <c r="E702" s="14" t="s">
        <v>1107</v>
      </c>
      <c r="F702" s="26">
        <v>36083</v>
      </c>
      <c r="G702" s="12">
        <f>IF(MONTH(F702)&lt;7,2025-YEAR(F702),2025-YEAR(F702)-1)</f>
        <v>26</v>
      </c>
      <c r="H702" s="14">
        <v>182</v>
      </c>
      <c r="I702" s="14" t="s">
        <v>7792</v>
      </c>
    </row>
    <row r="703" spans="1:9" x14ac:dyDescent="0.25">
      <c r="A703" s="8" t="s">
        <v>1111</v>
      </c>
      <c r="B703" t="s">
        <v>1018</v>
      </c>
      <c r="C703" s="14">
        <v>316</v>
      </c>
      <c r="D703" s="23" t="s">
        <v>8032</v>
      </c>
      <c r="E703" s="14" t="s">
        <v>4484</v>
      </c>
      <c r="F703" s="11">
        <v>37144</v>
      </c>
      <c r="G703" s="24">
        <f>IF(MONTH(F703)&lt;7,2025-YEAR(F703),2025-YEAR(F703)-1)</f>
        <v>23</v>
      </c>
      <c r="I703" s="14" t="s">
        <v>25</v>
      </c>
    </row>
    <row r="704" spans="1:9" x14ac:dyDescent="0.25">
      <c r="A704" s="8" t="s">
        <v>1111</v>
      </c>
      <c r="C704" s="14"/>
      <c r="D704" s="23" t="s">
        <v>1573</v>
      </c>
      <c r="E704" s="14" t="s">
        <v>1022</v>
      </c>
      <c r="F704" s="11">
        <v>33323</v>
      </c>
      <c r="G704" s="24">
        <f>IF(MONTH(F704)&lt;7,2025-YEAR(F704),2025-YEAR(F704)-1)</f>
        <v>34</v>
      </c>
      <c r="H704" s="14">
        <v>300</v>
      </c>
      <c r="I704" s="14" t="s">
        <v>25</v>
      </c>
    </row>
    <row r="705" spans="1:9" x14ac:dyDescent="0.25">
      <c r="A705" s="8" t="s">
        <v>1111</v>
      </c>
      <c r="C705" s="14"/>
      <c r="D705" s="15" t="s">
        <v>5015</v>
      </c>
      <c r="E705" s="14" t="s">
        <v>1086</v>
      </c>
      <c r="F705" s="26">
        <v>34104</v>
      </c>
      <c r="G705" s="12">
        <f>IF(MONTH(F705)&lt;7,2025-YEAR(F705),2025-YEAR(F705)-1)</f>
        <v>32</v>
      </c>
      <c r="H705" s="14">
        <v>65</v>
      </c>
      <c r="I705" s="14" t="s">
        <v>7792</v>
      </c>
    </row>
    <row r="706" spans="1:9" x14ac:dyDescent="0.25">
      <c r="A706" s="8" t="s">
        <v>1111</v>
      </c>
      <c r="C706" s="14"/>
      <c r="D706" s="23" t="s">
        <v>1586</v>
      </c>
      <c r="E706" s="14" t="s">
        <v>1042</v>
      </c>
      <c r="F706" s="11">
        <v>36904</v>
      </c>
      <c r="G706" s="24">
        <f>IF(MONTH(F706)&lt;7,2025-YEAR(F706),2025-YEAR(F706)-1)</f>
        <v>24</v>
      </c>
      <c r="H706" s="14">
        <v>427</v>
      </c>
      <c r="I706" s="14" t="s">
        <v>25</v>
      </c>
    </row>
    <row r="707" spans="1:9" x14ac:dyDescent="0.25">
      <c r="A707" s="8" t="s">
        <v>1111</v>
      </c>
      <c r="B707" t="s">
        <v>1018</v>
      </c>
      <c r="C707" s="14">
        <v>37</v>
      </c>
      <c r="D707" s="15" t="s">
        <v>7579</v>
      </c>
      <c r="E707" s="14" t="s">
        <v>1168</v>
      </c>
      <c r="F707" s="26">
        <v>36486</v>
      </c>
      <c r="G707" s="12">
        <f>IF(MONTH(F707)&lt;7,2025-YEAR(F707),2025-YEAR(F707)-1)</f>
        <v>25</v>
      </c>
      <c r="H707" s="14">
        <v>12</v>
      </c>
      <c r="I707" s="14" t="s">
        <v>7792</v>
      </c>
    </row>
    <row r="708" spans="1:9" x14ac:dyDescent="0.25">
      <c r="A708" s="8" t="s">
        <v>1111</v>
      </c>
      <c r="C708" s="14"/>
      <c r="D708" s="15" t="s">
        <v>5026</v>
      </c>
      <c r="E708" s="14" t="s">
        <v>1029</v>
      </c>
      <c r="F708" s="26">
        <v>35747</v>
      </c>
      <c r="G708" s="12">
        <f>IF(MONTH(F708)&lt;7,2025-YEAR(F708),2025-YEAR(F708)-1)</f>
        <v>27</v>
      </c>
      <c r="H708" s="14">
        <v>124</v>
      </c>
      <c r="I708" s="14" t="s">
        <v>7792</v>
      </c>
    </row>
    <row r="709" spans="1:9" x14ac:dyDescent="0.25">
      <c r="A709" s="8" t="s">
        <v>1111</v>
      </c>
      <c r="C709" s="14"/>
      <c r="D709" s="23" t="s">
        <v>1642</v>
      </c>
      <c r="E709" s="14" t="s">
        <v>1022</v>
      </c>
      <c r="F709" s="11">
        <v>33923</v>
      </c>
      <c r="G709" s="24">
        <f>IF(MONTH(F709)&lt;7,2025-YEAR(F709),2025-YEAR(F709)-1)</f>
        <v>32</v>
      </c>
      <c r="H709" s="14">
        <v>105</v>
      </c>
      <c r="I709" s="14" t="s">
        <v>25</v>
      </c>
    </row>
    <row r="710" spans="1:9" x14ac:dyDescent="0.25">
      <c r="A710" s="8" t="s">
        <v>7779</v>
      </c>
      <c r="B710" t="s">
        <v>1018</v>
      </c>
      <c r="C710" s="14"/>
      <c r="D710" s="23" t="s">
        <v>1208</v>
      </c>
      <c r="E710" s="14" t="s">
        <v>4582</v>
      </c>
      <c r="F710" s="11">
        <v>37722</v>
      </c>
      <c r="G710" s="24">
        <f>IF(MONTH(F710)&lt;7,2025-YEAR(F710),2025-YEAR(F710)-1)</f>
        <v>22</v>
      </c>
      <c r="H710" s="14">
        <v>36</v>
      </c>
      <c r="I710" s="14" t="s">
        <v>25</v>
      </c>
    </row>
    <row r="711" spans="1:9" x14ac:dyDescent="0.25">
      <c r="A711" s="8" t="s">
        <v>7779</v>
      </c>
      <c r="C711" s="14"/>
      <c r="D711" s="23" t="s">
        <v>1219</v>
      </c>
      <c r="E711" s="14" t="s">
        <v>1049</v>
      </c>
      <c r="F711" s="11">
        <v>35529</v>
      </c>
      <c r="G711" s="24">
        <f>IF(MONTH(F711)&lt;7,2025-YEAR(F711),2025-YEAR(F711)-1)</f>
        <v>28</v>
      </c>
      <c r="H711" s="14">
        <v>661</v>
      </c>
      <c r="I711" s="14" t="s">
        <v>25</v>
      </c>
    </row>
    <row r="712" spans="1:9" x14ac:dyDescent="0.25">
      <c r="A712" s="8" t="s">
        <v>7779</v>
      </c>
      <c r="C712" s="14">
        <v>265</v>
      </c>
      <c r="D712" s="15" t="s">
        <v>7006</v>
      </c>
      <c r="E712" s="14" t="s">
        <v>4533</v>
      </c>
      <c r="F712" s="26">
        <v>35939</v>
      </c>
      <c r="G712" s="12">
        <f>IF(MONTH(F712)&lt;7,2025-YEAR(F712),2025-YEAR(F712)-1)</f>
        <v>27</v>
      </c>
      <c r="H712" s="14">
        <v>28</v>
      </c>
      <c r="I712" s="14" t="s">
        <v>7792</v>
      </c>
    </row>
    <row r="713" spans="1:9" x14ac:dyDescent="0.25">
      <c r="A713" s="8" t="s">
        <v>7779</v>
      </c>
      <c r="C713" s="14">
        <v>191</v>
      </c>
      <c r="D713" s="15" t="s">
        <v>4593</v>
      </c>
      <c r="E713" s="14" t="s">
        <v>1148</v>
      </c>
      <c r="F713" s="26">
        <v>34191</v>
      </c>
      <c r="G713" s="12">
        <f>IF(MONTH(F713)&lt;7,2025-YEAR(F713),2025-YEAR(F713)-1)</f>
        <v>31</v>
      </c>
      <c r="H713" s="14">
        <v>50</v>
      </c>
      <c r="I713" s="14" t="s">
        <v>7792</v>
      </c>
    </row>
    <row r="714" spans="1:9" x14ac:dyDescent="0.25">
      <c r="A714" s="8" t="s">
        <v>7779</v>
      </c>
      <c r="C714" s="14">
        <v>85</v>
      </c>
      <c r="D714" s="23" t="s">
        <v>3355</v>
      </c>
      <c r="E714" s="14" t="s">
        <v>4582</v>
      </c>
      <c r="F714" s="11">
        <v>37000</v>
      </c>
      <c r="G714" s="24">
        <f>IF(MONTH(F714)&lt;7,2025-YEAR(F714),2025-YEAR(F714)-1)</f>
        <v>24</v>
      </c>
      <c r="H714" s="14">
        <v>182</v>
      </c>
      <c r="I714" s="14" t="s">
        <v>25</v>
      </c>
    </row>
    <row r="715" spans="1:9" x14ac:dyDescent="0.25">
      <c r="A715" s="8" t="s">
        <v>7779</v>
      </c>
      <c r="C715" s="14"/>
      <c r="D715" s="23" t="s">
        <v>1240</v>
      </c>
      <c r="E715" s="14" t="s">
        <v>4554</v>
      </c>
      <c r="F715" s="11">
        <v>35859</v>
      </c>
      <c r="G715" s="24">
        <f>IF(MONTH(F715)&lt;7,2025-YEAR(F715),2025-YEAR(F715)-1)</f>
        <v>27</v>
      </c>
      <c r="H715" s="14">
        <v>331</v>
      </c>
      <c r="I715" s="14" t="s">
        <v>25</v>
      </c>
    </row>
    <row r="716" spans="1:9" x14ac:dyDescent="0.25">
      <c r="A716" s="8" t="s">
        <v>7779</v>
      </c>
      <c r="C716" s="14">
        <v>4</v>
      </c>
      <c r="D716" s="15" t="s">
        <v>4618</v>
      </c>
      <c r="E716" s="14" t="s">
        <v>4528</v>
      </c>
      <c r="F716" s="26">
        <v>34212</v>
      </c>
      <c r="G716" s="12">
        <f>IF(MONTH(F716)&lt;7,2025-YEAR(F716),2025-YEAR(F716)-1)</f>
        <v>31</v>
      </c>
      <c r="H716" s="14">
        <v>167</v>
      </c>
      <c r="I716" s="14" t="s">
        <v>7792</v>
      </c>
    </row>
    <row r="717" spans="1:9" x14ac:dyDescent="0.25">
      <c r="A717" s="8" t="s">
        <v>7779</v>
      </c>
      <c r="C717" s="14"/>
      <c r="D717" s="15" t="s">
        <v>4637</v>
      </c>
      <c r="E717" s="14" t="s">
        <v>4528</v>
      </c>
      <c r="F717" s="26">
        <v>36036</v>
      </c>
      <c r="G717" s="12">
        <f>IF(MONTH(F717)&lt;7,2025-YEAR(F717),2025-YEAR(F717)-1)</f>
        <v>26</v>
      </c>
      <c r="H717" s="14">
        <v>170</v>
      </c>
      <c r="I717" s="14" t="s">
        <v>7792</v>
      </c>
    </row>
    <row r="718" spans="1:9" x14ac:dyDescent="0.25">
      <c r="A718" s="8" t="s">
        <v>7779</v>
      </c>
      <c r="C718" s="14"/>
      <c r="D718" s="23" t="s">
        <v>1266</v>
      </c>
      <c r="E718" s="14" t="s">
        <v>1080</v>
      </c>
      <c r="F718" s="11">
        <v>37807</v>
      </c>
      <c r="G718" s="24">
        <f>IF(MONTH(F718)&lt;7,2025-YEAR(F718),2025-YEAR(F718)-1)</f>
        <v>21</v>
      </c>
      <c r="H718" s="14">
        <v>176</v>
      </c>
      <c r="I718" s="14" t="s">
        <v>25</v>
      </c>
    </row>
    <row r="719" spans="1:9" x14ac:dyDescent="0.25">
      <c r="A719" s="8" t="s">
        <v>7779</v>
      </c>
      <c r="B719" t="s">
        <v>1018</v>
      </c>
      <c r="C719" s="14">
        <v>285</v>
      </c>
      <c r="D719" s="15" t="s">
        <v>7983</v>
      </c>
      <c r="E719" s="14" t="s">
        <v>1074</v>
      </c>
      <c r="F719" s="26">
        <v>36021</v>
      </c>
      <c r="G719" s="12">
        <f>IF(MONTH(F719)&lt;7,2025-YEAR(F719),2025-YEAR(F719)-1)</f>
        <v>26</v>
      </c>
      <c r="I719" s="14" t="s">
        <v>7792</v>
      </c>
    </row>
    <row r="720" spans="1:9" x14ac:dyDescent="0.25">
      <c r="A720" s="8" t="s">
        <v>7779</v>
      </c>
      <c r="B720" t="s">
        <v>1018</v>
      </c>
      <c r="C720" s="14"/>
      <c r="D720" s="23" t="s">
        <v>1041</v>
      </c>
      <c r="E720" s="14" t="s">
        <v>1042</v>
      </c>
      <c r="F720" s="11">
        <v>38491</v>
      </c>
      <c r="G720" s="24">
        <f>IF(MONTH(F720)&lt;7,2025-YEAR(F720),2025-YEAR(F720)-1)</f>
        <v>20</v>
      </c>
      <c r="I720" s="14" t="s">
        <v>25</v>
      </c>
    </row>
    <row r="721" spans="1:9" x14ac:dyDescent="0.25">
      <c r="A721" s="8" t="s">
        <v>7779</v>
      </c>
      <c r="C721" s="14"/>
      <c r="D721" s="23" t="s">
        <v>1329</v>
      </c>
      <c r="E721" s="14" t="s">
        <v>4484</v>
      </c>
      <c r="F721" s="11">
        <v>36381</v>
      </c>
      <c r="G721" s="24">
        <f>IF(MONTH(F721)&lt;7,2025-YEAR(F721),2025-YEAR(F721)-1)</f>
        <v>25</v>
      </c>
      <c r="H721" s="14">
        <v>298</v>
      </c>
      <c r="I721" s="14" t="s">
        <v>25</v>
      </c>
    </row>
    <row r="722" spans="1:9" x14ac:dyDescent="0.25">
      <c r="A722" s="8" t="s">
        <v>7779</v>
      </c>
      <c r="C722" s="14"/>
      <c r="D722" s="23" t="s">
        <v>1331</v>
      </c>
      <c r="E722" s="14" t="s">
        <v>220</v>
      </c>
      <c r="F722" s="11">
        <v>36495</v>
      </c>
      <c r="G722" s="24">
        <f>IF(MONTH(F722)&lt;7,2025-YEAR(F722),2025-YEAR(F722)-1)</f>
        <v>25</v>
      </c>
      <c r="H722" s="14">
        <v>120</v>
      </c>
      <c r="I722" s="14" t="s">
        <v>25</v>
      </c>
    </row>
    <row r="723" spans="1:9" x14ac:dyDescent="0.25">
      <c r="A723" s="8" t="s">
        <v>7779</v>
      </c>
      <c r="C723" s="14">
        <v>58</v>
      </c>
      <c r="D723" s="15" t="s">
        <v>4722</v>
      </c>
      <c r="E723" s="14" t="s">
        <v>1099</v>
      </c>
      <c r="F723" s="26">
        <v>35544</v>
      </c>
      <c r="G723" s="12">
        <f>IF(MONTH(F723)&lt;7,2025-YEAR(F723),2025-YEAR(F723)-1)</f>
        <v>28</v>
      </c>
      <c r="H723" s="14">
        <v>142</v>
      </c>
      <c r="I723" s="14" t="s">
        <v>7792</v>
      </c>
    </row>
    <row r="724" spans="1:9" x14ac:dyDescent="0.25">
      <c r="A724" s="8" t="s">
        <v>7779</v>
      </c>
      <c r="C724" s="14"/>
      <c r="D724" s="15" t="s">
        <v>4740</v>
      </c>
      <c r="E724" s="14" t="s">
        <v>4489</v>
      </c>
      <c r="F724" s="26">
        <v>34352</v>
      </c>
      <c r="G724" s="12">
        <f>IF(MONTH(F724)&lt;7,2025-YEAR(F724),2025-YEAR(F724)-1)</f>
        <v>31</v>
      </c>
      <c r="H724" s="14">
        <v>174</v>
      </c>
      <c r="I724" s="14" t="s">
        <v>7792</v>
      </c>
    </row>
    <row r="725" spans="1:9" x14ac:dyDescent="0.25">
      <c r="A725" s="8" t="s">
        <v>7779</v>
      </c>
      <c r="C725" s="14"/>
      <c r="D725" s="23" t="s">
        <v>1373</v>
      </c>
      <c r="E725" s="14" t="s">
        <v>4575</v>
      </c>
      <c r="F725" s="11">
        <v>36797</v>
      </c>
      <c r="G725" s="24">
        <f>IF(MONTH(F725)&lt;7,2025-YEAR(F725),2025-YEAR(F725)-1)</f>
        <v>24</v>
      </c>
      <c r="H725" s="14">
        <v>576</v>
      </c>
      <c r="I725" s="14" t="s">
        <v>25</v>
      </c>
    </row>
    <row r="726" spans="1:9" x14ac:dyDescent="0.25">
      <c r="A726" s="8" t="s">
        <v>7779</v>
      </c>
      <c r="C726" s="14"/>
      <c r="D726" s="23" t="s">
        <v>1378</v>
      </c>
      <c r="E726" s="14" t="s">
        <v>4554</v>
      </c>
      <c r="F726" s="11">
        <v>36235</v>
      </c>
      <c r="G726" s="24">
        <f>IF(MONTH(F726)&lt;7,2025-YEAR(F726),2025-YEAR(F726)-1)</f>
        <v>26</v>
      </c>
      <c r="H726" s="14">
        <v>688</v>
      </c>
      <c r="I726" s="14" t="s">
        <v>25</v>
      </c>
    </row>
    <row r="727" spans="1:9" x14ac:dyDescent="0.25">
      <c r="A727" s="8" t="s">
        <v>7779</v>
      </c>
      <c r="C727" s="14">
        <v>25</v>
      </c>
      <c r="D727" s="15" t="s">
        <v>7287</v>
      </c>
      <c r="E727" s="14" t="s">
        <v>1074</v>
      </c>
      <c r="F727" s="26">
        <v>36895</v>
      </c>
      <c r="G727" s="12">
        <f>IF(MONTH(F727)&lt;7,2025-YEAR(F727),2025-YEAR(F727)-1)</f>
        <v>24</v>
      </c>
      <c r="H727" s="14">
        <v>89</v>
      </c>
      <c r="I727" s="14" t="s">
        <v>7792</v>
      </c>
    </row>
    <row r="728" spans="1:9" x14ac:dyDescent="0.25">
      <c r="A728" s="8" t="s">
        <v>7779</v>
      </c>
      <c r="C728" s="14">
        <v>204</v>
      </c>
      <c r="D728" s="23" t="s">
        <v>3510</v>
      </c>
      <c r="E728" s="14" t="s">
        <v>4554</v>
      </c>
      <c r="F728" s="11">
        <v>37028</v>
      </c>
      <c r="G728" s="24">
        <f>IF(MONTH(F728)&lt;7,2025-YEAR(F728),2025-YEAR(F728)-1)</f>
        <v>24</v>
      </c>
      <c r="H728" s="14">
        <v>191</v>
      </c>
      <c r="I728" s="14" t="s">
        <v>25</v>
      </c>
    </row>
    <row r="729" spans="1:9" x14ac:dyDescent="0.25">
      <c r="A729" s="8" t="s">
        <v>7779</v>
      </c>
      <c r="C729" s="14"/>
      <c r="D729" s="15" t="s">
        <v>4843</v>
      </c>
      <c r="E729" s="14" t="s">
        <v>1080</v>
      </c>
      <c r="F729" s="26">
        <v>35762</v>
      </c>
      <c r="G729" s="12">
        <f>IF(MONTH(F729)&lt;7,2025-YEAR(F729),2025-YEAR(F729)-1)</f>
        <v>27</v>
      </c>
      <c r="H729" s="14">
        <v>71</v>
      </c>
      <c r="I729" s="14" t="s">
        <v>7792</v>
      </c>
    </row>
    <row r="730" spans="1:9" x14ac:dyDescent="0.25">
      <c r="A730" s="8" t="s">
        <v>7779</v>
      </c>
      <c r="C730" s="14"/>
      <c r="D730" s="23" t="s">
        <v>1439</v>
      </c>
      <c r="E730" s="14" t="s">
        <v>4554</v>
      </c>
      <c r="F730" s="11">
        <v>36105</v>
      </c>
      <c r="G730" s="24">
        <f>IF(MONTH(F730)&lt;7,2025-YEAR(F730),2025-YEAR(F730)-1)</f>
        <v>26</v>
      </c>
      <c r="H730" s="14">
        <v>375</v>
      </c>
      <c r="I730" s="14" t="s">
        <v>25</v>
      </c>
    </row>
    <row r="731" spans="1:9" x14ac:dyDescent="0.25">
      <c r="A731" s="8" t="s">
        <v>7779</v>
      </c>
      <c r="C731" s="14">
        <v>225</v>
      </c>
      <c r="D731" s="15" t="s">
        <v>4879</v>
      </c>
      <c r="E731" s="14" t="s">
        <v>23</v>
      </c>
      <c r="F731" s="26">
        <v>36470</v>
      </c>
      <c r="G731" s="12">
        <f>IF(MONTH(F731)&lt;7,2025-YEAR(F731),2025-YEAR(F731)-1)</f>
        <v>25</v>
      </c>
      <c r="H731" s="14">
        <v>86</v>
      </c>
      <c r="I731" s="14" t="s">
        <v>7792</v>
      </c>
    </row>
    <row r="732" spans="1:9" x14ac:dyDescent="0.25">
      <c r="A732" s="8" t="s">
        <v>7779</v>
      </c>
      <c r="C732" s="14"/>
      <c r="D732" s="15" t="s">
        <v>4884</v>
      </c>
      <c r="E732" s="14" t="s">
        <v>220</v>
      </c>
      <c r="F732" s="26">
        <v>35831</v>
      </c>
      <c r="G732" s="12">
        <f>IF(MONTH(F732)&lt;7,2025-YEAR(F732),2025-YEAR(F732)-1)</f>
        <v>27</v>
      </c>
      <c r="H732" s="14">
        <v>115</v>
      </c>
      <c r="I732" s="14" t="s">
        <v>7792</v>
      </c>
    </row>
    <row r="733" spans="1:9" x14ac:dyDescent="0.25">
      <c r="A733" s="8" t="s">
        <v>7779</v>
      </c>
      <c r="C733" s="14">
        <v>63</v>
      </c>
      <c r="D733" s="15" t="s">
        <v>4929</v>
      </c>
      <c r="E733" s="14" t="s">
        <v>4533</v>
      </c>
      <c r="F733" s="26">
        <v>34308</v>
      </c>
      <c r="G733" s="12">
        <f>IF(MONTH(F733)&lt;7,2025-YEAR(F733),2025-YEAR(F733)-1)</f>
        <v>31</v>
      </c>
      <c r="H733" s="14">
        <v>46</v>
      </c>
      <c r="I733" s="14" t="s">
        <v>7792</v>
      </c>
    </row>
    <row r="734" spans="1:9" x14ac:dyDescent="0.25">
      <c r="A734" s="8" t="s">
        <v>7779</v>
      </c>
      <c r="B734" t="s">
        <v>1018</v>
      </c>
      <c r="C734" s="14">
        <v>305</v>
      </c>
      <c r="D734" s="23" t="s">
        <v>8006</v>
      </c>
      <c r="E734" s="14" t="s">
        <v>1133</v>
      </c>
      <c r="F734" s="11">
        <v>37095</v>
      </c>
      <c r="G734" s="24">
        <f>IF(MONTH(F734)&lt;7,2025-YEAR(F734),2025-YEAR(F734)-1)</f>
        <v>23</v>
      </c>
      <c r="I734" s="14" t="s">
        <v>25</v>
      </c>
    </row>
    <row r="735" spans="1:9" x14ac:dyDescent="0.25">
      <c r="A735" s="8" t="s">
        <v>7779</v>
      </c>
      <c r="C735" s="14">
        <v>145</v>
      </c>
      <c r="D735" s="15" t="s">
        <v>4938</v>
      </c>
      <c r="E735" s="14" t="s">
        <v>4575</v>
      </c>
      <c r="F735" s="26">
        <v>33156</v>
      </c>
      <c r="G735" s="12">
        <f>IF(MONTH(F735)&lt;7,2025-YEAR(F735),2025-YEAR(F735)-1)</f>
        <v>34</v>
      </c>
      <c r="H735" s="14">
        <v>56</v>
      </c>
      <c r="I735" s="14" t="s">
        <v>7792</v>
      </c>
    </row>
    <row r="736" spans="1:9" x14ac:dyDescent="0.25">
      <c r="A736" s="8" t="s">
        <v>7779</v>
      </c>
      <c r="B736" t="s">
        <v>1018</v>
      </c>
      <c r="C736" s="14"/>
      <c r="D736" s="15" t="s">
        <v>4532</v>
      </c>
      <c r="E736" s="14" t="s">
        <v>4533</v>
      </c>
      <c r="F736" s="26">
        <v>37349</v>
      </c>
      <c r="G736" s="12">
        <f>IF(MONTH(F736)&lt;7,2025-YEAR(F736),2025-YEAR(F736)-1)</f>
        <v>23</v>
      </c>
      <c r="I736" s="14" t="s">
        <v>7792</v>
      </c>
    </row>
    <row r="737" spans="1:9" x14ac:dyDescent="0.25">
      <c r="A737" s="8" t="s">
        <v>7779</v>
      </c>
      <c r="B737" t="s">
        <v>1018</v>
      </c>
      <c r="C737" s="14">
        <v>65</v>
      </c>
      <c r="D737" s="23" t="s">
        <v>7819</v>
      </c>
      <c r="E737" s="14" t="s">
        <v>369</v>
      </c>
      <c r="F737" s="11">
        <v>37550</v>
      </c>
      <c r="G737" s="24">
        <f>IF(MONTH(F737)&lt;7,2025-YEAR(F737),2025-YEAR(F737)-1)</f>
        <v>22</v>
      </c>
      <c r="I737" s="14" t="s">
        <v>25</v>
      </c>
    </row>
    <row r="738" spans="1:9" x14ac:dyDescent="0.25">
      <c r="A738" s="8" t="s">
        <v>7779</v>
      </c>
      <c r="C738" s="14"/>
      <c r="D738" s="23" t="s">
        <v>1533</v>
      </c>
      <c r="E738" s="14" t="s">
        <v>4484</v>
      </c>
      <c r="F738" s="11">
        <v>36685</v>
      </c>
      <c r="G738" s="24">
        <f>IF(MONTH(F738)&lt;7,2025-YEAR(F738),2025-YEAR(F738)-1)</f>
        <v>25</v>
      </c>
      <c r="H738" s="14">
        <v>193</v>
      </c>
      <c r="I738" s="14" t="s">
        <v>25</v>
      </c>
    </row>
    <row r="739" spans="1:9" x14ac:dyDescent="0.25">
      <c r="A739" s="8" t="s">
        <v>7779</v>
      </c>
      <c r="C739" s="14"/>
      <c r="D739" s="23" t="s">
        <v>1558</v>
      </c>
      <c r="E739" s="14" t="s">
        <v>4623</v>
      </c>
      <c r="F739" s="11">
        <v>33003</v>
      </c>
      <c r="G739" s="24">
        <f>IF(MONTH(F739)&lt;7,2025-YEAR(F739),2025-YEAR(F739)-1)</f>
        <v>35</v>
      </c>
      <c r="H739" s="14">
        <v>634</v>
      </c>
      <c r="I739" s="14" t="s">
        <v>25</v>
      </c>
    </row>
    <row r="740" spans="1:9" x14ac:dyDescent="0.25">
      <c r="A740" s="8" t="s">
        <v>7779</v>
      </c>
      <c r="C740" s="14">
        <v>319</v>
      </c>
      <c r="D740" s="15" t="s">
        <v>5013</v>
      </c>
      <c r="E740" s="14" t="s">
        <v>1113</v>
      </c>
      <c r="F740" s="26">
        <v>34941</v>
      </c>
      <c r="G740" s="12">
        <f>IF(MONTH(F740)&lt;7,2025-YEAR(F740),2025-YEAR(F740)-1)</f>
        <v>29</v>
      </c>
      <c r="H740" s="14">
        <v>22</v>
      </c>
      <c r="I740" s="14" t="s">
        <v>7792</v>
      </c>
    </row>
    <row r="741" spans="1:9" x14ac:dyDescent="0.25">
      <c r="A741" s="8" t="s">
        <v>7779</v>
      </c>
      <c r="C741" s="14"/>
      <c r="D741" s="23" t="s">
        <v>1579</v>
      </c>
      <c r="E741" s="14" t="s">
        <v>1099</v>
      </c>
      <c r="F741" s="11">
        <v>34726</v>
      </c>
      <c r="G741" s="24">
        <f>IF(MONTH(F741)&lt;7,2025-YEAR(F741),2025-YEAR(F741)-1)</f>
        <v>30</v>
      </c>
      <c r="H741" s="14">
        <v>679</v>
      </c>
      <c r="I741" s="14" t="s">
        <v>25</v>
      </c>
    </row>
    <row r="742" spans="1:9" x14ac:dyDescent="0.25">
      <c r="A742" s="8" t="s">
        <v>7779</v>
      </c>
      <c r="C742" s="14"/>
      <c r="D742" s="23" t="s">
        <v>1607</v>
      </c>
      <c r="E742" s="14" t="s">
        <v>369</v>
      </c>
      <c r="F742" s="11">
        <v>37301</v>
      </c>
      <c r="G742" s="24">
        <f>IF(MONTH(F742)&lt;7,2025-YEAR(F742),2025-YEAR(F742)-1)</f>
        <v>23</v>
      </c>
      <c r="H742" s="14">
        <v>587</v>
      </c>
      <c r="I742" s="14" t="s">
        <v>25</v>
      </c>
    </row>
    <row r="743" spans="1:9" x14ac:dyDescent="0.25">
      <c r="A743" s="8" t="s">
        <v>7779</v>
      </c>
      <c r="C743" s="14"/>
      <c r="D743" s="15" t="s">
        <v>5052</v>
      </c>
      <c r="E743" s="14" t="s">
        <v>1049</v>
      </c>
      <c r="F743" s="26">
        <v>34537</v>
      </c>
      <c r="G743" s="12">
        <f>IF(MONTH(F743)&lt;7,2025-YEAR(F743),2025-YEAR(F743)-1)</f>
        <v>30</v>
      </c>
      <c r="H743" s="14">
        <v>72</v>
      </c>
      <c r="I743" s="14" t="s">
        <v>7792</v>
      </c>
    </row>
    <row r="744" spans="1:9" x14ac:dyDescent="0.25">
      <c r="A744" s="8" t="s">
        <v>7779</v>
      </c>
      <c r="C744" s="14"/>
      <c r="D744" s="23" t="s">
        <v>1612</v>
      </c>
      <c r="E744" s="14" t="s">
        <v>1168</v>
      </c>
      <c r="F744" s="11">
        <v>34451</v>
      </c>
      <c r="G744" s="24">
        <f>IF(MONTH(F744)&lt;7,2025-YEAR(F744),2025-YEAR(F744)-1)</f>
        <v>31</v>
      </c>
      <c r="H744" s="14">
        <v>528</v>
      </c>
      <c r="I744" s="14" t="s">
        <v>25</v>
      </c>
    </row>
    <row r="745" spans="1:9" x14ac:dyDescent="0.25">
      <c r="A745" s="8" t="s">
        <v>7779</v>
      </c>
      <c r="B745" t="s">
        <v>1018</v>
      </c>
      <c r="C745" s="14">
        <v>245</v>
      </c>
      <c r="D745" s="15" t="s">
        <v>7947</v>
      </c>
      <c r="E745" s="14" t="s">
        <v>1029</v>
      </c>
      <c r="F745" s="26">
        <v>32792</v>
      </c>
      <c r="G745" s="12">
        <f>IF(MONTH(F745)&lt;7,2025-YEAR(F745),2025-YEAR(F745)-1)</f>
        <v>35</v>
      </c>
      <c r="I745" s="14" t="s">
        <v>7792</v>
      </c>
    </row>
    <row r="746" spans="1:9" x14ac:dyDescent="0.25">
      <c r="A746" s="8" t="s">
        <v>7779</v>
      </c>
      <c r="C746" s="14"/>
      <c r="D746" s="23" t="s">
        <v>1652</v>
      </c>
      <c r="E746" s="14" t="s">
        <v>1049</v>
      </c>
      <c r="F746" s="11">
        <v>36162</v>
      </c>
      <c r="G746" s="24">
        <f>IF(MONTH(F746)&lt;7,2025-YEAR(F746),2025-YEAR(F746)-1)</f>
        <v>26</v>
      </c>
      <c r="H746" s="14">
        <v>430</v>
      </c>
      <c r="I746" s="14" t="s">
        <v>25</v>
      </c>
    </row>
    <row r="747" spans="1:9" x14ac:dyDescent="0.25">
      <c r="A747" s="8" t="s">
        <v>7779</v>
      </c>
      <c r="B747" t="s">
        <v>1018</v>
      </c>
      <c r="C747" s="14">
        <v>205</v>
      </c>
      <c r="D747" s="23" t="s">
        <v>7904</v>
      </c>
      <c r="E747" s="14" t="s">
        <v>1035</v>
      </c>
      <c r="F747" s="11">
        <v>37650</v>
      </c>
      <c r="G747" s="24">
        <f>IF(MONTH(F747)&lt;7,2025-YEAR(F747),2025-YEAR(F747)-1)</f>
        <v>22</v>
      </c>
      <c r="I747" s="14" t="s">
        <v>25</v>
      </c>
    </row>
    <row r="748" spans="1:9" x14ac:dyDescent="0.25">
      <c r="A748" s="8" t="s">
        <v>7779</v>
      </c>
      <c r="C748" s="14"/>
      <c r="D748" s="15" t="s">
        <v>5139</v>
      </c>
      <c r="E748" s="14" t="s">
        <v>1092</v>
      </c>
      <c r="F748" s="26">
        <v>34202</v>
      </c>
      <c r="G748" s="12">
        <f>IF(MONTH(F748)&lt;7,2025-YEAR(F748),2025-YEAR(F748)-1)</f>
        <v>31</v>
      </c>
      <c r="H748" s="14">
        <v>84</v>
      </c>
      <c r="I748" s="14" t="s">
        <v>7792</v>
      </c>
    </row>
    <row r="749" spans="1:9" x14ac:dyDescent="0.25">
      <c r="A749" s="8" t="s">
        <v>7779</v>
      </c>
      <c r="C749" s="14"/>
      <c r="D749" s="15" t="s">
        <v>5164</v>
      </c>
      <c r="E749" s="14" t="s">
        <v>647</v>
      </c>
      <c r="F749" s="26">
        <v>36555</v>
      </c>
      <c r="G749" s="12">
        <f>IF(MONTH(F749)&lt;7,2025-YEAR(F749),2025-YEAR(F749)-1)</f>
        <v>25</v>
      </c>
      <c r="H749" s="14">
        <v>121</v>
      </c>
      <c r="I749" s="14" t="s">
        <v>7792</v>
      </c>
    </row>
    <row r="750" spans="1:9" x14ac:dyDescent="0.25">
      <c r="A750" s="8" t="s">
        <v>7779</v>
      </c>
      <c r="C750" s="14">
        <v>7</v>
      </c>
      <c r="D750" s="23" t="s">
        <v>1730</v>
      </c>
      <c r="E750" s="14" t="s">
        <v>1074</v>
      </c>
      <c r="F750" s="11">
        <v>36368</v>
      </c>
      <c r="G750" s="24">
        <f>IF(MONTH(F750)&lt;7,2025-YEAR(F750),2025-YEAR(F750)-1)</f>
        <v>25</v>
      </c>
      <c r="H750" s="14">
        <v>498</v>
      </c>
      <c r="I750" s="14" t="s">
        <v>25</v>
      </c>
    </row>
    <row r="751" spans="1:9" x14ac:dyDescent="0.25">
      <c r="A751" s="8" t="s">
        <v>1187</v>
      </c>
      <c r="C751" s="14"/>
      <c r="D751" s="23" t="s">
        <v>1201</v>
      </c>
      <c r="E751" s="14" t="s">
        <v>4489</v>
      </c>
      <c r="F751" s="11">
        <v>35437</v>
      </c>
      <c r="G751" s="24">
        <f>IF(MONTH(F751)&lt;7,2025-YEAR(F751),2025-YEAR(F751)-1)</f>
        <v>28</v>
      </c>
      <c r="H751" s="14">
        <v>426</v>
      </c>
      <c r="I751" s="14" t="s">
        <v>25</v>
      </c>
    </row>
    <row r="752" spans="1:9" x14ac:dyDescent="0.25">
      <c r="A752" s="8" t="s">
        <v>1187</v>
      </c>
      <c r="B752" t="s">
        <v>1018</v>
      </c>
      <c r="C752" s="14"/>
      <c r="D752" s="23" t="s">
        <v>1202</v>
      </c>
      <c r="E752" s="14" t="s">
        <v>1035</v>
      </c>
      <c r="F752" s="11">
        <v>37449</v>
      </c>
      <c r="G752" s="24">
        <f>IF(MONTH(F752)&lt;7,2025-YEAR(F752),2025-YEAR(F752)-1)</f>
        <v>22</v>
      </c>
      <c r="H752" s="14">
        <v>10</v>
      </c>
      <c r="I752" s="14" t="s">
        <v>25</v>
      </c>
    </row>
    <row r="753" spans="1:9" x14ac:dyDescent="0.25">
      <c r="A753" s="8" t="s">
        <v>1187</v>
      </c>
      <c r="C753" s="14">
        <v>271</v>
      </c>
      <c r="D753" s="15" t="s">
        <v>4574</v>
      </c>
      <c r="E753" s="14" t="s">
        <v>1080</v>
      </c>
      <c r="F753" s="26">
        <v>34529</v>
      </c>
      <c r="G753" s="12">
        <f>IF(MONTH(F753)&lt;7,2025-YEAR(F753),2025-YEAR(F753)-1)</f>
        <v>30</v>
      </c>
      <c r="H753" s="14">
        <v>108</v>
      </c>
      <c r="I753" s="14" t="s">
        <v>7792</v>
      </c>
    </row>
    <row r="754" spans="1:9" x14ac:dyDescent="0.25">
      <c r="A754" s="8" t="s">
        <v>1187</v>
      </c>
      <c r="C754" s="14">
        <v>14</v>
      </c>
      <c r="D754" s="15" t="s">
        <v>7002</v>
      </c>
      <c r="E754" s="14" t="s">
        <v>4528</v>
      </c>
      <c r="F754" s="26">
        <v>36527</v>
      </c>
      <c r="G754" s="12">
        <f>IF(MONTH(F754)&lt;7,2025-YEAR(F754),2025-YEAR(F754)-1)</f>
        <v>25</v>
      </c>
      <c r="H754" s="14">
        <v>145</v>
      </c>
      <c r="I754" s="14" t="s">
        <v>7792</v>
      </c>
    </row>
    <row r="755" spans="1:9" x14ac:dyDescent="0.25">
      <c r="A755" s="8" t="s">
        <v>1187</v>
      </c>
      <c r="B755" t="s">
        <v>1018</v>
      </c>
      <c r="C755" s="14">
        <v>12</v>
      </c>
      <c r="D755" s="23" t="s">
        <v>7797</v>
      </c>
      <c r="E755" s="14" t="s">
        <v>1042</v>
      </c>
      <c r="F755" s="11">
        <v>37496</v>
      </c>
      <c r="G755" s="24">
        <f>IF(MONTH(F755)&lt;7,2025-YEAR(F755),2025-YEAR(F755)-1)</f>
        <v>22</v>
      </c>
      <c r="I755" s="14" t="s">
        <v>25</v>
      </c>
    </row>
    <row r="756" spans="1:9" x14ac:dyDescent="0.25">
      <c r="A756" s="8" t="s">
        <v>1187</v>
      </c>
      <c r="B756" t="s">
        <v>1018</v>
      </c>
      <c r="C756" s="14">
        <v>31</v>
      </c>
      <c r="D756" s="23" t="s">
        <v>7809</v>
      </c>
      <c r="E756" s="14" t="s">
        <v>4623</v>
      </c>
      <c r="F756" s="11">
        <v>37661</v>
      </c>
      <c r="G756" s="24">
        <f>IF(MONTH(F756)&lt;7,2025-YEAR(F756),2025-YEAR(F756)-1)</f>
        <v>22</v>
      </c>
      <c r="I756" s="14" t="s">
        <v>25</v>
      </c>
    </row>
    <row r="757" spans="1:9" x14ac:dyDescent="0.25">
      <c r="A757" s="8" t="s">
        <v>1187</v>
      </c>
      <c r="C757" s="14">
        <v>19</v>
      </c>
      <c r="D757" s="15" t="s">
        <v>7110</v>
      </c>
      <c r="E757" s="14" t="s">
        <v>1133</v>
      </c>
      <c r="F757" s="26">
        <v>36726</v>
      </c>
      <c r="G757" s="12">
        <f>IF(MONTH(F757)&lt;7,2025-YEAR(F757),2025-YEAR(F757)-1)</f>
        <v>24</v>
      </c>
      <c r="H757" s="14">
        <v>124</v>
      </c>
      <c r="I757" s="14" t="s">
        <v>7792</v>
      </c>
    </row>
    <row r="758" spans="1:9" x14ac:dyDescent="0.25">
      <c r="A758" s="8" t="s">
        <v>1187</v>
      </c>
      <c r="C758" s="14"/>
      <c r="D758" s="15" t="s">
        <v>4667</v>
      </c>
      <c r="E758" s="14" t="s">
        <v>1042</v>
      </c>
      <c r="F758" s="26">
        <v>35872</v>
      </c>
      <c r="G758" s="12">
        <f>IF(MONTH(F758)&lt;7,2025-YEAR(F758),2025-YEAR(F758)-1)</f>
        <v>27</v>
      </c>
      <c r="H758" s="14">
        <v>74</v>
      </c>
      <c r="I758" s="14" t="s">
        <v>7792</v>
      </c>
    </row>
    <row r="759" spans="1:9" x14ac:dyDescent="0.25">
      <c r="A759" s="8" t="s">
        <v>1187</v>
      </c>
      <c r="C759" s="14"/>
      <c r="D759" s="15" t="s">
        <v>4671</v>
      </c>
      <c r="E759" s="14" t="s">
        <v>1092</v>
      </c>
      <c r="F759" s="26">
        <v>33124</v>
      </c>
      <c r="G759" s="12">
        <f>IF(MONTH(F759)&lt;7,2025-YEAR(F759),2025-YEAR(F759)-1)</f>
        <v>34</v>
      </c>
      <c r="H759" s="14">
        <v>95</v>
      </c>
      <c r="I759" s="14" t="s">
        <v>7792</v>
      </c>
    </row>
    <row r="760" spans="1:9" x14ac:dyDescent="0.25">
      <c r="A760" s="8" t="s">
        <v>1187</v>
      </c>
      <c r="C760" s="14">
        <v>237</v>
      </c>
      <c r="D760" s="15" t="s">
        <v>4674</v>
      </c>
      <c r="E760" s="14" t="s">
        <v>1074</v>
      </c>
      <c r="F760" s="26">
        <v>32708</v>
      </c>
      <c r="G760" s="12">
        <f>IF(MONTH(F760)&lt;7,2025-YEAR(F760),2025-YEAR(F760)-1)</f>
        <v>35</v>
      </c>
      <c r="H760" s="14">
        <v>175</v>
      </c>
      <c r="I760" s="14" t="s">
        <v>7792</v>
      </c>
    </row>
    <row r="761" spans="1:9" x14ac:dyDescent="0.25">
      <c r="A761" s="8" t="s">
        <v>1187</v>
      </c>
      <c r="B761" t="s">
        <v>1018</v>
      </c>
      <c r="C761" s="14"/>
      <c r="D761" s="15" t="s">
        <v>4694</v>
      </c>
      <c r="E761" s="14" t="s">
        <v>1168</v>
      </c>
      <c r="F761" s="26">
        <v>32313</v>
      </c>
      <c r="G761" s="12">
        <f>IF(MONTH(F761)&lt;7,2025-YEAR(F761),2025-YEAR(F761)-1)</f>
        <v>37</v>
      </c>
      <c r="H761" s="14">
        <v>11</v>
      </c>
      <c r="I761" s="14" t="s">
        <v>7792</v>
      </c>
    </row>
    <row r="762" spans="1:9" x14ac:dyDescent="0.25">
      <c r="A762" s="8" t="s">
        <v>1187</v>
      </c>
      <c r="B762" t="s">
        <v>1018</v>
      </c>
      <c r="C762" s="14"/>
      <c r="D762" s="23" t="s">
        <v>1052</v>
      </c>
      <c r="E762" s="14" t="s">
        <v>1042</v>
      </c>
      <c r="F762" s="11">
        <v>37172</v>
      </c>
      <c r="G762" s="24">
        <f>IF(MONTH(F762)&lt;7,2025-YEAR(F762),2025-YEAR(F762)-1)</f>
        <v>23</v>
      </c>
      <c r="I762" s="14" t="s">
        <v>25</v>
      </c>
    </row>
    <row r="763" spans="1:9" x14ac:dyDescent="0.25">
      <c r="A763" s="8" t="s">
        <v>1187</v>
      </c>
      <c r="C763" s="14">
        <v>251</v>
      </c>
      <c r="D763" s="15" t="s">
        <v>4695</v>
      </c>
      <c r="E763" s="14" t="s">
        <v>369</v>
      </c>
      <c r="F763" s="26">
        <v>36349</v>
      </c>
      <c r="G763" s="12">
        <f>IF(MONTH(F763)&lt;7,2025-YEAR(F763),2025-YEAR(F763)-1)</f>
        <v>25</v>
      </c>
      <c r="H763" s="14">
        <v>87</v>
      </c>
      <c r="I763" s="14" t="s">
        <v>7792</v>
      </c>
    </row>
    <row r="764" spans="1:9" x14ac:dyDescent="0.25">
      <c r="A764" s="8" t="s">
        <v>1187</v>
      </c>
      <c r="C764" s="14">
        <v>233</v>
      </c>
      <c r="D764" s="15" t="s">
        <v>7162</v>
      </c>
      <c r="E764" s="14" t="s">
        <v>1107</v>
      </c>
      <c r="F764" s="26">
        <v>36757</v>
      </c>
      <c r="G764" s="12">
        <f>IF(MONTH(F764)&lt;7,2025-YEAR(F764),2025-YEAR(F764)-1)</f>
        <v>24</v>
      </c>
      <c r="H764" s="14">
        <v>28</v>
      </c>
      <c r="I764" s="14" t="s">
        <v>7792</v>
      </c>
    </row>
    <row r="765" spans="1:9" x14ac:dyDescent="0.25">
      <c r="A765" s="8" t="s">
        <v>1187</v>
      </c>
      <c r="B765" t="s">
        <v>1018</v>
      </c>
      <c r="C765" s="14">
        <v>126</v>
      </c>
      <c r="D765" s="15" t="s">
        <v>7859</v>
      </c>
      <c r="E765" s="14" t="s">
        <v>4582</v>
      </c>
      <c r="F765" s="26">
        <v>37190</v>
      </c>
      <c r="G765" s="12">
        <f>IF(MONTH(F765)&lt;7,2025-YEAR(F765),2025-YEAR(F765)-1)</f>
        <v>23</v>
      </c>
      <c r="I765" s="14" t="s">
        <v>7792</v>
      </c>
    </row>
    <row r="766" spans="1:9" x14ac:dyDescent="0.25">
      <c r="A766" s="8" t="s">
        <v>1187</v>
      </c>
      <c r="C766" s="14">
        <v>280</v>
      </c>
      <c r="D766" s="15" t="s">
        <v>4708</v>
      </c>
      <c r="E766" s="14" t="s">
        <v>1168</v>
      </c>
      <c r="F766" s="26">
        <v>34688</v>
      </c>
      <c r="G766" s="12">
        <f>IF(MONTH(F766)&lt;7,2025-YEAR(F766),2025-YEAR(F766)-1)</f>
        <v>30</v>
      </c>
      <c r="H766" s="14">
        <v>95</v>
      </c>
      <c r="I766" s="14" t="s">
        <v>7792</v>
      </c>
    </row>
    <row r="767" spans="1:9" x14ac:dyDescent="0.25">
      <c r="A767" s="8" t="s">
        <v>1187</v>
      </c>
      <c r="C767" s="14"/>
      <c r="D767" s="15" t="s">
        <v>4711</v>
      </c>
      <c r="E767" s="14" t="s">
        <v>1029</v>
      </c>
      <c r="F767" s="26">
        <v>34432</v>
      </c>
      <c r="G767" s="12">
        <f>IF(MONTH(F767)&lt;7,2025-YEAR(F767),2025-YEAR(F767)-1)</f>
        <v>31</v>
      </c>
      <c r="H767" s="14">
        <v>165</v>
      </c>
      <c r="I767" s="14" t="s">
        <v>7792</v>
      </c>
    </row>
    <row r="768" spans="1:9" x14ac:dyDescent="0.25">
      <c r="A768" s="8" t="s">
        <v>1187</v>
      </c>
      <c r="C768" s="14"/>
      <c r="D768" s="23" t="s">
        <v>1390</v>
      </c>
      <c r="E768" s="14" t="s">
        <v>1099</v>
      </c>
      <c r="F768" s="11">
        <v>35458</v>
      </c>
      <c r="G768" s="24">
        <f>IF(MONTH(F768)&lt;7,2025-YEAR(F768),2025-YEAR(F768)-1)</f>
        <v>28</v>
      </c>
      <c r="H768" s="14">
        <v>388</v>
      </c>
      <c r="I768" s="14" t="s">
        <v>25</v>
      </c>
    </row>
    <row r="769" spans="1:9" x14ac:dyDescent="0.25">
      <c r="A769" s="8" t="s">
        <v>1187</v>
      </c>
      <c r="C769" s="14"/>
      <c r="D769" s="23" t="s">
        <v>1391</v>
      </c>
      <c r="E769" s="14" t="s">
        <v>1067</v>
      </c>
      <c r="F769" s="11">
        <v>34885</v>
      </c>
      <c r="G769" s="24">
        <f>IF(MONTH(F769)&lt;7,2025-YEAR(F769),2025-YEAR(F769)-1)</f>
        <v>29</v>
      </c>
      <c r="H769" s="14">
        <v>244</v>
      </c>
      <c r="I769" s="14" t="s">
        <v>25</v>
      </c>
    </row>
    <row r="770" spans="1:9" x14ac:dyDescent="0.25">
      <c r="A770" s="8" t="s">
        <v>1187</v>
      </c>
      <c r="C770" s="14">
        <v>89</v>
      </c>
      <c r="D770" s="23" t="s">
        <v>1393</v>
      </c>
      <c r="E770" s="14" t="s">
        <v>1168</v>
      </c>
      <c r="F770" s="11">
        <v>34877</v>
      </c>
      <c r="G770" s="24">
        <f>IF(MONTH(F770)&lt;7,2025-YEAR(F770),2025-YEAR(F770)-1)</f>
        <v>30</v>
      </c>
      <c r="H770" s="14">
        <v>485</v>
      </c>
      <c r="I770" s="14" t="s">
        <v>25</v>
      </c>
    </row>
    <row r="771" spans="1:9" x14ac:dyDescent="0.25">
      <c r="A771" s="8" t="s">
        <v>1187</v>
      </c>
      <c r="C771" s="14"/>
      <c r="D771" s="15" t="s">
        <v>4809</v>
      </c>
      <c r="E771" s="14" t="s">
        <v>4575</v>
      </c>
      <c r="F771" s="26">
        <v>35229</v>
      </c>
      <c r="G771" s="12">
        <f>IF(MONTH(F771)&lt;7,2025-YEAR(F771),2025-YEAR(F771)-1)</f>
        <v>29</v>
      </c>
      <c r="H771" s="14">
        <v>94</v>
      </c>
      <c r="I771" s="14" t="s">
        <v>7792</v>
      </c>
    </row>
    <row r="772" spans="1:9" x14ac:dyDescent="0.25">
      <c r="A772" s="8" t="s">
        <v>1187</v>
      </c>
      <c r="B772" t="s">
        <v>1018</v>
      </c>
      <c r="C772" s="14"/>
      <c r="D772" s="23" t="s">
        <v>1073</v>
      </c>
      <c r="E772" s="14" t="s">
        <v>1074</v>
      </c>
      <c r="F772" s="11">
        <v>37776</v>
      </c>
      <c r="G772" s="24">
        <f>IF(MONTH(F772)&lt;7,2025-YEAR(F772),2025-YEAR(F772)-1)</f>
        <v>22</v>
      </c>
      <c r="I772" s="14" t="s">
        <v>25</v>
      </c>
    </row>
    <row r="773" spans="1:9" x14ac:dyDescent="0.25">
      <c r="A773" s="8" t="s">
        <v>1187</v>
      </c>
      <c r="C773" s="14">
        <v>45</v>
      </c>
      <c r="D773" s="23" t="s">
        <v>1414</v>
      </c>
      <c r="E773" s="14" t="s">
        <v>4623</v>
      </c>
      <c r="F773" s="11">
        <v>35492</v>
      </c>
      <c r="G773" s="24">
        <f>IF(MONTH(F773)&lt;7,2025-YEAR(F773),2025-YEAR(F773)-1)</f>
        <v>28</v>
      </c>
      <c r="H773" s="14">
        <v>411</v>
      </c>
      <c r="I773" s="14" t="s">
        <v>25</v>
      </c>
    </row>
    <row r="774" spans="1:9" x14ac:dyDescent="0.25">
      <c r="A774" s="8" t="s">
        <v>1187</v>
      </c>
      <c r="C774" s="14"/>
      <c r="D774" s="23" t="s">
        <v>1440</v>
      </c>
      <c r="E774" s="14" t="s">
        <v>1029</v>
      </c>
      <c r="F774" s="11">
        <v>36203</v>
      </c>
      <c r="G774" s="24">
        <f>IF(MONTH(F774)&lt;7,2025-YEAR(F774),2025-YEAR(F774)-1)</f>
        <v>26</v>
      </c>
      <c r="H774" s="14">
        <v>109</v>
      </c>
      <c r="I774" s="14" t="s">
        <v>25</v>
      </c>
    </row>
    <row r="775" spans="1:9" x14ac:dyDescent="0.25">
      <c r="A775" s="8" t="s">
        <v>1187</v>
      </c>
      <c r="C775" s="14"/>
      <c r="D775" s="15" t="s">
        <v>4861</v>
      </c>
      <c r="E775" s="14" t="s">
        <v>1029</v>
      </c>
      <c r="F775" s="26">
        <v>35071</v>
      </c>
      <c r="G775" s="12">
        <f>IF(MONTH(F775)&lt;7,2025-YEAR(F775),2025-YEAR(F775)-1)</f>
        <v>29</v>
      </c>
      <c r="H775" s="14">
        <v>130</v>
      </c>
      <c r="I775" s="14" t="s">
        <v>7792</v>
      </c>
    </row>
    <row r="776" spans="1:9" x14ac:dyDescent="0.25">
      <c r="A776" s="8" t="s">
        <v>1187</v>
      </c>
      <c r="B776" t="s">
        <v>1018</v>
      </c>
      <c r="C776" s="14"/>
      <c r="D776" s="23" t="s">
        <v>1106</v>
      </c>
      <c r="E776" s="14" t="s">
        <v>1107</v>
      </c>
      <c r="F776" s="11">
        <v>37454</v>
      </c>
      <c r="G776" s="24">
        <f>IF(MONTH(F776)&lt;7,2025-YEAR(F776),2025-YEAR(F776)-1)</f>
        <v>22</v>
      </c>
      <c r="I776" s="14" t="s">
        <v>25</v>
      </c>
    </row>
    <row r="777" spans="1:9" x14ac:dyDescent="0.25">
      <c r="A777" s="8" t="s">
        <v>1187</v>
      </c>
      <c r="C777" s="14"/>
      <c r="D777" s="23" t="s">
        <v>1498</v>
      </c>
      <c r="E777" s="14" t="s">
        <v>4575</v>
      </c>
      <c r="F777" s="11">
        <v>36466</v>
      </c>
      <c r="G777" s="24">
        <f>IF(MONTH(F777)&lt;7,2025-YEAR(F777),2025-YEAR(F777)-1)</f>
        <v>25</v>
      </c>
      <c r="H777" s="14">
        <v>295</v>
      </c>
      <c r="I777" s="14" t="s">
        <v>25</v>
      </c>
    </row>
    <row r="778" spans="1:9" x14ac:dyDescent="0.25">
      <c r="A778" s="8" t="s">
        <v>1187</v>
      </c>
      <c r="C778" s="14"/>
      <c r="D778" s="23" t="s">
        <v>1520</v>
      </c>
      <c r="E778" s="14" t="s">
        <v>4489</v>
      </c>
      <c r="F778" s="11">
        <v>34617</v>
      </c>
      <c r="G778" s="24">
        <f>IF(MONTH(F778)&lt;7,2025-YEAR(F778),2025-YEAR(F778)-1)</f>
        <v>30</v>
      </c>
      <c r="H778" s="14">
        <v>260</v>
      </c>
      <c r="I778" s="14" t="s">
        <v>25</v>
      </c>
    </row>
    <row r="779" spans="1:9" x14ac:dyDescent="0.25">
      <c r="A779" s="8" t="s">
        <v>1187</v>
      </c>
      <c r="C779" s="14"/>
      <c r="D779" s="23" t="s">
        <v>1549</v>
      </c>
      <c r="E779" s="14" t="s">
        <v>1035</v>
      </c>
      <c r="F779" s="11">
        <v>36209</v>
      </c>
      <c r="G779" s="24">
        <f>IF(MONTH(F779)&lt;7,2025-YEAR(F779),2025-YEAR(F779)-1)</f>
        <v>26</v>
      </c>
      <c r="H779" s="14">
        <v>618</v>
      </c>
      <c r="I779" s="14" t="s">
        <v>25</v>
      </c>
    </row>
    <row r="780" spans="1:9" x14ac:dyDescent="0.25">
      <c r="A780" s="8" t="s">
        <v>1187</v>
      </c>
      <c r="C780" s="14"/>
      <c r="D780" s="23" t="s">
        <v>1566</v>
      </c>
      <c r="E780" s="14" t="s">
        <v>1022</v>
      </c>
      <c r="F780" s="11">
        <v>36787</v>
      </c>
      <c r="G780" s="24">
        <f>IF(MONTH(F780)&lt;7,2025-YEAR(F780),2025-YEAR(F780)-1)</f>
        <v>24</v>
      </c>
      <c r="H780" s="14">
        <v>559</v>
      </c>
      <c r="I780" s="14" t="s">
        <v>25</v>
      </c>
    </row>
    <row r="781" spans="1:9" x14ac:dyDescent="0.25">
      <c r="A781" s="8" t="s">
        <v>1187</v>
      </c>
      <c r="C781" s="14">
        <v>182</v>
      </c>
      <c r="D781" s="15" t="s">
        <v>5023</v>
      </c>
      <c r="E781" s="14" t="s">
        <v>4554</v>
      </c>
      <c r="F781" s="26">
        <v>35499</v>
      </c>
      <c r="G781" s="12">
        <f>IF(MONTH(F781)&lt;7,2025-YEAR(F781),2025-YEAR(F781)-1)</f>
        <v>28</v>
      </c>
      <c r="H781" s="14">
        <v>87</v>
      </c>
      <c r="I781" s="14" t="s">
        <v>7792</v>
      </c>
    </row>
    <row r="782" spans="1:9" x14ac:dyDescent="0.25">
      <c r="A782" s="8" t="s">
        <v>1187</v>
      </c>
      <c r="C782" s="14"/>
      <c r="D782" s="23" t="s">
        <v>1590</v>
      </c>
      <c r="E782" s="14" t="s">
        <v>1067</v>
      </c>
      <c r="F782" s="11">
        <v>36752</v>
      </c>
      <c r="G782" s="24">
        <f>IF(MONTH(F782)&lt;7,2025-YEAR(F782),2025-YEAR(F782)-1)</f>
        <v>24</v>
      </c>
      <c r="H782" s="14">
        <v>351</v>
      </c>
      <c r="I782" s="14" t="s">
        <v>25</v>
      </c>
    </row>
    <row r="783" spans="1:9" x14ac:dyDescent="0.25">
      <c r="A783" s="8" t="s">
        <v>1187</v>
      </c>
      <c r="C783" s="14"/>
      <c r="D783" s="23" t="s">
        <v>1598</v>
      </c>
      <c r="E783" s="14" t="s">
        <v>4617</v>
      </c>
      <c r="F783" s="11">
        <v>36206</v>
      </c>
      <c r="G783" s="24">
        <f>IF(MONTH(F783)&lt;7,2025-YEAR(F783),2025-YEAR(F783)-1)</f>
        <v>26</v>
      </c>
      <c r="H783" s="14">
        <v>59</v>
      </c>
      <c r="I783" s="14" t="s">
        <v>25</v>
      </c>
    </row>
    <row r="784" spans="1:9" x14ac:dyDescent="0.25">
      <c r="A784" s="8" t="s">
        <v>1187</v>
      </c>
      <c r="C784" s="14">
        <v>253</v>
      </c>
      <c r="D784" s="23" t="s">
        <v>1609</v>
      </c>
      <c r="E784" s="14" t="s">
        <v>4554</v>
      </c>
      <c r="F784" s="11">
        <v>36186</v>
      </c>
      <c r="G784" s="24">
        <f>IF(MONTH(F784)&lt;7,2025-YEAR(F784),2025-YEAR(F784)-1)</f>
        <v>26</v>
      </c>
      <c r="H784" s="14">
        <v>444</v>
      </c>
      <c r="I784" s="14" t="s">
        <v>25</v>
      </c>
    </row>
    <row r="785" spans="1:9" x14ac:dyDescent="0.25">
      <c r="A785" s="8" t="s">
        <v>1187</v>
      </c>
      <c r="C785" s="14"/>
      <c r="D785" s="23" t="s">
        <v>1611</v>
      </c>
      <c r="E785" s="14" t="s">
        <v>23</v>
      </c>
      <c r="F785" s="11">
        <v>36934</v>
      </c>
      <c r="G785" s="24">
        <f>IF(MONTH(F785)&lt;7,2025-YEAR(F785),2025-YEAR(F785)-1)</f>
        <v>24</v>
      </c>
      <c r="H785" s="14">
        <v>151</v>
      </c>
      <c r="I785" s="14" t="s">
        <v>25</v>
      </c>
    </row>
    <row r="786" spans="1:9" x14ac:dyDescent="0.25">
      <c r="A786" s="8" t="s">
        <v>1187</v>
      </c>
      <c r="C786" s="14">
        <v>71</v>
      </c>
      <c r="D786" s="23" t="s">
        <v>1665</v>
      </c>
      <c r="E786" s="14" t="s">
        <v>4582</v>
      </c>
      <c r="F786" s="11">
        <v>36023</v>
      </c>
      <c r="G786" s="24">
        <f>IF(MONTH(F786)&lt;7,2025-YEAR(F786),2025-YEAR(F786)-1)</f>
        <v>26</v>
      </c>
      <c r="H786" s="14">
        <v>453</v>
      </c>
      <c r="I786" s="14" t="s">
        <v>25</v>
      </c>
    </row>
    <row r="787" spans="1:9" x14ac:dyDescent="0.25">
      <c r="A787" s="8" t="s">
        <v>1187</v>
      </c>
      <c r="C787" s="14"/>
      <c r="D787" s="23" t="s">
        <v>1674</v>
      </c>
      <c r="E787" s="14" t="s">
        <v>1099</v>
      </c>
      <c r="F787" s="11">
        <v>35834</v>
      </c>
      <c r="G787" s="24">
        <f>IF(MONTH(F787)&lt;7,2025-YEAR(F787),2025-YEAR(F787)-1)</f>
        <v>27</v>
      </c>
      <c r="H787" s="14">
        <v>436</v>
      </c>
      <c r="I787" s="14" t="s">
        <v>25</v>
      </c>
    </row>
    <row r="788" spans="1:9" x14ac:dyDescent="0.25">
      <c r="A788" s="8" t="s">
        <v>1187</v>
      </c>
      <c r="C788" s="14"/>
      <c r="D788" s="23" t="s">
        <v>1692</v>
      </c>
      <c r="E788" s="14" t="s">
        <v>1092</v>
      </c>
      <c r="F788" s="11">
        <v>35200</v>
      </c>
      <c r="G788" s="24">
        <f>IF(MONTH(F788)&lt;7,2025-YEAR(F788),2025-YEAR(F788)-1)</f>
        <v>29</v>
      </c>
      <c r="H788" s="14">
        <v>608</v>
      </c>
      <c r="I788" s="14" t="s">
        <v>25</v>
      </c>
    </row>
    <row r="789" spans="1:9" x14ac:dyDescent="0.25">
      <c r="A789" s="8" t="s">
        <v>1187</v>
      </c>
      <c r="C789" s="14"/>
      <c r="D789" s="15" t="s">
        <v>5122</v>
      </c>
      <c r="E789" s="14" t="s">
        <v>4528</v>
      </c>
      <c r="F789" s="26">
        <v>30367</v>
      </c>
      <c r="G789" s="12">
        <f>IF(MONTH(F789)&lt;7,2025-YEAR(F789),2025-YEAR(F789)-1)</f>
        <v>42</v>
      </c>
      <c r="H789" s="14">
        <v>90</v>
      </c>
      <c r="I789" s="14" t="s">
        <v>7792</v>
      </c>
    </row>
    <row r="790" spans="1:9" x14ac:dyDescent="0.25">
      <c r="A790" s="8" t="s">
        <v>1187</v>
      </c>
      <c r="B790" t="s">
        <v>1018</v>
      </c>
      <c r="C790" s="14"/>
      <c r="D790" s="15" t="s">
        <v>5131</v>
      </c>
      <c r="E790" s="14" t="s">
        <v>4489</v>
      </c>
      <c r="F790" s="26">
        <v>37316</v>
      </c>
      <c r="G790" s="12">
        <f>IF(MONTH(F790)&lt;7,2025-YEAR(F790),2025-YEAR(F790)-1)</f>
        <v>23</v>
      </c>
      <c r="H790" s="14">
        <v>7</v>
      </c>
      <c r="I790" s="14" t="s">
        <v>7792</v>
      </c>
    </row>
    <row r="791" spans="1:9" x14ac:dyDescent="0.25">
      <c r="A791" s="8" t="s">
        <v>1187</v>
      </c>
      <c r="C791" s="14"/>
      <c r="D791" s="23" t="s">
        <v>1709</v>
      </c>
      <c r="E791" s="14" t="s">
        <v>1092</v>
      </c>
      <c r="F791" s="11">
        <v>36353</v>
      </c>
      <c r="G791" s="24">
        <f>IF(MONTH(F791)&lt;7,2025-YEAR(F791),2025-YEAR(F791)-1)</f>
        <v>25</v>
      </c>
      <c r="H791" s="14">
        <v>401</v>
      </c>
      <c r="I791" s="14" t="s">
        <v>25</v>
      </c>
    </row>
    <row r="792" spans="1:9" x14ac:dyDescent="0.25">
      <c r="A792" s="8" t="s">
        <v>1187</v>
      </c>
      <c r="B792" t="s">
        <v>1018</v>
      </c>
      <c r="C792" s="14"/>
      <c r="D792" s="23" t="s">
        <v>1173</v>
      </c>
      <c r="E792" s="14" t="s">
        <v>1080</v>
      </c>
      <c r="F792" s="11">
        <v>37797</v>
      </c>
      <c r="G792" s="24">
        <f>IF(MONTH(F792)&lt;7,2025-YEAR(F792),2025-YEAR(F792)-1)</f>
        <v>22</v>
      </c>
      <c r="I792" s="14" t="s">
        <v>25</v>
      </c>
    </row>
    <row r="793" spans="1:9" x14ac:dyDescent="0.25">
      <c r="A793" s="8" t="s">
        <v>1187</v>
      </c>
      <c r="C793" s="14">
        <v>231</v>
      </c>
      <c r="D793" s="15" t="s">
        <v>5157</v>
      </c>
      <c r="E793" s="14" t="s">
        <v>4533</v>
      </c>
      <c r="F793" s="26">
        <v>35784</v>
      </c>
      <c r="G793" s="12">
        <f>IF(MONTH(F793)&lt;7,2025-YEAR(F793),2025-YEAR(F793)-1)</f>
        <v>27</v>
      </c>
      <c r="H793" s="14">
        <v>105</v>
      </c>
      <c r="I793" s="14" t="s">
        <v>7792</v>
      </c>
    </row>
    <row r="794" spans="1:9" x14ac:dyDescent="0.25">
      <c r="A794" s="8" t="s">
        <v>1117</v>
      </c>
      <c r="C794" s="14"/>
      <c r="D794" s="23" t="s">
        <v>1251</v>
      </c>
      <c r="E794" s="14" t="s">
        <v>1042</v>
      </c>
      <c r="F794" s="11">
        <v>35828</v>
      </c>
      <c r="G794" s="24">
        <f>IF(MONTH(F794)&lt;7,2025-YEAR(F794),2025-YEAR(F794)-1)</f>
        <v>27</v>
      </c>
      <c r="H794" s="14">
        <v>349</v>
      </c>
      <c r="I794" s="14" t="s">
        <v>25</v>
      </c>
    </row>
    <row r="795" spans="1:9" x14ac:dyDescent="0.25">
      <c r="A795" s="8" t="s">
        <v>1117</v>
      </c>
      <c r="C795" s="14"/>
      <c r="D795" s="23" t="s">
        <v>1270</v>
      </c>
      <c r="E795" s="14" t="s">
        <v>4573</v>
      </c>
      <c r="F795" s="11">
        <v>32554</v>
      </c>
      <c r="G795" s="24">
        <f>IF(MONTH(F795)&lt;7,2025-YEAR(F795),2025-YEAR(F795)-1)</f>
        <v>36</v>
      </c>
      <c r="H795" s="14">
        <v>444</v>
      </c>
      <c r="I795" s="14" t="s">
        <v>25</v>
      </c>
    </row>
    <row r="796" spans="1:9" x14ac:dyDescent="0.25">
      <c r="A796" s="8" t="s">
        <v>1117</v>
      </c>
      <c r="C796" s="14"/>
      <c r="D796" s="23" t="s">
        <v>1314</v>
      </c>
      <c r="E796" s="14" t="s">
        <v>1022</v>
      </c>
      <c r="F796" s="11">
        <v>35362</v>
      </c>
      <c r="G796" s="24">
        <f>IF(MONTH(F796)&lt;7,2025-YEAR(F796),2025-YEAR(F796)-1)</f>
        <v>28</v>
      </c>
      <c r="H796" s="14">
        <v>592</v>
      </c>
      <c r="I796" s="14" t="s">
        <v>25</v>
      </c>
    </row>
    <row r="797" spans="1:9" x14ac:dyDescent="0.25">
      <c r="A797" s="8" t="s">
        <v>1117</v>
      </c>
      <c r="C797" s="14"/>
      <c r="D797" s="15" t="s">
        <v>4698</v>
      </c>
      <c r="E797" s="14" t="s">
        <v>1113</v>
      </c>
      <c r="F797" s="26">
        <v>34415</v>
      </c>
      <c r="G797" s="12">
        <f>IF(MONTH(F797)&lt;7,2025-YEAR(F797),2025-YEAR(F797)-1)</f>
        <v>31</v>
      </c>
      <c r="H797" s="14">
        <v>54</v>
      </c>
      <c r="I797" s="14" t="s">
        <v>7792</v>
      </c>
    </row>
    <row r="798" spans="1:9" x14ac:dyDescent="0.25">
      <c r="A798" s="8" t="s">
        <v>1117</v>
      </c>
      <c r="C798" s="14">
        <v>195</v>
      </c>
      <c r="D798" s="23" t="s">
        <v>1327</v>
      </c>
      <c r="E798" s="14" t="s">
        <v>4489</v>
      </c>
      <c r="F798" s="11">
        <v>32390</v>
      </c>
      <c r="G798" s="24">
        <f>IF(MONTH(F798)&lt;7,2025-YEAR(F798),2025-YEAR(F798)-1)</f>
        <v>36</v>
      </c>
      <c r="H798" s="14">
        <v>324</v>
      </c>
      <c r="I798" s="14" t="s">
        <v>25</v>
      </c>
    </row>
    <row r="799" spans="1:9" x14ac:dyDescent="0.25">
      <c r="A799" s="8" t="s">
        <v>1117</v>
      </c>
      <c r="B799" t="s">
        <v>1018</v>
      </c>
      <c r="C799" s="14">
        <v>15</v>
      </c>
      <c r="D799" s="23" t="s">
        <v>7803</v>
      </c>
      <c r="E799" s="14" t="s">
        <v>4573</v>
      </c>
      <c r="F799" s="11">
        <v>38280</v>
      </c>
      <c r="G799" s="24">
        <f>IF(MONTH(F799)&lt;7,2025-YEAR(F799),2025-YEAR(F799)-1)</f>
        <v>20</v>
      </c>
      <c r="I799" s="14" t="s">
        <v>25</v>
      </c>
    </row>
    <row r="800" spans="1:9" x14ac:dyDescent="0.25">
      <c r="A800" s="8" t="s">
        <v>1117</v>
      </c>
      <c r="C800" s="14">
        <v>275</v>
      </c>
      <c r="D800" s="15" t="s">
        <v>7211</v>
      </c>
      <c r="E800" s="14" t="s">
        <v>1022</v>
      </c>
      <c r="F800" s="26">
        <v>36511</v>
      </c>
      <c r="G800" s="12">
        <f>IF(MONTH(F800)&lt;7,2025-YEAR(F800),2025-YEAR(F800)-1)</f>
        <v>25</v>
      </c>
      <c r="H800" s="14">
        <v>21</v>
      </c>
      <c r="I800" s="14" t="s">
        <v>7792</v>
      </c>
    </row>
    <row r="801" spans="1:9" x14ac:dyDescent="0.25">
      <c r="A801" s="8" t="s">
        <v>1117</v>
      </c>
      <c r="B801" t="s">
        <v>1018</v>
      </c>
      <c r="C801" s="14"/>
      <c r="D801" s="15" t="s">
        <v>4505</v>
      </c>
      <c r="E801" s="14" t="s">
        <v>1148</v>
      </c>
      <c r="F801" s="26">
        <v>34468</v>
      </c>
      <c r="G801" s="12">
        <f>IF(MONTH(F801)&lt;7,2025-YEAR(F801),2025-YEAR(F801)-1)</f>
        <v>31</v>
      </c>
      <c r="I801" s="14" t="s">
        <v>7792</v>
      </c>
    </row>
    <row r="802" spans="1:9" x14ac:dyDescent="0.25">
      <c r="A802" s="8" t="s">
        <v>1117</v>
      </c>
      <c r="C802" s="14"/>
      <c r="D802" s="23" t="s">
        <v>1416</v>
      </c>
      <c r="E802" s="14" t="s">
        <v>1022</v>
      </c>
      <c r="F802" s="11">
        <v>34804</v>
      </c>
      <c r="G802" s="24">
        <f>IF(MONTH(F802)&lt;7,2025-YEAR(F802),2025-YEAR(F802)-1)</f>
        <v>30</v>
      </c>
      <c r="H802" s="14">
        <v>318</v>
      </c>
      <c r="I802" s="14" t="s">
        <v>25</v>
      </c>
    </row>
    <row r="803" spans="1:9" x14ac:dyDescent="0.25">
      <c r="A803" s="8" t="s">
        <v>1117</v>
      </c>
      <c r="C803" s="14">
        <v>255</v>
      </c>
      <c r="D803" s="15" t="s">
        <v>4828</v>
      </c>
      <c r="E803" s="14" t="s">
        <v>1107</v>
      </c>
      <c r="F803" s="26">
        <v>35790</v>
      </c>
      <c r="G803" s="12">
        <f>IF(MONTH(F803)&lt;7,2025-YEAR(F803),2025-YEAR(F803)-1)</f>
        <v>27</v>
      </c>
      <c r="H803" s="14">
        <v>59</v>
      </c>
      <c r="I803" s="14" t="s">
        <v>7792</v>
      </c>
    </row>
    <row r="804" spans="1:9" x14ac:dyDescent="0.25">
      <c r="A804" s="8" t="s">
        <v>1117</v>
      </c>
      <c r="C804" s="14"/>
      <c r="D804" s="23" t="s">
        <v>1430</v>
      </c>
      <c r="E804" s="14" t="s">
        <v>1168</v>
      </c>
      <c r="F804" s="11">
        <v>34529</v>
      </c>
      <c r="G804" s="24">
        <f>IF(MONTH(F804)&lt;7,2025-YEAR(F804),2025-YEAR(F804)-1)</f>
        <v>30</v>
      </c>
      <c r="H804" s="14">
        <v>306</v>
      </c>
      <c r="I804" s="14" t="s">
        <v>25</v>
      </c>
    </row>
    <row r="805" spans="1:9" x14ac:dyDescent="0.25">
      <c r="A805" s="8" t="s">
        <v>1117</v>
      </c>
      <c r="C805" s="14"/>
      <c r="D805" s="23" t="s">
        <v>1436</v>
      </c>
      <c r="E805" s="14" t="s">
        <v>1049</v>
      </c>
      <c r="F805" s="11">
        <v>34989</v>
      </c>
      <c r="G805" s="24">
        <f>IF(MONTH(F805)&lt;7,2025-YEAR(F805),2025-YEAR(F805)-1)</f>
        <v>29</v>
      </c>
      <c r="H805" s="14">
        <v>461</v>
      </c>
      <c r="I805" s="14" t="s">
        <v>25</v>
      </c>
    </row>
    <row r="806" spans="1:9" x14ac:dyDescent="0.25">
      <c r="A806" s="8" t="s">
        <v>1117</v>
      </c>
      <c r="C806" s="14"/>
      <c r="D806" s="23" t="s">
        <v>1437</v>
      </c>
      <c r="E806" s="14" t="s">
        <v>1099</v>
      </c>
      <c r="F806" s="11">
        <v>34781</v>
      </c>
      <c r="G806" s="24">
        <f>IF(MONTH(F806)&lt;7,2025-YEAR(F806),2025-YEAR(F806)-1)</f>
        <v>30</v>
      </c>
      <c r="H806" s="14">
        <v>481</v>
      </c>
      <c r="I806" s="14" t="s">
        <v>25</v>
      </c>
    </row>
    <row r="807" spans="1:9" x14ac:dyDescent="0.25">
      <c r="A807" s="8" t="s">
        <v>1117</v>
      </c>
      <c r="C807" s="14">
        <v>212</v>
      </c>
      <c r="D807" s="15" t="s">
        <v>7363</v>
      </c>
      <c r="E807" s="14" t="s">
        <v>4533</v>
      </c>
      <c r="F807" s="26">
        <v>34358</v>
      </c>
      <c r="G807" s="12">
        <f>IF(MONTH(F807)&lt;7,2025-YEAR(F807),2025-YEAR(F807)-1)</f>
        <v>31</v>
      </c>
      <c r="H807" s="14">
        <v>62</v>
      </c>
      <c r="I807" s="14" t="s">
        <v>7792</v>
      </c>
    </row>
    <row r="808" spans="1:9" x14ac:dyDescent="0.25">
      <c r="A808" s="8" t="s">
        <v>1117</v>
      </c>
      <c r="C808" s="14">
        <v>95</v>
      </c>
      <c r="D808" s="15" t="s">
        <v>4909</v>
      </c>
      <c r="E808" s="14" t="s">
        <v>4623</v>
      </c>
      <c r="F808" s="26">
        <v>35929</v>
      </c>
      <c r="G808" s="12">
        <f>IF(MONTH(F808)&lt;7,2025-YEAR(F808),2025-YEAR(F808)-1)</f>
        <v>27</v>
      </c>
      <c r="H808" s="14">
        <v>129</v>
      </c>
      <c r="I808" s="14" t="s">
        <v>7792</v>
      </c>
    </row>
    <row r="809" spans="1:9" x14ac:dyDescent="0.25">
      <c r="A809" s="8" t="s">
        <v>1117</v>
      </c>
      <c r="C809" s="14">
        <v>35</v>
      </c>
      <c r="D809" s="15" t="s">
        <v>4913</v>
      </c>
      <c r="E809" s="14" t="s">
        <v>1107</v>
      </c>
      <c r="F809" s="26">
        <v>37102</v>
      </c>
      <c r="G809" s="12">
        <f>IF(MONTH(F809)&lt;7,2025-YEAR(F809),2025-YEAR(F809)-1)</f>
        <v>23</v>
      </c>
      <c r="H809" s="14">
        <v>73</v>
      </c>
      <c r="I809" s="14" t="s">
        <v>7792</v>
      </c>
    </row>
    <row r="810" spans="1:9" x14ac:dyDescent="0.25">
      <c r="A810" s="8" t="s">
        <v>1117</v>
      </c>
      <c r="B810" t="s">
        <v>1018</v>
      </c>
      <c r="C810" s="14"/>
      <c r="D810" s="23" t="s">
        <v>1118</v>
      </c>
      <c r="E810" s="14" t="s">
        <v>1022</v>
      </c>
      <c r="F810" s="11">
        <v>37602</v>
      </c>
      <c r="G810" s="24">
        <f>IF(MONTH(F810)&lt;7,2025-YEAR(F810),2025-YEAR(F810)-1)</f>
        <v>22</v>
      </c>
      <c r="I810" s="14" t="s">
        <v>25</v>
      </c>
    </row>
    <row r="811" spans="1:9" x14ac:dyDescent="0.25">
      <c r="A811" s="8" t="s">
        <v>1117</v>
      </c>
      <c r="C811" s="14">
        <v>75</v>
      </c>
      <c r="D811" s="23" t="s">
        <v>1496</v>
      </c>
      <c r="E811" s="14" t="s">
        <v>1113</v>
      </c>
      <c r="F811" s="11">
        <v>33702</v>
      </c>
      <c r="G811" s="24">
        <f>IF(MONTH(F811)&lt;7,2025-YEAR(F811),2025-YEAR(F811)-1)</f>
        <v>33</v>
      </c>
      <c r="H811" s="14">
        <v>459</v>
      </c>
      <c r="I811" s="14" t="s">
        <v>25</v>
      </c>
    </row>
    <row r="812" spans="1:9" x14ac:dyDescent="0.25">
      <c r="A812" s="8" t="s">
        <v>1117</v>
      </c>
      <c r="C812" s="14"/>
      <c r="D812" s="15" t="s">
        <v>4932</v>
      </c>
      <c r="E812" s="14" t="s">
        <v>4484</v>
      </c>
      <c r="F812" s="26">
        <v>36231</v>
      </c>
      <c r="G812" s="12">
        <f>IF(MONTH(F812)&lt;7,2025-YEAR(F812),2025-YEAR(F812)-1)</f>
        <v>26</v>
      </c>
      <c r="H812" s="14">
        <v>57</v>
      </c>
      <c r="I812" s="14" t="s">
        <v>7792</v>
      </c>
    </row>
    <row r="813" spans="1:9" x14ac:dyDescent="0.25">
      <c r="A813" s="8" t="s">
        <v>1117</v>
      </c>
      <c r="C813" s="14">
        <v>135</v>
      </c>
      <c r="D813" s="15" t="s">
        <v>4943</v>
      </c>
      <c r="E813" s="14" t="s">
        <v>4575</v>
      </c>
      <c r="F813" s="26">
        <v>35551</v>
      </c>
      <c r="G813" s="12">
        <f>IF(MONTH(F813)&lt;7,2025-YEAR(F813),2025-YEAR(F813)-1)</f>
        <v>28</v>
      </c>
      <c r="H813" s="14">
        <v>102</v>
      </c>
      <c r="I813" s="14" t="s">
        <v>7792</v>
      </c>
    </row>
    <row r="814" spans="1:9" x14ac:dyDescent="0.25">
      <c r="A814" s="8" t="s">
        <v>1117</v>
      </c>
      <c r="C814" s="14"/>
      <c r="D814" s="23" t="s">
        <v>1519</v>
      </c>
      <c r="E814" s="14" t="s">
        <v>1148</v>
      </c>
      <c r="F814" s="11">
        <v>33110</v>
      </c>
      <c r="G814" s="24">
        <f>IF(MONTH(F814)&lt;7,2025-YEAR(F814),2025-YEAR(F814)-1)</f>
        <v>34</v>
      </c>
      <c r="H814" s="14">
        <v>282</v>
      </c>
      <c r="I814" s="14" t="s">
        <v>25</v>
      </c>
    </row>
    <row r="815" spans="1:9" x14ac:dyDescent="0.25">
      <c r="A815" s="8" t="s">
        <v>1117</v>
      </c>
      <c r="C815" s="14"/>
      <c r="D815" s="15" t="s">
        <v>4954</v>
      </c>
      <c r="E815" s="14" t="s">
        <v>647</v>
      </c>
      <c r="F815" s="26">
        <v>36176</v>
      </c>
      <c r="G815" s="12">
        <f>IF(MONTH(F815)&lt;7,2025-YEAR(F815),2025-YEAR(F815)-1)</f>
        <v>26</v>
      </c>
      <c r="H815" s="14">
        <v>59</v>
      </c>
      <c r="I815" s="14" t="s">
        <v>7792</v>
      </c>
    </row>
    <row r="816" spans="1:9" x14ac:dyDescent="0.25">
      <c r="A816" s="8" t="s">
        <v>1117</v>
      </c>
      <c r="C816" s="14"/>
      <c r="D816" s="15" t="s">
        <v>4955</v>
      </c>
      <c r="E816" s="14" t="s">
        <v>1049</v>
      </c>
      <c r="F816" s="26">
        <v>33942</v>
      </c>
      <c r="G816" s="12">
        <f>IF(MONTH(F816)&lt;7,2025-YEAR(F816),2025-YEAR(F816)-1)</f>
        <v>32</v>
      </c>
      <c r="H816" s="14">
        <v>100</v>
      </c>
      <c r="I816" s="14" t="s">
        <v>7792</v>
      </c>
    </row>
    <row r="817" spans="1:9" x14ac:dyDescent="0.25">
      <c r="A817" s="8" t="s">
        <v>1117</v>
      </c>
      <c r="C817" s="14"/>
      <c r="D817" s="23" t="s">
        <v>1534</v>
      </c>
      <c r="E817" s="14" t="s">
        <v>1029</v>
      </c>
      <c r="F817" s="11">
        <v>34176</v>
      </c>
      <c r="G817" s="24">
        <f>IF(MONTH(F817)&lt;7,2025-YEAR(F817),2025-YEAR(F817)-1)</f>
        <v>31</v>
      </c>
      <c r="H817" s="14">
        <v>489</v>
      </c>
      <c r="I817" s="14" t="s">
        <v>25</v>
      </c>
    </row>
    <row r="818" spans="1:9" x14ac:dyDescent="0.25">
      <c r="A818" s="8" t="s">
        <v>1117</v>
      </c>
      <c r="C818" s="14"/>
      <c r="D818" s="15" t="s">
        <v>4991</v>
      </c>
      <c r="E818" s="14" t="s">
        <v>1148</v>
      </c>
      <c r="F818" s="26">
        <v>34588</v>
      </c>
      <c r="G818" s="12">
        <f>IF(MONTH(F818)&lt;7,2025-YEAR(F818),2025-YEAR(F818)-1)</f>
        <v>30</v>
      </c>
      <c r="H818" s="14">
        <v>55</v>
      </c>
      <c r="I818" s="14" t="s">
        <v>7792</v>
      </c>
    </row>
    <row r="819" spans="1:9" x14ac:dyDescent="0.25">
      <c r="A819" s="8" t="s">
        <v>1117</v>
      </c>
      <c r="B819" t="s">
        <v>1018</v>
      </c>
      <c r="C819" s="14">
        <v>235</v>
      </c>
      <c r="D819" s="23" t="s">
        <v>7937</v>
      </c>
      <c r="E819" s="14" t="s">
        <v>4533</v>
      </c>
      <c r="F819" s="11">
        <v>37537</v>
      </c>
      <c r="G819" s="24">
        <f>IF(MONTH(F819)&lt;7,2025-YEAR(F819),2025-YEAR(F819)-1)</f>
        <v>22</v>
      </c>
      <c r="I819" s="14" t="s">
        <v>25</v>
      </c>
    </row>
    <row r="820" spans="1:9" x14ac:dyDescent="0.25">
      <c r="A820" s="8" t="s">
        <v>1117</v>
      </c>
      <c r="C820" s="14">
        <v>155</v>
      </c>
      <c r="D820" s="15" t="s">
        <v>7599</v>
      </c>
      <c r="E820" s="14" t="s">
        <v>4533</v>
      </c>
      <c r="F820" s="26">
        <v>34110</v>
      </c>
      <c r="G820" s="12">
        <f>IF(MONTH(F820)&lt;7,2025-YEAR(F820),2025-YEAR(F820)-1)</f>
        <v>32</v>
      </c>
      <c r="H820" s="14">
        <v>74</v>
      </c>
      <c r="I820" s="14" t="s">
        <v>7792</v>
      </c>
    </row>
    <row r="821" spans="1:9" x14ac:dyDescent="0.25">
      <c r="A821" s="8" t="s">
        <v>1117</v>
      </c>
      <c r="C821" s="14"/>
      <c r="D821" s="15" t="s">
        <v>5038</v>
      </c>
      <c r="E821" s="14" t="s">
        <v>1067</v>
      </c>
      <c r="F821" s="26">
        <v>35411</v>
      </c>
      <c r="G821" s="12">
        <f>IF(MONTH(F821)&lt;7,2025-YEAR(F821),2025-YEAR(F821)-1)</f>
        <v>28</v>
      </c>
      <c r="H821" s="14">
        <v>182</v>
      </c>
      <c r="I821" s="14" t="s">
        <v>7792</v>
      </c>
    </row>
    <row r="822" spans="1:9" x14ac:dyDescent="0.25">
      <c r="A822" s="8" t="s">
        <v>1117</v>
      </c>
      <c r="C822" s="14">
        <v>215</v>
      </c>
      <c r="D822" s="15" t="s">
        <v>5049</v>
      </c>
      <c r="E822" s="14" t="s">
        <v>4623</v>
      </c>
      <c r="F822" s="26">
        <v>34398</v>
      </c>
      <c r="G822" s="12">
        <f>IF(MONTH(F822)&lt;7,2025-YEAR(F822),2025-YEAR(F822)-1)</f>
        <v>31</v>
      </c>
      <c r="H822" s="14">
        <v>52</v>
      </c>
      <c r="I822" s="14" t="s">
        <v>7792</v>
      </c>
    </row>
    <row r="823" spans="1:9" x14ac:dyDescent="0.25">
      <c r="A823" s="8" t="s">
        <v>1117</v>
      </c>
      <c r="C823" s="14"/>
      <c r="D823" s="23" t="s">
        <v>1632</v>
      </c>
      <c r="E823" s="14" t="s">
        <v>1092</v>
      </c>
      <c r="F823" s="11">
        <v>36093</v>
      </c>
      <c r="G823" s="24">
        <f>IF(MONTH(F823)&lt;7,2025-YEAR(F823),2025-YEAR(F823)-1)</f>
        <v>26</v>
      </c>
      <c r="H823" s="14">
        <v>705</v>
      </c>
      <c r="I823" s="14" t="s">
        <v>25</v>
      </c>
    </row>
    <row r="824" spans="1:9" x14ac:dyDescent="0.25">
      <c r="A824" s="8" t="s">
        <v>1117</v>
      </c>
      <c r="C824" s="14"/>
      <c r="D824" s="15" t="s">
        <v>5088</v>
      </c>
      <c r="E824" s="14" t="s">
        <v>1067</v>
      </c>
      <c r="F824" s="26">
        <v>33554</v>
      </c>
      <c r="G824" s="12">
        <f>IF(MONTH(F824)&lt;7,2025-YEAR(F824),2025-YEAR(F824)-1)</f>
        <v>33</v>
      </c>
      <c r="H824" s="14">
        <v>63</v>
      </c>
      <c r="I824" s="14" t="s">
        <v>7792</v>
      </c>
    </row>
    <row r="825" spans="1:9" x14ac:dyDescent="0.25">
      <c r="A825" s="8" t="s">
        <v>1117</v>
      </c>
      <c r="B825" t="s">
        <v>1018</v>
      </c>
      <c r="C825" s="14"/>
      <c r="D825" s="15" t="s">
        <v>5091</v>
      </c>
      <c r="E825" s="14" t="s">
        <v>4489</v>
      </c>
      <c r="F825" s="26">
        <v>36096</v>
      </c>
      <c r="G825" s="12">
        <f>IF(MONTH(F825)&lt;7,2025-YEAR(F825),2025-YEAR(F825)-1)</f>
        <v>26</v>
      </c>
      <c r="H825" s="14">
        <v>9</v>
      </c>
      <c r="I825" s="14" t="s">
        <v>7792</v>
      </c>
    </row>
    <row r="826" spans="1:9" x14ac:dyDescent="0.25">
      <c r="A826" s="8" t="s">
        <v>1117</v>
      </c>
      <c r="C826" s="14">
        <v>115</v>
      </c>
      <c r="D826" s="23" t="s">
        <v>1658</v>
      </c>
      <c r="E826" s="14" t="s">
        <v>1113</v>
      </c>
      <c r="F826" s="11">
        <v>34356</v>
      </c>
      <c r="G826" s="24">
        <f>IF(MONTH(F826)&lt;7,2025-YEAR(F826),2025-YEAR(F826)-1)</f>
        <v>31</v>
      </c>
      <c r="H826" s="14">
        <v>338</v>
      </c>
      <c r="I826" s="14" t="s">
        <v>25</v>
      </c>
    </row>
    <row r="827" spans="1:9" x14ac:dyDescent="0.25">
      <c r="A827" s="8" t="s">
        <v>1117</v>
      </c>
      <c r="C827" s="14">
        <v>175</v>
      </c>
      <c r="D827" s="23" t="s">
        <v>1661</v>
      </c>
      <c r="E827" s="14" t="s">
        <v>369</v>
      </c>
      <c r="F827" s="11">
        <v>34825</v>
      </c>
      <c r="G827" s="24">
        <f>IF(MONTH(F827)&lt;7,2025-YEAR(F827),2025-YEAR(F827)-1)</f>
        <v>30</v>
      </c>
      <c r="H827" s="14">
        <v>185</v>
      </c>
      <c r="I827" s="14" t="s">
        <v>25</v>
      </c>
    </row>
    <row r="828" spans="1:9" x14ac:dyDescent="0.25">
      <c r="A828" s="8" t="s">
        <v>1117</v>
      </c>
      <c r="C828" s="14"/>
      <c r="D828" s="15" t="s">
        <v>5109</v>
      </c>
      <c r="E828" s="14" t="s">
        <v>1133</v>
      </c>
      <c r="F828" s="26">
        <v>36800</v>
      </c>
      <c r="G828" s="12">
        <f>IF(MONTH(F828)&lt;7,2025-YEAR(F828),2025-YEAR(F828)-1)</f>
        <v>24</v>
      </c>
      <c r="H828" s="14">
        <v>44</v>
      </c>
      <c r="I828" s="14" t="s">
        <v>7792</v>
      </c>
    </row>
    <row r="829" spans="1:9" x14ac:dyDescent="0.25">
      <c r="A829" s="8" t="s">
        <v>1117</v>
      </c>
      <c r="B829" t="s">
        <v>1018</v>
      </c>
      <c r="C829" s="14"/>
      <c r="D829" s="15" t="s">
        <v>4553</v>
      </c>
      <c r="E829" s="14" t="s">
        <v>4554</v>
      </c>
      <c r="F829" s="26">
        <v>37486</v>
      </c>
      <c r="G829" s="12">
        <f>IF(MONTH(F829)&lt;7,2025-YEAR(F829),2025-YEAR(F829)-1)</f>
        <v>22</v>
      </c>
      <c r="I829" s="14" t="s">
        <v>7792</v>
      </c>
    </row>
    <row r="830" spans="1:9" x14ac:dyDescent="0.25">
      <c r="A830" s="8" t="s">
        <v>1117</v>
      </c>
      <c r="C830" s="14"/>
      <c r="D830" s="23" t="s">
        <v>1669</v>
      </c>
      <c r="E830" s="14" t="s">
        <v>1092</v>
      </c>
      <c r="F830" s="11">
        <v>35412</v>
      </c>
      <c r="G830" s="24">
        <f>IF(MONTH(F830)&lt;7,2025-YEAR(F830),2025-YEAR(F830)-1)</f>
        <v>28</v>
      </c>
      <c r="H830" s="14">
        <v>652</v>
      </c>
      <c r="I830" s="14" t="s">
        <v>25</v>
      </c>
    </row>
    <row r="831" spans="1:9" x14ac:dyDescent="0.25">
      <c r="A831" s="8" t="s">
        <v>1117</v>
      </c>
      <c r="C831" s="14"/>
      <c r="D831" s="23" t="s">
        <v>1688</v>
      </c>
      <c r="E831" s="14" t="s">
        <v>4554</v>
      </c>
      <c r="F831" s="11">
        <v>35248</v>
      </c>
      <c r="G831" s="24">
        <f>IF(MONTH(F831)&lt;7,2025-YEAR(F831),2025-YEAR(F831)-1)</f>
        <v>28</v>
      </c>
      <c r="H831" s="14">
        <v>507</v>
      </c>
      <c r="I831" s="14" t="s">
        <v>25</v>
      </c>
    </row>
    <row r="832" spans="1:9" x14ac:dyDescent="0.25">
      <c r="A832" s="8" t="s">
        <v>1117</v>
      </c>
      <c r="C832" s="14">
        <v>55</v>
      </c>
      <c r="D832" s="15" t="s">
        <v>5132</v>
      </c>
      <c r="E832" s="14" t="s">
        <v>1049</v>
      </c>
      <c r="F832" s="26">
        <v>35334</v>
      </c>
      <c r="G832" s="12">
        <f>IF(MONTH(F832)&lt;7,2025-YEAR(F832),2025-YEAR(F832)-1)</f>
        <v>28</v>
      </c>
      <c r="H832" s="14">
        <v>147</v>
      </c>
      <c r="I832" s="14" t="s">
        <v>7792</v>
      </c>
    </row>
    <row r="833" spans="1:9" x14ac:dyDescent="0.25">
      <c r="A833" s="8" t="s">
        <v>1117</v>
      </c>
      <c r="C833" s="14"/>
      <c r="D833" s="15" t="s">
        <v>5147</v>
      </c>
      <c r="E833" s="14" t="s">
        <v>1067</v>
      </c>
      <c r="F833" s="26">
        <v>33023</v>
      </c>
      <c r="G833" s="12">
        <f>IF(MONTH(F833)&lt;7,2025-YEAR(F833),2025-YEAR(F833)-1)</f>
        <v>35</v>
      </c>
      <c r="H833" s="14">
        <v>200</v>
      </c>
      <c r="I833" s="14" t="s">
        <v>7792</v>
      </c>
    </row>
    <row r="834" spans="1:9" x14ac:dyDescent="0.25">
      <c r="A834" s="8" t="s">
        <v>1117</v>
      </c>
      <c r="B834" t="s">
        <v>1018</v>
      </c>
      <c r="C834" s="14">
        <v>315</v>
      </c>
      <c r="D834" s="15" t="s">
        <v>8029</v>
      </c>
      <c r="E834" s="14" t="s">
        <v>4484</v>
      </c>
      <c r="F834" s="26">
        <v>38259</v>
      </c>
      <c r="G834" s="12">
        <v>20</v>
      </c>
      <c r="I834" s="14" t="s">
        <v>7792</v>
      </c>
    </row>
    <row r="835" spans="1:9" x14ac:dyDescent="0.25">
      <c r="A835" s="8"/>
      <c r="C835" s="14"/>
      <c r="D835" s="23" t="s">
        <v>1191</v>
      </c>
      <c r="E835" s="14" t="s">
        <v>4528</v>
      </c>
      <c r="F835" s="11">
        <v>31806</v>
      </c>
      <c r="G835" s="24">
        <f>IF(MONTH(F835)&lt;7,2025-YEAR(F835),2025-YEAR(F835)-1)</f>
        <v>38</v>
      </c>
      <c r="H835" s="14">
        <v>117</v>
      </c>
      <c r="I835" s="14" t="s">
        <v>25</v>
      </c>
    </row>
    <row r="836" spans="1:9" x14ac:dyDescent="0.25">
      <c r="A836" s="8"/>
      <c r="B836" t="s">
        <v>1018</v>
      </c>
      <c r="C836" s="14"/>
      <c r="D836" s="23" t="s">
        <v>1194</v>
      </c>
      <c r="E836" s="14" t="s">
        <v>1113</v>
      </c>
      <c r="F836" s="11">
        <v>37327</v>
      </c>
      <c r="G836" s="24">
        <f>IF(MONTH(F836)&lt;7,2025-YEAR(F836),2025-YEAR(F836)-1)</f>
        <v>23</v>
      </c>
      <c r="H836" s="14">
        <v>40</v>
      </c>
      <c r="I836" s="14" t="s">
        <v>25</v>
      </c>
    </row>
    <row r="837" spans="1:9" x14ac:dyDescent="0.25">
      <c r="A837" s="8"/>
      <c r="C837" s="14"/>
      <c r="D837" s="15" t="s">
        <v>4567</v>
      </c>
      <c r="E837" s="14" t="s">
        <v>4617</v>
      </c>
      <c r="F837" s="26">
        <v>33363</v>
      </c>
      <c r="G837" s="12">
        <f>IF(MONTH(F837)&lt;7,2025-YEAR(F837),2025-YEAR(F837)-1)</f>
        <v>34</v>
      </c>
      <c r="H837" s="14">
        <v>41</v>
      </c>
      <c r="I837" s="14" t="s">
        <v>7792</v>
      </c>
    </row>
    <row r="838" spans="1:9" x14ac:dyDescent="0.25">
      <c r="A838" s="8"/>
      <c r="B838" t="s">
        <v>1018</v>
      </c>
      <c r="C838" s="14"/>
      <c r="D838" s="23" t="s">
        <v>1196</v>
      </c>
      <c r="E838" s="14" t="s">
        <v>369</v>
      </c>
      <c r="F838" s="11">
        <v>36451</v>
      </c>
      <c r="G838" s="24">
        <f>IF(MONTH(F838)&lt;7,2025-YEAR(F838),2025-YEAR(F838)-1)</f>
        <v>25</v>
      </c>
      <c r="H838" s="14">
        <v>38</v>
      </c>
      <c r="I838" s="14" t="s">
        <v>25</v>
      </c>
    </row>
    <row r="839" spans="1:9" x14ac:dyDescent="0.25">
      <c r="A839" s="8"/>
      <c r="C839" s="14"/>
      <c r="D839" s="23" t="s">
        <v>1197</v>
      </c>
      <c r="E839" s="14" t="s">
        <v>1074</v>
      </c>
      <c r="F839" s="11">
        <v>35242</v>
      </c>
      <c r="G839" s="24">
        <f>IF(MONTH(F839)&lt;7,2025-YEAR(F839),2025-YEAR(F839)-1)</f>
        <v>29</v>
      </c>
      <c r="H839" s="14">
        <v>126</v>
      </c>
      <c r="I839" s="14" t="s">
        <v>25</v>
      </c>
    </row>
    <row r="840" spans="1:9" x14ac:dyDescent="0.25">
      <c r="A840" s="8"/>
      <c r="B840" t="s">
        <v>1018</v>
      </c>
      <c r="C840" s="14"/>
      <c r="D840" s="15" t="s">
        <v>4568</v>
      </c>
      <c r="E840" s="14" t="s">
        <v>1113</v>
      </c>
      <c r="F840" s="26">
        <v>35468</v>
      </c>
      <c r="G840" s="12">
        <f>IF(MONTH(F840)&lt;7,2025-YEAR(F840),2025-YEAR(F840)-1)</f>
        <v>28</v>
      </c>
      <c r="H840" s="14">
        <v>4</v>
      </c>
      <c r="I840" s="14" t="s">
        <v>7792</v>
      </c>
    </row>
    <row r="841" spans="1:9" x14ac:dyDescent="0.25">
      <c r="A841" s="8"/>
      <c r="B841" t="s">
        <v>1018</v>
      </c>
      <c r="C841" s="14"/>
      <c r="D841" s="15" t="s">
        <v>4569</v>
      </c>
      <c r="E841" s="14" t="s">
        <v>1074</v>
      </c>
      <c r="F841" s="26">
        <v>36019</v>
      </c>
      <c r="G841" s="12">
        <f>IF(MONTH(F841)&lt;7,2025-YEAR(F841),2025-YEAR(F841)-1)</f>
        <v>26</v>
      </c>
      <c r="H841" s="14">
        <v>11</v>
      </c>
      <c r="I841" s="14" t="s">
        <v>7792</v>
      </c>
    </row>
    <row r="842" spans="1:9" x14ac:dyDescent="0.25">
      <c r="A842" s="8"/>
      <c r="B842" t="s">
        <v>1018</v>
      </c>
      <c r="C842" s="14"/>
      <c r="D842" s="23" t="s">
        <v>1199</v>
      </c>
      <c r="E842" s="14" t="s">
        <v>369</v>
      </c>
      <c r="F842" s="11">
        <v>32741</v>
      </c>
      <c r="G842" s="24">
        <f>IF(MONTH(F842)&lt;7,2025-YEAR(F842),2025-YEAR(F842)-1)</f>
        <v>35</v>
      </c>
      <c r="H842" s="14">
        <v>28</v>
      </c>
      <c r="I842" s="14" t="s">
        <v>25</v>
      </c>
    </row>
    <row r="843" spans="1:9" x14ac:dyDescent="0.25">
      <c r="A843" s="8"/>
      <c r="C843" s="14"/>
      <c r="D843" s="15" t="s">
        <v>6977</v>
      </c>
      <c r="E843" s="14" t="s">
        <v>220</v>
      </c>
      <c r="F843" s="26">
        <v>37046</v>
      </c>
      <c r="G843" s="12">
        <f>IF(MONTH(F843)&lt;7,2025-YEAR(F843),2025-YEAR(F843)-1)</f>
        <v>24</v>
      </c>
      <c r="H843" s="14">
        <v>32</v>
      </c>
      <c r="I843" s="14" t="s">
        <v>7792</v>
      </c>
    </row>
    <row r="844" spans="1:9" x14ac:dyDescent="0.25">
      <c r="A844" s="8"/>
      <c r="C844" s="14"/>
      <c r="D844" s="23" t="s">
        <v>1200</v>
      </c>
      <c r="E844" s="14" t="s">
        <v>1049</v>
      </c>
      <c r="F844" s="11">
        <v>32947</v>
      </c>
      <c r="G844" s="24">
        <f>IF(MONTH(F844)&lt;7,2025-YEAR(F844),2025-YEAR(F844)-1)</f>
        <v>35</v>
      </c>
      <c r="H844" s="14">
        <v>221</v>
      </c>
      <c r="I844" s="14" t="s">
        <v>25</v>
      </c>
    </row>
    <row r="845" spans="1:9" x14ac:dyDescent="0.25">
      <c r="A845" s="8"/>
      <c r="B845" t="s">
        <v>1018</v>
      </c>
      <c r="C845" s="14"/>
      <c r="D845" s="15" t="s">
        <v>6981</v>
      </c>
      <c r="E845" s="14" t="s">
        <v>369</v>
      </c>
      <c r="F845" s="26">
        <v>37153</v>
      </c>
      <c r="G845" s="12">
        <f>IF(MONTH(F845)&lt;7,2025-YEAR(F845),2025-YEAR(F845)-1)</f>
        <v>23</v>
      </c>
      <c r="H845" s="14">
        <v>13</v>
      </c>
      <c r="I845" s="14" t="s">
        <v>7792</v>
      </c>
    </row>
    <row r="846" spans="1:9" x14ac:dyDescent="0.25">
      <c r="A846" s="8"/>
      <c r="B846" t="s">
        <v>1018</v>
      </c>
      <c r="C846" s="14"/>
      <c r="D846" s="23" t="s">
        <v>3322</v>
      </c>
      <c r="E846" s="14" t="s">
        <v>4623</v>
      </c>
      <c r="F846" s="11">
        <v>35263</v>
      </c>
      <c r="G846" s="24">
        <f>IF(MONTH(F846)&lt;7,2025-YEAR(F846),2025-YEAR(F846)-1)</f>
        <v>28</v>
      </c>
      <c r="H846" s="14">
        <v>8</v>
      </c>
      <c r="I846" s="14" t="s">
        <v>25</v>
      </c>
    </row>
    <row r="847" spans="1:9" x14ac:dyDescent="0.25">
      <c r="A847" s="8"/>
      <c r="C847" s="14"/>
      <c r="D847" s="15" t="s">
        <v>4572</v>
      </c>
      <c r="E847" s="14" t="s">
        <v>4617</v>
      </c>
      <c r="F847" s="26">
        <v>32699</v>
      </c>
      <c r="G847" s="12">
        <f>IF(MONTH(F847)&lt;7,2025-YEAR(F847),2025-YEAR(F847)-1)</f>
        <v>35</v>
      </c>
      <c r="H847" s="14">
        <v>39</v>
      </c>
      <c r="I847" s="14" t="s">
        <v>7792</v>
      </c>
    </row>
    <row r="848" spans="1:9" x14ac:dyDescent="0.25">
      <c r="A848" s="8"/>
      <c r="C848" s="14"/>
      <c r="D848" s="15" t="s">
        <v>4576</v>
      </c>
      <c r="E848" s="14" t="s">
        <v>1067</v>
      </c>
      <c r="F848" s="26">
        <v>35655</v>
      </c>
      <c r="G848" s="12">
        <f>IF(MONTH(F848)&lt;7,2025-YEAR(F848),2025-YEAR(F848)-1)</f>
        <v>27</v>
      </c>
      <c r="H848" s="14">
        <v>27</v>
      </c>
      <c r="I848" s="14" t="s">
        <v>7792</v>
      </c>
    </row>
    <row r="849" spans="1:9" x14ac:dyDescent="0.25">
      <c r="A849" s="8"/>
      <c r="C849" s="14"/>
      <c r="D849" s="15" t="s">
        <v>4577</v>
      </c>
      <c r="E849" s="14" t="s">
        <v>1042</v>
      </c>
      <c r="F849" s="26">
        <v>36043</v>
      </c>
      <c r="G849" s="12">
        <f>IF(MONTH(F849)&lt;7,2025-YEAR(F849),2025-YEAR(F849)-1)</f>
        <v>26</v>
      </c>
      <c r="H849" s="14">
        <v>97</v>
      </c>
      <c r="I849" s="14" t="s">
        <v>7792</v>
      </c>
    </row>
    <row r="850" spans="1:9" x14ac:dyDescent="0.25">
      <c r="A850" s="8"/>
      <c r="C850" s="14"/>
      <c r="D850" s="15" t="s">
        <v>4577</v>
      </c>
      <c r="E850" s="14" t="s">
        <v>1107</v>
      </c>
      <c r="F850" s="26">
        <v>35573</v>
      </c>
      <c r="G850" s="12">
        <f>IF(MONTH(F850)&lt;7,2025-YEAR(F850),2025-YEAR(F850)-1)</f>
        <v>28</v>
      </c>
      <c r="H850" s="14">
        <v>28</v>
      </c>
      <c r="I850" s="14" t="s">
        <v>7792</v>
      </c>
    </row>
    <row r="851" spans="1:9" x14ac:dyDescent="0.25">
      <c r="A851" s="8"/>
      <c r="C851" s="14"/>
      <c r="D851" s="23" t="s">
        <v>1203</v>
      </c>
      <c r="E851" s="14" t="s">
        <v>4617</v>
      </c>
      <c r="F851" s="11">
        <v>36076</v>
      </c>
      <c r="G851" s="24">
        <f>IF(MONTH(F851)&lt;7,2025-YEAR(F851),2025-YEAR(F851)-1)</f>
        <v>26</v>
      </c>
      <c r="H851" s="14">
        <v>102</v>
      </c>
      <c r="I851" s="14" t="s">
        <v>25</v>
      </c>
    </row>
    <row r="852" spans="1:9" x14ac:dyDescent="0.25">
      <c r="A852" s="8"/>
      <c r="B852" t="s">
        <v>1018</v>
      </c>
      <c r="C852" s="14"/>
      <c r="D852" s="15" t="s">
        <v>4578</v>
      </c>
      <c r="E852" s="14" t="s">
        <v>1035</v>
      </c>
      <c r="F852" s="26">
        <v>34489</v>
      </c>
      <c r="G852" s="12">
        <f>IF(MONTH(F852)&lt;7,2025-YEAR(F852),2025-YEAR(F852)-1)</f>
        <v>31</v>
      </c>
      <c r="H852" s="14">
        <v>16</v>
      </c>
      <c r="I852" s="14" t="s">
        <v>7792</v>
      </c>
    </row>
    <row r="853" spans="1:9" x14ac:dyDescent="0.25">
      <c r="A853" s="8"/>
      <c r="B853" t="s">
        <v>1018</v>
      </c>
      <c r="C853" s="14"/>
      <c r="D853" s="15" t="s">
        <v>6986</v>
      </c>
      <c r="E853" s="14" t="s">
        <v>4623</v>
      </c>
      <c r="F853" s="26">
        <v>33763</v>
      </c>
      <c r="G853" s="12">
        <f>IF(MONTH(F853)&lt;7,2025-YEAR(F853),2025-YEAR(F853)-1)</f>
        <v>33</v>
      </c>
      <c r="H853" s="14">
        <v>4</v>
      </c>
      <c r="I853" s="14" t="s">
        <v>7792</v>
      </c>
    </row>
    <row r="854" spans="1:9" x14ac:dyDescent="0.25">
      <c r="A854" s="8"/>
      <c r="B854" t="s">
        <v>1018</v>
      </c>
      <c r="C854" s="14"/>
      <c r="D854" s="23" t="s">
        <v>3323</v>
      </c>
      <c r="E854" s="14" t="s">
        <v>4617</v>
      </c>
      <c r="F854" s="11">
        <v>34529</v>
      </c>
      <c r="G854" s="24">
        <f>IF(MONTH(F854)&lt;7,2025-YEAR(F854),2025-YEAR(F854)-1)</f>
        <v>30</v>
      </c>
      <c r="H854" s="14">
        <v>39</v>
      </c>
      <c r="I854" s="14" t="s">
        <v>25</v>
      </c>
    </row>
    <row r="855" spans="1:9" x14ac:dyDescent="0.25">
      <c r="A855" s="8"/>
      <c r="B855" t="s">
        <v>1018</v>
      </c>
      <c r="C855" s="14"/>
      <c r="D855" s="23" t="s">
        <v>3330</v>
      </c>
      <c r="E855" s="14" t="s">
        <v>1113</v>
      </c>
      <c r="F855" s="11">
        <v>32903</v>
      </c>
      <c r="G855" s="24">
        <f>IF(MONTH(F855)&lt;7,2025-YEAR(F855),2025-YEAR(F855)-1)</f>
        <v>35</v>
      </c>
      <c r="H855" s="14">
        <v>10</v>
      </c>
      <c r="I855" s="14" t="s">
        <v>25</v>
      </c>
    </row>
    <row r="856" spans="1:9" x14ac:dyDescent="0.25">
      <c r="A856" s="8"/>
      <c r="B856" t="s">
        <v>1018</v>
      </c>
      <c r="C856" s="14"/>
      <c r="D856" s="23" t="s">
        <v>3331</v>
      </c>
      <c r="E856" s="14" t="s">
        <v>4489</v>
      </c>
      <c r="F856" s="11">
        <v>37722</v>
      </c>
      <c r="G856" s="24">
        <f>IF(MONTH(F856)&lt;7,2025-YEAR(F856),2025-YEAR(F856)-1)</f>
        <v>22</v>
      </c>
      <c r="H856" s="14">
        <v>30</v>
      </c>
      <c r="I856" s="14" t="s">
        <v>25</v>
      </c>
    </row>
    <row r="857" spans="1:9" x14ac:dyDescent="0.25">
      <c r="A857" s="8"/>
      <c r="B857" t="s">
        <v>1018</v>
      </c>
      <c r="C857" s="14"/>
      <c r="D857" s="15" t="s">
        <v>4580</v>
      </c>
      <c r="E857" s="14" t="s">
        <v>1035</v>
      </c>
      <c r="F857" s="26">
        <v>34759</v>
      </c>
      <c r="G857" s="12">
        <f>IF(MONTH(F857)&lt;7,2025-YEAR(F857),2025-YEAR(F857)-1)</f>
        <v>30</v>
      </c>
      <c r="H857" s="14">
        <v>17</v>
      </c>
      <c r="I857" s="14" t="s">
        <v>7792</v>
      </c>
    </row>
    <row r="858" spans="1:9" x14ac:dyDescent="0.25">
      <c r="A858" s="8"/>
      <c r="C858" s="14"/>
      <c r="D858" s="23" t="s">
        <v>1209</v>
      </c>
      <c r="E858" s="14" t="s">
        <v>1133</v>
      </c>
      <c r="F858" s="11">
        <v>36041</v>
      </c>
      <c r="G858" s="24">
        <f>IF(MONTH(F858)&lt;7,2025-YEAR(F858),2025-YEAR(F858)-1)</f>
        <v>26</v>
      </c>
      <c r="H858" s="14">
        <v>72</v>
      </c>
      <c r="I858" s="14" t="s">
        <v>25</v>
      </c>
    </row>
    <row r="859" spans="1:9" x14ac:dyDescent="0.25">
      <c r="A859" s="8"/>
      <c r="B859" t="s">
        <v>1018</v>
      </c>
      <c r="C859" s="14"/>
      <c r="D859" s="23" t="s">
        <v>1211</v>
      </c>
      <c r="E859" s="14" t="s">
        <v>4489</v>
      </c>
      <c r="F859" s="11">
        <v>34108</v>
      </c>
      <c r="G859" s="24">
        <f>IF(MONTH(F859)&lt;7,2025-YEAR(F859),2025-YEAR(F859)-1)</f>
        <v>32</v>
      </c>
      <c r="H859" s="14">
        <v>5</v>
      </c>
      <c r="I859" s="14" t="s">
        <v>25</v>
      </c>
    </row>
    <row r="860" spans="1:9" x14ac:dyDescent="0.25">
      <c r="A860" s="8"/>
      <c r="C860" s="14"/>
      <c r="D860" s="15" t="s">
        <v>4581</v>
      </c>
      <c r="E860" s="14" t="s">
        <v>1168</v>
      </c>
      <c r="F860" s="26">
        <v>32111</v>
      </c>
      <c r="G860" s="12">
        <f>IF(MONTH(F860)&lt;7,2025-YEAR(F860),2025-YEAR(F860)-1)</f>
        <v>37</v>
      </c>
      <c r="H860" s="14">
        <v>58</v>
      </c>
      <c r="I860" s="14" t="s">
        <v>7792</v>
      </c>
    </row>
    <row r="861" spans="1:9" x14ac:dyDescent="0.25">
      <c r="A861" s="8"/>
      <c r="C861" s="14"/>
      <c r="D861" s="15" t="s">
        <v>4583</v>
      </c>
      <c r="E861" s="14" t="s">
        <v>1168</v>
      </c>
      <c r="F861" s="26">
        <v>35602</v>
      </c>
      <c r="G861" s="12">
        <f>IF(MONTH(F861)&lt;7,2025-YEAR(F861),2025-YEAR(F861)-1)</f>
        <v>28</v>
      </c>
      <c r="H861" s="14">
        <v>27</v>
      </c>
      <c r="I861" s="14" t="s">
        <v>7792</v>
      </c>
    </row>
    <row r="862" spans="1:9" x14ac:dyDescent="0.25">
      <c r="A862" s="8"/>
      <c r="C862" s="14"/>
      <c r="D862" s="15" t="s">
        <v>6990</v>
      </c>
      <c r="E862" s="14" t="s">
        <v>1133</v>
      </c>
      <c r="F862" s="26">
        <v>33875</v>
      </c>
      <c r="G862" s="12">
        <f>IF(MONTH(F862)&lt;7,2025-YEAR(F862),2025-YEAR(F862)-1)</f>
        <v>32</v>
      </c>
      <c r="H862" s="14">
        <v>53</v>
      </c>
      <c r="I862" s="14" t="s">
        <v>7792</v>
      </c>
    </row>
    <row r="863" spans="1:9" x14ac:dyDescent="0.25">
      <c r="A863" s="8"/>
      <c r="C863" s="14"/>
      <c r="D863" s="15" t="s">
        <v>4584</v>
      </c>
      <c r="E863" s="14" t="s">
        <v>4623</v>
      </c>
      <c r="F863" s="26">
        <v>33059</v>
      </c>
      <c r="G863" s="12">
        <f>IF(MONTH(F863)&lt;7,2025-YEAR(F863),2025-YEAR(F863)-1)</f>
        <v>34</v>
      </c>
      <c r="H863" s="14">
        <v>36</v>
      </c>
      <c r="I863" s="14" t="s">
        <v>7792</v>
      </c>
    </row>
    <row r="864" spans="1:9" x14ac:dyDescent="0.25">
      <c r="A864" s="8"/>
      <c r="B864" t="s">
        <v>1018</v>
      </c>
      <c r="C864" s="14"/>
      <c r="D864" s="15" t="s">
        <v>6994</v>
      </c>
      <c r="E864" s="14" t="s">
        <v>4484</v>
      </c>
      <c r="F864" s="26">
        <v>34636</v>
      </c>
      <c r="G864" s="12">
        <f>IF(MONTH(F864)&lt;7,2025-YEAR(F864),2025-YEAR(F864)-1)</f>
        <v>30</v>
      </c>
      <c r="H864" s="14">
        <v>16</v>
      </c>
      <c r="I864" s="14" t="s">
        <v>7792</v>
      </c>
    </row>
    <row r="865" spans="1:9" x14ac:dyDescent="0.25">
      <c r="A865" s="8"/>
      <c r="C865" s="14"/>
      <c r="D865" s="23" t="s">
        <v>1212</v>
      </c>
      <c r="E865" s="14" t="s">
        <v>4484</v>
      </c>
      <c r="F865" s="11">
        <v>34143</v>
      </c>
      <c r="G865" s="24">
        <f>IF(MONTH(F865)&lt;7,2025-YEAR(F865),2025-YEAR(F865)-1)</f>
        <v>32</v>
      </c>
      <c r="H865" s="14">
        <v>241</v>
      </c>
      <c r="I865" s="14" t="s">
        <v>25</v>
      </c>
    </row>
    <row r="866" spans="1:9" x14ac:dyDescent="0.25">
      <c r="A866" s="8"/>
      <c r="B866" t="s">
        <v>1018</v>
      </c>
      <c r="C866" s="14"/>
      <c r="D866" s="15" t="s">
        <v>4586</v>
      </c>
      <c r="E866" s="14" t="s">
        <v>1092</v>
      </c>
      <c r="F866" s="26">
        <v>35434</v>
      </c>
      <c r="G866" s="12">
        <f>IF(MONTH(F866)&lt;7,2025-YEAR(F866),2025-YEAR(F866)-1)</f>
        <v>28</v>
      </c>
      <c r="H866" s="14">
        <v>0</v>
      </c>
      <c r="I866" s="14" t="s">
        <v>7792</v>
      </c>
    </row>
    <row r="867" spans="1:9" x14ac:dyDescent="0.25">
      <c r="A867" s="8"/>
      <c r="B867" t="s">
        <v>1018</v>
      </c>
      <c r="C867" s="14"/>
      <c r="D867" s="15" t="s">
        <v>6998</v>
      </c>
      <c r="E867" s="14" t="s">
        <v>4484</v>
      </c>
      <c r="F867" s="26">
        <v>32748</v>
      </c>
      <c r="G867" s="12">
        <f>IF(MONTH(F867)&lt;7,2025-YEAR(F867),2025-YEAR(F867)-1)</f>
        <v>35</v>
      </c>
      <c r="H867" s="14">
        <v>6</v>
      </c>
      <c r="I867" s="14" t="s">
        <v>7792</v>
      </c>
    </row>
    <row r="868" spans="1:9" x14ac:dyDescent="0.25">
      <c r="A868" s="8"/>
      <c r="B868" t="s">
        <v>1018</v>
      </c>
      <c r="C868" s="14"/>
      <c r="D868" s="15" t="s">
        <v>4587</v>
      </c>
      <c r="E868" s="14" t="s">
        <v>220</v>
      </c>
      <c r="F868" s="26">
        <v>34308</v>
      </c>
      <c r="G868" s="12">
        <f>IF(MONTH(F868)&lt;7,2025-YEAR(F868),2025-YEAR(F868)-1)</f>
        <v>31</v>
      </c>
      <c r="H868" s="14">
        <v>2</v>
      </c>
      <c r="I868" s="14" t="s">
        <v>7792</v>
      </c>
    </row>
    <row r="869" spans="1:9" x14ac:dyDescent="0.25">
      <c r="A869" s="8"/>
      <c r="C869" s="14"/>
      <c r="D869" s="23" t="s">
        <v>1217</v>
      </c>
      <c r="E869" s="14" t="s">
        <v>1042</v>
      </c>
      <c r="F869" s="11">
        <v>36583</v>
      </c>
      <c r="G869" s="24">
        <f>IF(MONTH(F869)&lt;7,2025-YEAR(F869),2025-YEAR(F869)-1)</f>
        <v>25</v>
      </c>
      <c r="H869" s="14">
        <v>159</v>
      </c>
      <c r="I869" s="14" t="s">
        <v>25</v>
      </c>
    </row>
    <row r="870" spans="1:9" x14ac:dyDescent="0.25">
      <c r="A870" s="8"/>
      <c r="C870" s="14"/>
      <c r="D870" s="15" t="s">
        <v>4588</v>
      </c>
      <c r="E870" s="14" t="s">
        <v>1035</v>
      </c>
      <c r="F870" s="26">
        <v>33127</v>
      </c>
      <c r="G870" s="12">
        <f>IF(MONTH(F870)&lt;7,2025-YEAR(F870),2025-YEAR(F870)-1)</f>
        <v>34</v>
      </c>
      <c r="H870" s="14">
        <v>67</v>
      </c>
      <c r="I870" s="14" t="s">
        <v>7792</v>
      </c>
    </row>
    <row r="871" spans="1:9" x14ac:dyDescent="0.25">
      <c r="A871" s="8"/>
      <c r="C871" s="14"/>
      <c r="D871" s="15" t="s">
        <v>4589</v>
      </c>
      <c r="E871" s="14" t="s">
        <v>220</v>
      </c>
      <c r="F871" s="26">
        <v>35837</v>
      </c>
      <c r="G871" s="12">
        <f>IF(MONTH(F871)&lt;7,2025-YEAR(F871),2025-YEAR(F871)-1)</f>
        <v>27</v>
      </c>
      <c r="H871" s="14">
        <v>77</v>
      </c>
      <c r="I871" s="14" t="s">
        <v>7792</v>
      </c>
    </row>
    <row r="872" spans="1:9" x14ac:dyDescent="0.25">
      <c r="A872" s="8"/>
      <c r="B872" t="s">
        <v>1018</v>
      </c>
      <c r="C872" s="14"/>
      <c r="D872" s="15" t="s">
        <v>7010</v>
      </c>
      <c r="E872" s="14" t="s">
        <v>4573</v>
      </c>
      <c r="F872" s="26">
        <v>35636</v>
      </c>
      <c r="G872" s="12">
        <f>IF(MONTH(F872)&lt;7,2025-YEAR(F872),2025-YEAR(F872)-1)</f>
        <v>27</v>
      </c>
      <c r="H872" s="14">
        <v>12</v>
      </c>
      <c r="I872" s="14" t="s">
        <v>7792</v>
      </c>
    </row>
    <row r="873" spans="1:9" x14ac:dyDescent="0.25">
      <c r="A873" s="8"/>
      <c r="C873" s="14"/>
      <c r="D873" s="23" t="s">
        <v>1220</v>
      </c>
      <c r="E873" s="14" t="s">
        <v>1049</v>
      </c>
      <c r="F873" s="11">
        <v>35196</v>
      </c>
      <c r="G873" s="24">
        <f>IF(MONTH(F873)&lt;7,2025-YEAR(F873),2025-YEAR(F873)-1)</f>
        <v>29</v>
      </c>
      <c r="H873" s="14">
        <v>78</v>
      </c>
      <c r="I873" s="14" t="s">
        <v>25</v>
      </c>
    </row>
    <row r="874" spans="1:9" x14ac:dyDescent="0.25">
      <c r="A874" s="8"/>
      <c r="B874" t="s">
        <v>1018</v>
      </c>
      <c r="C874" s="14"/>
      <c r="D874" s="15" t="s">
        <v>7014</v>
      </c>
      <c r="E874" s="14" t="s">
        <v>4484</v>
      </c>
      <c r="F874" s="26">
        <v>34853</v>
      </c>
      <c r="G874" s="12">
        <f>IF(MONTH(F874)&lt;7,2025-YEAR(F874),2025-YEAR(F874)-1)</f>
        <v>30</v>
      </c>
      <c r="H874" s="14">
        <v>9</v>
      </c>
      <c r="I874" s="14" t="s">
        <v>7792</v>
      </c>
    </row>
    <row r="875" spans="1:9" x14ac:dyDescent="0.25">
      <c r="A875" s="8"/>
      <c r="C875" s="14"/>
      <c r="D875" s="23" t="s">
        <v>1221</v>
      </c>
      <c r="E875" s="14" t="s">
        <v>4575</v>
      </c>
      <c r="F875" s="11">
        <v>36023</v>
      </c>
      <c r="G875" s="24">
        <f>IF(MONTH(F875)&lt;7,2025-YEAR(F875),2025-YEAR(F875)-1)</f>
        <v>26</v>
      </c>
      <c r="H875" s="14">
        <v>81</v>
      </c>
      <c r="I875" s="14" t="s">
        <v>25</v>
      </c>
    </row>
    <row r="876" spans="1:9" x14ac:dyDescent="0.25">
      <c r="A876" s="8"/>
      <c r="C876" s="14"/>
      <c r="D876" s="23" t="s">
        <v>1223</v>
      </c>
      <c r="E876" s="14" t="s">
        <v>1099</v>
      </c>
      <c r="F876" s="11">
        <v>36367</v>
      </c>
      <c r="G876" s="24">
        <f>IF(MONTH(F876)&lt;7,2025-YEAR(F876),2025-YEAR(F876)-1)</f>
        <v>25</v>
      </c>
      <c r="H876" s="14">
        <v>80</v>
      </c>
      <c r="I876" s="14" t="s">
        <v>25</v>
      </c>
    </row>
    <row r="877" spans="1:9" x14ac:dyDescent="0.25">
      <c r="A877" s="8"/>
      <c r="C877" s="14"/>
      <c r="D877" s="23" t="s">
        <v>1224</v>
      </c>
      <c r="E877" s="14" t="s">
        <v>4575</v>
      </c>
      <c r="F877" s="11">
        <v>33939</v>
      </c>
      <c r="G877" s="24">
        <f>IF(MONTH(F877)&lt;7,2025-YEAR(F877),2025-YEAR(F877)-1)</f>
        <v>32</v>
      </c>
      <c r="H877" s="14">
        <v>284</v>
      </c>
      <c r="I877" s="14" t="s">
        <v>25</v>
      </c>
    </row>
    <row r="878" spans="1:9" x14ac:dyDescent="0.25">
      <c r="A878" s="8"/>
      <c r="B878" t="s">
        <v>1018</v>
      </c>
      <c r="C878" s="14"/>
      <c r="D878" s="23" t="s">
        <v>3338</v>
      </c>
      <c r="E878" s="14" t="s">
        <v>1074</v>
      </c>
      <c r="F878" s="11">
        <v>36202</v>
      </c>
      <c r="G878" s="24">
        <f>IF(MONTH(F878)&lt;7,2025-YEAR(F878),2025-YEAR(F878)-1)</f>
        <v>26</v>
      </c>
      <c r="H878" s="14">
        <v>14</v>
      </c>
      <c r="I878" s="14" t="s">
        <v>25</v>
      </c>
    </row>
    <row r="879" spans="1:9" x14ac:dyDescent="0.25">
      <c r="A879" s="8"/>
      <c r="B879" t="s">
        <v>1018</v>
      </c>
      <c r="C879" s="14"/>
      <c r="D879" s="23" t="s">
        <v>1226</v>
      </c>
      <c r="E879" s="14" t="s">
        <v>23</v>
      </c>
      <c r="F879" s="11">
        <v>35499</v>
      </c>
      <c r="G879" s="24">
        <f>IF(MONTH(F879)&lt;7,2025-YEAR(F879),2025-YEAR(F879)-1)</f>
        <v>28</v>
      </c>
      <c r="H879" s="14">
        <v>47</v>
      </c>
      <c r="I879" s="14" t="s">
        <v>25</v>
      </c>
    </row>
    <row r="880" spans="1:9" x14ac:dyDescent="0.25">
      <c r="A880" s="8"/>
      <c r="B880" t="s">
        <v>1018</v>
      </c>
      <c r="C880" s="14"/>
      <c r="D880" s="23" t="s">
        <v>3346</v>
      </c>
      <c r="E880" s="14" t="s">
        <v>1029</v>
      </c>
      <c r="F880" s="11">
        <v>35339</v>
      </c>
      <c r="G880" s="24">
        <f>IF(MONTH(F880)&lt;7,2025-YEAR(F880),2025-YEAR(F880)-1)</f>
        <v>28</v>
      </c>
      <c r="H880" s="14">
        <v>1</v>
      </c>
      <c r="I880" s="14" t="s">
        <v>25</v>
      </c>
    </row>
    <row r="881" spans="1:9" x14ac:dyDescent="0.25">
      <c r="A881" s="8"/>
      <c r="C881" s="14"/>
      <c r="D881" s="23" t="s">
        <v>3350</v>
      </c>
      <c r="E881" s="14" t="s">
        <v>4554</v>
      </c>
      <c r="F881" s="11">
        <v>36476</v>
      </c>
      <c r="G881" s="24">
        <f>IF(MONTH(F881)&lt;7,2025-YEAR(F881),2025-YEAR(F881)-1)</f>
        <v>25</v>
      </c>
      <c r="H881" s="14">
        <v>222</v>
      </c>
      <c r="I881" s="14" t="s">
        <v>25</v>
      </c>
    </row>
    <row r="882" spans="1:9" x14ac:dyDescent="0.25">
      <c r="A882" s="8"/>
      <c r="C882" s="14"/>
      <c r="D882" s="15" t="s">
        <v>4595</v>
      </c>
      <c r="E882" s="14" t="s">
        <v>1042</v>
      </c>
      <c r="F882" s="26">
        <v>33956</v>
      </c>
      <c r="G882" s="12">
        <f>IF(MONTH(F882)&lt;7,2025-YEAR(F882),2025-YEAR(F882)-1)</f>
        <v>32</v>
      </c>
      <c r="H882" s="14">
        <v>55</v>
      </c>
      <c r="I882" s="14" t="s">
        <v>7792</v>
      </c>
    </row>
    <row r="883" spans="1:9" x14ac:dyDescent="0.25">
      <c r="A883" s="8"/>
      <c r="C883" s="14"/>
      <c r="D883" s="23" t="s">
        <v>1227</v>
      </c>
      <c r="E883" s="14" t="s">
        <v>1148</v>
      </c>
      <c r="F883" s="11">
        <v>32870</v>
      </c>
      <c r="G883" s="24">
        <f>IF(MONTH(F883)&lt;7,2025-YEAR(F883),2025-YEAR(F883)-1)</f>
        <v>35</v>
      </c>
      <c r="H883" s="14">
        <v>154</v>
      </c>
      <c r="I883" s="14" t="s">
        <v>25</v>
      </c>
    </row>
    <row r="884" spans="1:9" x14ac:dyDescent="0.25">
      <c r="A884" s="8"/>
      <c r="C884" s="14"/>
      <c r="D884" s="15" t="s">
        <v>4596</v>
      </c>
      <c r="E884" s="14" t="s">
        <v>1074</v>
      </c>
      <c r="F884" s="26">
        <v>32977</v>
      </c>
      <c r="G884" s="12">
        <f>IF(MONTH(F884)&lt;7,2025-YEAR(F884),2025-YEAR(F884)-1)</f>
        <v>35</v>
      </c>
      <c r="H884" s="14">
        <v>66</v>
      </c>
      <c r="I884" s="14" t="s">
        <v>7792</v>
      </c>
    </row>
    <row r="885" spans="1:9" x14ac:dyDescent="0.25">
      <c r="A885" s="8"/>
      <c r="B885" t="s">
        <v>1018</v>
      </c>
      <c r="C885" s="14"/>
      <c r="D885" s="15" t="s">
        <v>4597</v>
      </c>
      <c r="E885" s="14" t="s">
        <v>1074</v>
      </c>
      <c r="F885" s="26">
        <v>33041</v>
      </c>
      <c r="G885" s="12">
        <f>IF(MONTH(F885)&lt;7,2025-YEAR(F885),2025-YEAR(F885)-1)</f>
        <v>35</v>
      </c>
      <c r="H885" s="14">
        <v>13</v>
      </c>
      <c r="I885" s="14" t="s">
        <v>7792</v>
      </c>
    </row>
    <row r="886" spans="1:9" x14ac:dyDescent="0.25">
      <c r="A886" s="8"/>
      <c r="C886" s="14"/>
      <c r="D886" s="23" t="s">
        <v>1228</v>
      </c>
      <c r="E886" s="14" t="s">
        <v>1107</v>
      </c>
      <c r="F886" s="11">
        <v>33245</v>
      </c>
      <c r="G886" s="24">
        <f>IF(MONTH(F886)&lt;7,2025-YEAR(F886),2025-YEAR(F886)-1)</f>
        <v>34</v>
      </c>
      <c r="H886" s="14">
        <v>94</v>
      </c>
      <c r="I886" s="14" t="s">
        <v>25</v>
      </c>
    </row>
    <row r="887" spans="1:9" x14ac:dyDescent="0.25">
      <c r="A887" s="8"/>
      <c r="B887" t="s">
        <v>1018</v>
      </c>
      <c r="C887" s="14"/>
      <c r="D887" s="23" t="s">
        <v>3354</v>
      </c>
      <c r="E887" s="14" t="s">
        <v>1107</v>
      </c>
      <c r="F887" s="11">
        <v>36939</v>
      </c>
      <c r="G887" s="24">
        <f>IF(MONTH(F887)&lt;7,2025-YEAR(F887),2025-YEAR(F887)-1)</f>
        <v>24</v>
      </c>
      <c r="H887" s="14">
        <v>17</v>
      </c>
      <c r="I887" s="14" t="s">
        <v>25</v>
      </c>
    </row>
    <row r="888" spans="1:9" x14ac:dyDescent="0.25">
      <c r="A888" s="8"/>
      <c r="C888" s="14"/>
      <c r="D888" s="15" t="s">
        <v>7018</v>
      </c>
      <c r="E888" s="14" t="s">
        <v>4617</v>
      </c>
      <c r="F888" s="26">
        <v>35711</v>
      </c>
      <c r="G888" s="12">
        <f>IF(MONTH(F888)&lt;7,2025-YEAR(F888),2025-YEAR(F888)-1)</f>
        <v>27</v>
      </c>
      <c r="H888" s="14">
        <v>22</v>
      </c>
      <c r="I888" s="14" t="s">
        <v>7792</v>
      </c>
    </row>
    <row r="889" spans="1:9" x14ac:dyDescent="0.25">
      <c r="A889" s="8"/>
      <c r="B889" t="s">
        <v>1018</v>
      </c>
      <c r="C889" s="14"/>
      <c r="D889" s="23" t="s">
        <v>1230</v>
      </c>
      <c r="E889" s="14" t="s">
        <v>1049</v>
      </c>
      <c r="F889" s="11">
        <v>34872</v>
      </c>
      <c r="G889" s="24">
        <f>IF(MONTH(F889)&lt;7,2025-YEAR(F889),2025-YEAR(F889)-1)</f>
        <v>30</v>
      </c>
      <c r="H889" s="14">
        <v>3</v>
      </c>
      <c r="I889" s="14" t="s">
        <v>25</v>
      </c>
    </row>
    <row r="890" spans="1:9" x14ac:dyDescent="0.25">
      <c r="A890" s="8"/>
      <c r="C890" s="14"/>
      <c r="D890" s="23" t="s">
        <v>1232</v>
      </c>
      <c r="E890" s="14" t="s">
        <v>4533</v>
      </c>
      <c r="F890" s="11">
        <v>34978</v>
      </c>
      <c r="G890" s="24">
        <f>IF(MONTH(F890)&lt;7,2025-YEAR(F890),2025-YEAR(F890)-1)</f>
        <v>29</v>
      </c>
      <c r="H890" s="14">
        <v>341</v>
      </c>
      <c r="I890" s="14" t="s">
        <v>25</v>
      </c>
    </row>
    <row r="891" spans="1:9" x14ac:dyDescent="0.25">
      <c r="A891" s="8"/>
      <c r="C891" s="14"/>
      <c r="D891" s="15" t="s">
        <v>4599</v>
      </c>
      <c r="E891" s="14" t="s">
        <v>4484</v>
      </c>
      <c r="F891" s="26">
        <v>34952</v>
      </c>
      <c r="G891" s="12">
        <f>IF(MONTH(F891)&lt;7,2025-YEAR(F891),2025-YEAR(F891)-1)</f>
        <v>29</v>
      </c>
      <c r="H891" s="14">
        <v>58</v>
      </c>
      <c r="I891" s="14" t="s">
        <v>7792</v>
      </c>
    </row>
    <row r="892" spans="1:9" x14ac:dyDescent="0.25">
      <c r="A892" s="8"/>
      <c r="C892" s="14"/>
      <c r="D892" s="15" t="s">
        <v>4601</v>
      </c>
      <c r="E892" s="14" t="s">
        <v>647</v>
      </c>
      <c r="F892" s="26">
        <v>34943</v>
      </c>
      <c r="G892" s="12">
        <f>IF(MONTH(F892)&lt;7,2025-YEAR(F892),2025-YEAR(F892)-1)</f>
        <v>29</v>
      </c>
      <c r="H892" s="14">
        <v>28</v>
      </c>
      <c r="I892" s="14" t="s">
        <v>7792</v>
      </c>
    </row>
    <row r="893" spans="1:9" x14ac:dyDescent="0.25">
      <c r="A893" s="8"/>
      <c r="B893" t="s">
        <v>1018</v>
      </c>
      <c r="C893" s="14"/>
      <c r="D893" s="15" t="s">
        <v>4602</v>
      </c>
      <c r="E893" s="14" t="s">
        <v>4573</v>
      </c>
      <c r="F893" s="26">
        <v>35240</v>
      </c>
      <c r="G893" s="12">
        <f>IF(MONTH(F893)&lt;7,2025-YEAR(F893),2025-YEAR(F893)-1)</f>
        <v>29</v>
      </c>
      <c r="H893" s="14">
        <v>16</v>
      </c>
      <c r="I893" s="14" t="s">
        <v>7792</v>
      </c>
    </row>
    <row r="894" spans="1:9" x14ac:dyDescent="0.25">
      <c r="A894" s="8"/>
      <c r="B894" t="s">
        <v>1018</v>
      </c>
      <c r="C894" s="14"/>
      <c r="D894" s="15" t="s">
        <v>7022</v>
      </c>
      <c r="E894" s="14" t="s">
        <v>1042</v>
      </c>
      <c r="F894" s="26">
        <v>34112</v>
      </c>
      <c r="G894" s="12">
        <f>IF(MONTH(F894)&lt;7,2025-YEAR(F894),2025-YEAR(F894)-1)</f>
        <v>32</v>
      </c>
      <c r="H894" s="14">
        <v>14</v>
      </c>
      <c r="I894" s="14" t="s">
        <v>7792</v>
      </c>
    </row>
    <row r="895" spans="1:9" x14ac:dyDescent="0.25">
      <c r="A895" s="8"/>
      <c r="B895" t="s">
        <v>1018</v>
      </c>
      <c r="C895" s="14"/>
      <c r="D895" s="15" t="s">
        <v>7026</v>
      </c>
      <c r="E895" s="14" t="s">
        <v>1092</v>
      </c>
      <c r="F895" s="26">
        <v>36077</v>
      </c>
      <c r="G895" s="12">
        <f>IF(MONTH(F895)&lt;7,2025-YEAR(F895),2025-YEAR(F895)-1)</f>
        <v>26</v>
      </c>
      <c r="H895" s="14">
        <v>4</v>
      </c>
      <c r="I895" s="14" t="s">
        <v>7792</v>
      </c>
    </row>
    <row r="896" spans="1:9" x14ac:dyDescent="0.25">
      <c r="A896" s="8"/>
      <c r="C896" s="14"/>
      <c r="D896" s="15" t="s">
        <v>7034</v>
      </c>
      <c r="E896" s="14" t="s">
        <v>4484</v>
      </c>
      <c r="F896" s="26">
        <v>34733</v>
      </c>
      <c r="G896" s="12">
        <f>IF(MONTH(F896)&lt;7,2025-YEAR(F896),2025-YEAR(F896)-1)</f>
        <v>30</v>
      </c>
      <c r="H896" s="14">
        <v>53</v>
      </c>
      <c r="I896" s="14" t="s">
        <v>7792</v>
      </c>
    </row>
    <row r="897" spans="1:9" x14ac:dyDescent="0.25">
      <c r="A897" s="8"/>
      <c r="B897" t="s">
        <v>1018</v>
      </c>
      <c r="C897" s="14"/>
      <c r="D897" s="15" t="s">
        <v>7038</v>
      </c>
      <c r="E897" s="14" t="s">
        <v>4484</v>
      </c>
      <c r="F897" s="26">
        <v>34988</v>
      </c>
      <c r="G897" s="12">
        <f>IF(MONTH(F897)&lt;7,2025-YEAR(F897),2025-YEAR(F897)-1)</f>
        <v>29</v>
      </c>
      <c r="H897" s="14">
        <v>7</v>
      </c>
      <c r="I897" s="14" t="s">
        <v>7792</v>
      </c>
    </row>
    <row r="898" spans="1:9" x14ac:dyDescent="0.25">
      <c r="A898" s="8"/>
      <c r="C898" s="14"/>
      <c r="D898" s="15" t="s">
        <v>4606</v>
      </c>
      <c r="E898" s="14" t="s">
        <v>1022</v>
      </c>
      <c r="F898" s="26">
        <v>33618</v>
      </c>
      <c r="G898" s="12">
        <f>IF(MONTH(F898)&lt;7,2025-YEAR(F898),2025-YEAR(F898)-1)</f>
        <v>33</v>
      </c>
      <c r="H898" s="14">
        <v>51</v>
      </c>
      <c r="I898" s="14" t="s">
        <v>7792</v>
      </c>
    </row>
    <row r="899" spans="1:9" x14ac:dyDescent="0.25">
      <c r="A899" s="8"/>
      <c r="B899" t="s">
        <v>1018</v>
      </c>
      <c r="C899" s="14"/>
      <c r="D899" s="15" t="s">
        <v>4608</v>
      </c>
      <c r="E899" s="14" t="s">
        <v>1133</v>
      </c>
      <c r="F899" s="26">
        <v>36634</v>
      </c>
      <c r="G899" s="12">
        <f>IF(MONTH(F899)&lt;7,2025-YEAR(F899),2025-YEAR(F899)-1)</f>
        <v>25</v>
      </c>
      <c r="H899" s="14">
        <v>19</v>
      </c>
      <c r="I899" s="14" t="s">
        <v>7792</v>
      </c>
    </row>
    <row r="900" spans="1:9" x14ac:dyDescent="0.25">
      <c r="A900" s="8"/>
      <c r="B900" t="s">
        <v>1018</v>
      </c>
      <c r="C900" s="14"/>
      <c r="D900" s="23" t="s">
        <v>3359</v>
      </c>
      <c r="E900" s="14" t="s">
        <v>4554</v>
      </c>
      <c r="F900" s="11">
        <v>36316</v>
      </c>
      <c r="G900" s="24">
        <f>IF(MONTH(F900)&lt;7,2025-YEAR(F900),2025-YEAR(F900)-1)</f>
        <v>26</v>
      </c>
      <c r="H900" s="14">
        <v>45</v>
      </c>
      <c r="I900" s="14" t="s">
        <v>25</v>
      </c>
    </row>
    <row r="901" spans="1:9" x14ac:dyDescent="0.25">
      <c r="A901" s="8"/>
      <c r="C901" s="14"/>
      <c r="D901" s="23" t="s">
        <v>1237</v>
      </c>
      <c r="E901" s="14" t="s">
        <v>1092</v>
      </c>
      <c r="F901" s="11">
        <v>32895</v>
      </c>
      <c r="G901" s="24">
        <f>IF(MONTH(F901)&lt;7,2025-YEAR(F901),2025-YEAR(F901)-1)</f>
        <v>35</v>
      </c>
      <c r="H901" s="14">
        <v>72</v>
      </c>
      <c r="I901" s="14" t="s">
        <v>25</v>
      </c>
    </row>
    <row r="902" spans="1:9" x14ac:dyDescent="0.25">
      <c r="A902" s="8"/>
      <c r="C902" s="14"/>
      <c r="D902" s="23" t="s">
        <v>1238</v>
      </c>
      <c r="E902" s="14" t="s">
        <v>1035</v>
      </c>
      <c r="F902" s="11">
        <v>33483</v>
      </c>
      <c r="G902" s="24">
        <f>IF(MONTH(F902)&lt;7,2025-YEAR(F902),2025-YEAR(F902)-1)</f>
        <v>33</v>
      </c>
      <c r="H902" s="14">
        <v>144</v>
      </c>
      <c r="I902" s="14" t="s">
        <v>25</v>
      </c>
    </row>
    <row r="903" spans="1:9" x14ac:dyDescent="0.25">
      <c r="A903" s="8"/>
      <c r="B903" t="s">
        <v>1018</v>
      </c>
      <c r="C903" s="14"/>
      <c r="D903" s="15" t="s">
        <v>4610</v>
      </c>
      <c r="E903" s="14" t="s">
        <v>1092</v>
      </c>
      <c r="F903" s="26">
        <v>34890</v>
      </c>
      <c r="G903" s="12">
        <f>IF(MONTH(F903)&lt;7,2025-YEAR(F903),2025-YEAR(F903)-1)</f>
        <v>29</v>
      </c>
      <c r="H903" s="14">
        <v>8</v>
      </c>
      <c r="I903" s="14" t="s">
        <v>7792</v>
      </c>
    </row>
    <row r="904" spans="1:9" x14ac:dyDescent="0.25">
      <c r="A904" s="8"/>
      <c r="C904" s="14"/>
      <c r="D904" s="15" t="s">
        <v>4613</v>
      </c>
      <c r="E904" s="14" t="s">
        <v>4617</v>
      </c>
      <c r="F904" s="26">
        <v>35157</v>
      </c>
      <c r="G904" s="12">
        <f>IF(MONTH(F904)&lt;7,2025-YEAR(F904),2025-YEAR(F904)-1)</f>
        <v>29</v>
      </c>
      <c r="H904" s="14">
        <v>30</v>
      </c>
      <c r="I904" s="14" t="s">
        <v>7792</v>
      </c>
    </row>
    <row r="905" spans="1:9" x14ac:dyDescent="0.25">
      <c r="A905" s="8"/>
      <c r="B905" t="s">
        <v>1018</v>
      </c>
      <c r="C905" s="14"/>
      <c r="D905" s="15" t="s">
        <v>7042</v>
      </c>
      <c r="E905" s="14" t="s">
        <v>1080</v>
      </c>
      <c r="F905" s="26">
        <v>35958</v>
      </c>
      <c r="G905" s="12">
        <f>IF(MONTH(F905)&lt;7,2025-YEAR(F905),2025-YEAR(F905)-1)</f>
        <v>27</v>
      </c>
      <c r="H905" s="14">
        <v>17</v>
      </c>
      <c r="I905" s="14" t="s">
        <v>7792</v>
      </c>
    </row>
    <row r="906" spans="1:9" x14ac:dyDescent="0.25">
      <c r="A906" s="8"/>
      <c r="C906" s="14"/>
      <c r="D906" s="23" t="s">
        <v>1241</v>
      </c>
      <c r="E906" s="14" t="s">
        <v>4489</v>
      </c>
      <c r="F906" s="11">
        <v>34800</v>
      </c>
      <c r="G906" s="24">
        <f>IF(MONTH(F906)&lt;7,2025-YEAR(F906),2025-YEAR(F906)-1)</f>
        <v>30</v>
      </c>
      <c r="H906" s="14">
        <v>212</v>
      </c>
      <c r="I906" s="14" t="s">
        <v>25</v>
      </c>
    </row>
    <row r="907" spans="1:9" x14ac:dyDescent="0.25">
      <c r="A907" s="8"/>
      <c r="C907" s="14"/>
      <c r="D907" s="15" t="s">
        <v>4614</v>
      </c>
      <c r="E907" s="14" t="s">
        <v>4582</v>
      </c>
      <c r="F907" s="26">
        <v>35037</v>
      </c>
      <c r="G907" s="12">
        <f>IF(MONTH(F907)&lt;7,2025-YEAR(F907),2025-YEAR(F907)-1)</f>
        <v>29</v>
      </c>
      <c r="H907" s="14">
        <v>40</v>
      </c>
      <c r="I907" s="14" t="s">
        <v>7792</v>
      </c>
    </row>
    <row r="908" spans="1:9" x14ac:dyDescent="0.25">
      <c r="A908" s="8"/>
      <c r="C908" s="14"/>
      <c r="D908" s="15" t="s">
        <v>7050</v>
      </c>
      <c r="E908" s="14" t="s">
        <v>4573</v>
      </c>
      <c r="F908" s="26">
        <v>34513</v>
      </c>
      <c r="G908" s="12">
        <f>IF(MONTH(F908)&lt;7,2025-YEAR(F908),2025-YEAR(F908)-1)</f>
        <v>31</v>
      </c>
      <c r="H908" s="14">
        <v>49</v>
      </c>
      <c r="I908" s="14" t="s">
        <v>7792</v>
      </c>
    </row>
    <row r="909" spans="1:9" x14ac:dyDescent="0.25">
      <c r="A909" s="8"/>
      <c r="C909" s="14"/>
      <c r="D909" s="15" t="s">
        <v>4615</v>
      </c>
      <c r="E909" s="14" t="s">
        <v>4582</v>
      </c>
      <c r="F909" s="26">
        <v>33166</v>
      </c>
      <c r="G909" s="12">
        <f>IF(MONTH(F909)&lt;7,2025-YEAR(F909),2025-YEAR(F909)-1)</f>
        <v>34</v>
      </c>
      <c r="H909" s="14">
        <v>71</v>
      </c>
      <c r="I909" s="14" t="s">
        <v>7792</v>
      </c>
    </row>
    <row r="910" spans="1:9" x14ac:dyDescent="0.25">
      <c r="A910" s="8"/>
      <c r="C910" s="14"/>
      <c r="D910" s="15" t="s">
        <v>4616</v>
      </c>
      <c r="E910" s="14" t="s">
        <v>1113</v>
      </c>
      <c r="F910" s="26">
        <v>34307</v>
      </c>
      <c r="G910" s="12">
        <f>IF(MONTH(F910)&lt;7,2025-YEAR(F910),2025-YEAR(F910)-1)</f>
        <v>31</v>
      </c>
      <c r="H910" s="14">
        <v>75</v>
      </c>
      <c r="I910" s="14" t="s">
        <v>7792</v>
      </c>
    </row>
    <row r="911" spans="1:9" x14ac:dyDescent="0.25">
      <c r="A911" s="8"/>
      <c r="C911" s="14"/>
      <c r="D911" s="23" t="s">
        <v>1243</v>
      </c>
      <c r="E911" s="14" t="s">
        <v>4582</v>
      </c>
      <c r="F911" s="11">
        <v>31594</v>
      </c>
      <c r="G911" s="24">
        <f>IF(MONTH(F911)&lt;7,2025-YEAR(F911),2025-YEAR(F911)-1)</f>
        <v>38</v>
      </c>
      <c r="H911" s="14">
        <v>492</v>
      </c>
      <c r="I911" s="14" t="s">
        <v>25</v>
      </c>
    </row>
    <row r="912" spans="1:9" x14ac:dyDescent="0.25">
      <c r="A912" s="8"/>
      <c r="C912" s="14"/>
      <c r="D912" s="15" t="s">
        <v>7058</v>
      </c>
      <c r="E912" s="14" t="s">
        <v>4582</v>
      </c>
      <c r="F912" s="26">
        <v>36885</v>
      </c>
      <c r="G912" s="12">
        <f>IF(MONTH(F912)&lt;7,2025-YEAR(F912),2025-YEAR(F912)-1)</f>
        <v>24</v>
      </c>
      <c r="H912" s="14">
        <v>31</v>
      </c>
      <c r="I912" s="14" t="s">
        <v>7792</v>
      </c>
    </row>
    <row r="913" spans="1:9" x14ac:dyDescent="0.25">
      <c r="A913" s="8"/>
      <c r="B913" t="s">
        <v>1018</v>
      </c>
      <c r="C913" s="14"/>
      <c r="D913" s="23" t="s">
        <v>1245</v>
      </c>
      <c r="E913" s="14" t="s">
        <v>1074</v>
      </c>
      <c r="F913" s="11">
        <v>35280</v>
      </c>
      <c r="G913" s="24">
        <f>IF(MONTH(F913)&lt;7,2025-YEAR(F913),2025-YEAR(F913)-1)</f>
        <v>28</v>
      </c>
      <c r="H913" s="14">
        <v>32</v>
      </c>
      <c r="I913" s="14" t="s">
        <v>25</v>
      </c>
    </row>
    <row r="914" spans="1:9" x14ac:dyDescent="0.25">
      <c r="A914" s="8"/>
      <c r="C914" s="14"/>
      <c r="D914" s="15" t="s">
        <v>7062</v>
      </c>
      <c r="E914" s="14" t="s">
        <v>1086</v>
      </c>
      <c r="F914" s="26">
        <v>35165</v>
      </c>
      <c r="G914" s="12">
        <f>IF(MONTH(F914)&lt;7,2025-YEAR(F914),2025-YEAR(F914)-1)</f>
        <v>29</v>
      </c>
      <c r="H914" s="14">
        <v>20</v>
      </c>
      <c r="I914" s="14" t="s">
        <v>7792</v>
      </c>
    </row>
    <row r="915" spans="1:9" x14ac:dyDescent="0.25">
      <c r="A915" s="8"/>
      <c r="C915" s="14"/>
      <c r="D915" s="23" t="s">
        <v>3366</v>
      </c>
      <c r="E915" s="14" t="s">
        <v>647</v>
      </c>
      <c r="F915" s="11">
        <v>36507</v>
      </c>
      <c r="G915" s="24">
        <f>IF(MONTH(F915)&lt;7,2025-YEAR(F915),2025-YEAR(F915)-1)</f>
        <v>25</v>
      </c>
      <c r="H915" s="14">
        <v>68</v>
      </c>
      <c r="I915" s="14" t="s">
        <v>25</v>
      </c>
    </row>
    <row r="916" spans="1:9" x14ac:dyDescent="0.25">
      <c r="A916" s="8"/>
      <c r="B916" t="s">
        <v>1018</v>
      </c>
      <c r="C916" s="14"/>
      <c r="D916" s="15" t="s">
        <v>7066</v>
      </c>
      <c r="E916" s="14" t="s">
        <v>4528</v>
      </c>
      <c r="F916" s="26">
        <v>37065</v>
      </c>
      <c r="G916" s="12">
        <f>IF(MONTH(F916)&lt;7,2025-YEAR(F916),2025-YEAR(F916)-1)</f>
        <v>24</v>
      </c>
      <c r="H916" s="14">
        <v>12</v>
      </c>
      <c r="I916" s="14" t="s">
        <v>7792</v>
      </c>
    </row>
    <row r="917" spans="1:9" x14ac:dyDescent="0.25">
      <c r="A917" s="8"/>
      <c r="B917" t="s">
        <v>1018</v>
      </c>
      <c r="C917" s="14"/>
      <c r="D917" s="15" t="s">
        <v>4619</v>
      </c>
      <c r="E917" s="14" t="s">
        <v>647</v>
      </c>
      <c r="F917" s="26">
        <v>35965</v>
      </c>
      <c r="G917" s="12">
        <f>IF(MONTH(F917)&lt;7,2025-YEAR(F917),2025-YEAR(F917)-1)</f>
        <v>27</v>
      </c>
      <c r="H917" s="14">
        <v>19</v>
      </c>
      <c r="I917" s="14" t="s">
        <v>7792</v>
      </c>
    </row>
    <row r="918" spans="1:9" x14ac:dyDescent="0.25">
      <c r="A918" s="8"/>
      <c r="C918" s="14"/>
      <c r="D918" s="15" t="s">
        <v>7070</v>
      </c>
      <c r="E918" s="14" t="s">
        <v>1022</v>
      </c>
      <c r="F918" s="26">
        <v>33728</v>
      </c>
      <c r="G918" s="12">
        <f>IF(MONTH(F918)&lt;7,2025-YEAR(F918),2025-YEAR(F918)-1)</f>
        <v>33</v>
      </c>
      <c r="H918" s="14">
        <v>43</v>
      </c>
      <c r="I918" s="14" t="s">
        <v>7792</v>
      </c>
    </row>
    <row r="919" spans="1:9" x14ac:dyDescent="0.25">
      <c r="A919" s="8"/>
      <c r="B919" t="s">
        <v>1018</v>
      </c>
      <c r="C919" s="14"/>
      <c r="D919" s="15" t="s">
        <v>4620</v>
      </c>
      <c r="E919" s="14" t="s">
        <v>1099</v>
      </c>
      <c r="F919" s="26">
        <v>34424</v>
      </c>
      <c r="G919" s="12">
        <f>IF(MONTH(F919)&lt;7,2025-YEAR(F919),2025-YEAR(F919)-1)</f>
        <v>31</v>
      </c>
      <c r="H919" s="14">
        <v>11</v>
      </c>
      <c r="I919" s="14" t="s">
        <v>7792</v>
      </c>
    </row>
    <row r="920" spans="1:9" x14ac:dyDescent="0.25">
      <c r="A920" s="8"/>
      <c r="B920" t="s">
        <v>1018</v>
      </c>
      <c r="C920" s="14"/>
      <c r="D920" s="23" t="s">
        <v>3367</v>
      </c>
      <c r="E920" s="14" t="s">
        <v>1035</v>
      </c>
      <c r="F920" s="11">
        <v>34066</v>
      </c>
      <c r="G920" s="24">
        <f>IF(MONTH(F920)&lt;7,2025-YEAR(F920),2025-YEAR(F920)-1)</f>
        <v>32</v>
      </c>
      <c r="H920" s="14">
        <v>48</v>
      </c>
      <c r="I920" s="14" t="s">
        <v>25</v>
      </c>
    </row>
    <row r="921" spans="1:9" x14ac:dyDescent="0.25">
      <c r="A921" s="8"/>
      <c r="C921" s="14"/>
      <c r="D921" s="23" t="s">
        <v>1249</v>
      </c>
      <c r="E921" s="14" t="s">
        <v>4582</v>
      </c>
      <c r="F921" s="11">
        <v>35201</v>
      </c>
      <c r="G921" s="24">
        <f>IF(MONTH(F921)&lt;7,2025-YEAR(F921),2025-YEAR(F921)-1)</f>
        <v>29</v>
      </c>
      <c r="H921" s="14">
        <v>103</v>
      </c>
      <c r="I921" s="14" t="s">
        <v>25</v>
      </c>
    </row>
    <row r="922" spans="1:9" x14ac:dyDescent="0.25">
      <c r="A922" s="8"/>
      <c r="B922" t="s">
        <v>1018</v>
      </c>
      <c r="C922" s="14"/>
      <c r="D922" s="15" t="s">
        <v>4621</v>
      </c>
      <c r="E922" s="14" t="s">
        <v>1086</v>
      </c>
      <c r="F922" s="26">
        <v>34243</v>
      </c>
      <c r="G922" s="12">
        <f>IF(MONTH(F922)&lt;7,2025-YEAR(F922),2025-YEAR(F922)-1)</f>
        <v>31</v>
      </c>
      <c r="H922" s="14">
        <v>4</v>
      </c>
      <c r="I922" s="14" t="s">
        <v>7792</v>
      </c>
    </row>
    <row r="923" spans="1:9" x14ac:dyDescent="0.25">
      <c r="A923" s="8"/>
      <c r="B923" t="s">
        <v>1018</v>
      </c>
      <c r="C923" s="14"/>
      <c r="D923" s="15" t="s">
        <v>4622</v>
      </c>
      <c r="E923" s="14" t="s">
        <v>4623</v>
      </c>
      <c r="F923" s="26">
        <v>35400</v>
      </c>
      <c r="G923" s="12">
        <f>IF(MONTH(F923)&lt;7,2025-YEAR(F923),2025-YEAR(F923)-1)</f>
        <v>28</v>
      </c>
      <c r="H923" s="14">
        <v>3</v>
      </c>
      <c r="I923" s="14" t="s">
        <v>7792</v>
      </c>
    </row>
    <row r="924" spans="1:9" x14ac:dyDescent="0.25">
      <c r="A924" s="8"/>
      <c r="C924" s="14"/>
      <c r="D924" s="15" t="s">
        <v>4624</v>
      </c>
      <c r="E924" s="14" t="s">
        <v>1029</v>
      </c>
      <c r="F924" s="26">
        <v>33389</v>
      </c>
      <c r="G924" s="12">
        <f>IF(MONTH(F924)&lt;7,2025-YEAR(F924),2025-YEAR(F924)-1)</f>
        <v>34</v>
      </c>
      <c r="H924" s="14">
        <v>31</v>
      </c>
      <c r="I924" s="14" t="s">
        <v>7792</v>
      </c>
    </row>
    <row r="925" spans="1:9" x14ac:dyDescent="0.25">
      <c r="A925" s="8"/>
      <c r="B925" t="s">
        <v>1018</v>
      </c>
      <c r="C925" s="14"/>
      <c r="D925" s="23" t="s">
        <v>3374</v>
      </c>
      <c r="E925" s="14" t="s">
        <v>1080</v>
      </c>
      <c r="F925" s="11">
        <v>32703</v>
      </c>
      <c r="G925" s="24">
        <f>IF(MONTH(F925)&lt;7,2025-YEAR(F925),2025-YEAR(F925)-1)</f>
        <v>35</v>
      </c>
      <c r="H925" s="14">
        <v>9</v>
      </c>
      <c r="I925" s="14" t="s">
        <v>25</v>
      </c>
    </row>
    <row r="926" spans="1:9" x14ac:dyDescent="0.25">
      <c r="A926" s="8"/>
      <c r="C926" s="14"/>
      <c r="D926" s="15" t="s">
        <v>4630</v>
      </c>
      <c r="E926" s="14" t="s">
        <v>1148</v>
      </c>
      <c r="F926" s="26">
        <v>32015</v>
      </c>
      <c r="G926" s="12">
        <f>IF(MONTH(F926)&lt;7,2025-YEAR(F926),2025-YEAR(F926)-1)</f>
        <v>37</v>
      </c>
      <c r="H926" s="14">
        <v>28</v>
      </c>
      <c r="I926" s="14" t="s">
        <v>7792</v>
      </c>
    </row>
    <row r="927" spans="1:9" x14ac:dyDescent="0.25">
      <c r="A927" s="8"/>
      <c r="C927" s="14"/>
      <c r="D927" s="15" t="s">
        <v>4632</v>
      </c>
      <c r="E927" s="14" t="s">
        <v>4489</v>
      </c>
      <c r="F927" s="26">
        <v>33023</v>
      </c>
      <c r="G927" s="12">
        <f>IF(MONTH(F927)&lt;7,2025-YEAR(F927),2025-YEAR(F927)-1)</f>
        <v>35</v>
      </c>
      <c r="H927" s="14">
        <v>55</v>
      </c>
      <c r="I927" s="14" t="s">
        <v>7792</v>
      </c>
    </row>
    <row r="928" spans="1:9" x14ac:dyDescent="0.25">
      <c r="A928" s="8"/>
      <c r="C928" s="14"/>
      <c r="D928" s="15" t="s">
        <v>4633</v>
      </c>
      <c r="E928" s="14" t="s">
        <v>1035</v>
      </c>
      <c r="F928" s="26">
        <v>33906</v>
      </c>
      <c r="G928" s="12">
        <f>IF(MONTH(F928)&lt;7,2025-YEAR(F928),2025-YEAR(F928)-1)</f>
        <v>32</v>
      </c>
      <c r="H928" s="14">
        <v>21</v>
      </c>
      <c r="I928" s="14" t="s">
        <v>7792</v>
      </c>
    </row>
    <row r="929" spans="1:9" x14ac:dyDescent="0.25">
      <c r="A929" s="8"/>
      <c r="B929" t="s">
        <v>1018</v>
      </c>
      <c r="C929" s="14"/>
      <c r="D929" s="15" t="s">
        <v>4636</v>
      </c>
      <c r="E929" s="14" t="s">
        <v>1148</v>
      </c>
      <c r="F929" s="26">
        <v>34728</v>
      </c>
      <c r="G929" s="12">
        <f>IF(MONTH(F929)&lt;7,2025-YEAR(F929),2025-YEAR(F929)-1)</f>
        <v>30</v>
      </c>
      <c r="H929" s="14">
        <v>3</v>
      </c>
      <c r="I929" s="14" t="s">
        <v>7792</v>
      </c>
    </row>
    <row r="930" spans="1:9" x14ac:dyDescent="0.25">
      <c r="A930" s="8"/>
      <c r="C930" s="14"/>
      <c r="D930" s="15" t="s">
        <v>7074</v>
      </c>
      <c r="E930" s="14" t="s">
        <v>4617</v>
      </c>
      <c r="F930" s="26">
        <v>32990</v>
      </c>
      <c r="G930" s="12">
        <f>IF(MONTH(F930)&lt;7,2025-YEAR(F930),2025-YEAR(F930)-1)</f>
        <v>35</v>
      </c>
      <c r="H930" s="14">
        <v>27</v>
      </c>
      <c r="I930" s="14" t="s">
        <v>7792</v>
      </c>
    </row>
    <row r="931" spans="1:9" x14ac:dyDescent="0.25">
      <c r="A931" s="8"/>
      <c r="B931" t="s">
        <v>1018</v>
      </c>
      <c r="C931" s="14"/>
      <c r="D931" s="23" t="s">
        <v>3378</v>
      </c>
      <c r="E931" s="14" t="s">
        <v>4573</v>
      </c>
      <c r="F931" s="11">
        <v>34883</v>
      </c>
      <c r="G931" s="24">
        <f>IF(MONTH(F931)&lt;7,2025-YEAR(F931),2025-YEAR(F931)-1)</f>
        <v>29</v>
      </c>
      <c r="H931" s="14">
        <v>29</v>
      </c>
      <c r="I931" s="14" t="s">
        <v>25</v>
      </c>
    </row>
    <row r="932" spans="1:9" x14ac:dyDescent="0.25">
      <c r="A932" s="8"/>
      <c r="C932" s="14"/>
      <c r="D932" s="23" t="s">
        <v>1253</v>
      </c>
      <c r="E932" s="14" t="s">
        <v>4617</v>
      </c>
      <c r="F932" s="11">
        <v>33798</v>
      </c>
      <c r="G932" s="24">
        <f>IF(MONTH(F932)&lt;7,2025-YEAR(F932),2025-YEAR(F932)-1)</f>
        <v>32</v>
      </c>
      <c r="H932" s="14">
        <v>397</v>
      </c>
      <c r="I932" s="14" t="s">
        <v>25</v>
      </c>
    </row>
    <row r="933" spans="1:9" x14ac:dyDescent="0.25">
      <c r="A933" s="8"/>
      <c r="B933" t="s">
        <v>1018</v>
      </c>
      <c r="C933" s="14"/>
      <c r="D933" s="15" t="s">
        <v>4638</v>
      </c>
      <c r="E933" s="14" t="s">
        <v>1099</v>
      </c>
      <c r="F933" s="26">
        <v>35607</v>
      </c>
      <c r="G933" s="12">
        <f>IF(MONTH(F933)&lt;7,2025-YEAR(F933),2025-YEAR(F933)-1)</f>
        <v>28</v>
      </c>
      <c r="H933" s="14">
        <v>6</v>
      </c>
      <c r="I933" s="14" t="s">
        <v>7792</v>
      </c>
    </row>
    <row r="934" spans="1:9" x14ac:dyDescent="0.25">
      <c r="A934" s="8"/>
      <c r="C934" s="14"/>
      <c r="D934" s="23" t="s">
        <v>1254</v>
      </c>
      <c r="E934" s="14" t="s">
        <v>4484</v>
      </c>
      <c r="F934" s="11">
        <v>35835</v>
      </c>
      <c r="G934" s="24">
        <f>IF(MONTH(F934)&lt;7,2025-YEAR(F934),2025-YEAR(F934)-1)</f>
        <v>27</v>
      </c>
      <c r="H934" s="14">
        <v>273</v>
      </c>
      <c r="I934" s="14" t="s">
        <v>25</v>
      </c>
    </row>
    <row r="935" spans="1:9" x14ac:dyDescent="0.25">
      <c r="A935" s="8"/>
      <c r="C935" s="14"/>
      <c r="D935" s="23" t="s">
        <v>1255</v>
      </c>
      <c r="E935" s="14" t="s">
        <v>4582</v>
      </c>
      <c r="F935" s="11">
        <v>33607</v>
      </c>
      <c r="G935" s="24">
        <f>IF(MONTH(F935)&lt;7,2025-YEAR(F935),2025-YEAR(F935)-1)</f>
        <v>33</v>
      </c>
      <c r="H935" s="14">
        <v>146</v>
      </c>
      <c r="I935" s="14" t="s">
        <v>25</v>
      </c>
    </row>
    <row r="936" spans="1:9" x14ac:dyDescent="0.25">
      <c r="A936" s="8"/>
      <c r="B936" t="s">
        <v>1018</v>
      </c>
      <c r="C936" s="14"/>
      <c r="D936" s="15" t="s">
        <v>7082</v>
      </c>
      <c r="E936" s="14" t="s">
        <v>1074</v>
      </c>
      <c r="F936" s="26">
        <v>36353</v>
      </c>
      <c r="G936" s="12">
        <f>IF(MONTH(F936)&lt;7,2025-YEAR(F936),2025-YEAR(F936)-1)</f>
        <v>25</v>
      </c>
      <c r="H936" s="14">
        <v>6</v>
      </c>
      <c r="I936" s="14" t="s">
        <v>7792</v>
      </c>
    </row>
    <row r="937" spans="1:9" x14ac:dyDescent="0.25">
      <c r="A937" s="8"/>
      <c r="B937" t="s">
        <v>1018</v>
      </c>
      <c r="C937" s="14"/>
      <c r="D937" s="15" t="s">
        <v>7086</v>
      </c>
      <c r="E937" s="14" t="s">
        <v>220</v>
      </c>
      <c r="F937" s="26">
        <v>32639</v>
      </c>
      <c r="G937" s="12">
        <f>IF(MONTH(F937)&lt;7,2025-YEAR(F937),2025-YEAR(F937)-1)</f>
        <v>36</v>
      </c>
      <c r="H937" s="14">
        <v>3</v>
      </c>
      <c r="I937" s="14" t="s">
        <v>7792</v>
      </c>
    </row>
    <row r="938" spans="1:9" x14ac:dyDescent="0.25">
      <c r="A938" s="8"/>
      <c r="B938" t="s">
        <v>1018</v>
      </c>
      <c r="C938" s="14"/>
      <c r="D938" s="15" t="s">
        <v>4641</v>
      </c>
      <c r="E938" s="14" t="s">
        <v>4533</v>
      </c>
      <c r="F938" s="26">
        <v>35349</v>
      </c>
      <c r="G938" s="12">
        <f>IF(MONTH(F938)&lt;7,2025-YEAR(F938),2025-YEAR(F938)-1)</f>
        <v>28</v>
      </c>
      <c r="H938" s="14">
        <v>6</v>
      </c>
      <c r="I938" s="14" t="s">
        <v>7792</v>
      </c>
    </row>
    <row r="939" spans="1:9" x14ac:dyDescent="0.25">
      <c r="A939" s="8"/>
      <c r="C939" s="14"/>
      <c r="D939" s="15" t="s">
        <v>4642</v>
      </c>
      <c r="E939" s="14" t="s">
        <v>4489</v>
      </c>
      <c r="F939" s="26">
        <v>34233</v>
      </c>
      <c r="G939" s="12">
        <f>IF(MONTH(F939)&lt;7,2025-YEAR(F939),2025-YEAR(F939)-1)</f>
        <v>31</v>
      </c>
      <c r="H939" s="14">
        <v>55</v>
      </c>
      <c r="I939" s="14" t="s">
        <v>7792</v>
      </c>
    </row>
    <row r="940" spans="1:9" x14ac:dyDescent="0.25">
      <c r="A940" s="8"/>
      <c r="B940" t="s">
        <v>1018</v>
      </c>
      <c r="C940" s="14"/>
      <c r="D940" s="15" t="s">
        <v>4643</v>
      </c>
      <c r="E940" s="14" t="s">
        <v>1092</v>
      </c>
      <c r="F940" s="26">
        <v>33988</v>
      </c>
      <c r="G940" s="12">
        <f>IF(MONTH(F940)&lt;7,2025-YEAR(F940),2025-YEAR(F940)-1)</f>
        <v>32</v>
      </c>
      <c r="H940" s="14">
        <v>10</v>
      </c>
      <c r="I940" s="14" t="s">
        <v>7792</v>
      </c>
    </row>
    <row r="941" spans="1:9" x14ac:dyDescent="0.25">
      <c r="A941" s="8"/>
      <c r="B941" t="s">
        <v>1018</v>
      </c>
      <c r="C941" s="14"/>
      <c r="D941" s="15" t="s">
        <v>7090</v>
      </c>
      <c r="E941" s="14" t="s">
        <v>4573</v>
      </c>
      <c r="F941" s="26">
        <v>36128</v>
      </c>
      <c r="G941" s="12">
        <f>IF(MONTH(F941)&lt;7,2025-YEAR(F941),2025-YEAR(F941)-1)</f>
        <v>26</v>
      </c>
      <c r="H941" s="14">
        <v>1</v>
      </c>
      <c r="I941" s="14" t="s">
        <v>7792</v>
      </c>
    </row>
    <row r="942" spans="1:9" x14ac:dyDescent="0.25">
      <c r="A942" s="8"/>
      <c r="C942" s="14"/>
      <c r="D942" s="15" t="s">
        <v>4644</v>
      </c>
      <c r="E942" s="14" t="s">
        <v>369</v>
      </c>
      <c r="F942" s="26">
        <v>35281</v>
      </c>
      <c r="G942" s="12">
        <f>IF(MONTH(F942)&lt;7,2025-YEAR(F942),2025-YEAR(F942)-1)</f>
        <v>28</v>
      </c>
      <c r="H942" s="14">
        <v>34</v>
      </c>
      <c r="I942" s="14" t="s">
        <v>7792</v>
      </c>
    </row>
    <row r="943" spans="1:9" x14ac:dyDescent="0.25">
      <c r="A943" s="8"/>
      <c r="B943" t="s">
        <v>1018</v>
      </c>
      <c r="C943" s="14"/>
      <c r="D943" s="15" t="s">
        <v>7094</v>
      </c>
      <c r="E943" s="14" t="s">
        <v>1133</v>
      </c>
      <c r="F943" s="26">
        <v>36512</v>
      </c>
      <c r="G943" s="12">
        <f>IF(MONTH(F943)&lt;7,2025-YEAR(F943),2025-YEAR(F943)-1)</f>
        <v>25</v>
      </c>
      <c r="H943" s="14">
        <v>19</v>
      </c>
      <c r="I943" s="14" t="s">
        <v>7792</v>
      </c>
    </row>
    <row r="944" spans="1:9" x14ac:dyDescent="0.25">
      <c r="A944" s="8"/>
      <c r="C944" s="14"/>
      <c r="D944" s="15" t="s">
        <v>7098</v>
      </c>
      <c r="E944" s="14" t="s">
        <v>4554</v>
      </c>
      <c r="F944" s="26">
        <v>34482</v>
      </c>
      <c r="G944" s="12">
        <f>IF(MONTH(F944)&lt;7,2025-YEAR(F944),2025-YEAR(F944)-1)</f>
        <v>31</v>
      </c>
      <c r="H944" s="14">
        <v>33</v>
      </c>
      <c r="I944" s="14" t="s">
        <v>7792</v>
      </c>
    </row>
    <row r="945" spans="1:9" x14ac:dyDescent="0.25">
      <c r="A945" s="8"/>
      <c r="B945" t="s">
        <v>1018</v>
      </c>
      <c r="C945" s="14"/>
      <c r="D945" s="15" t="s">
        <v>7102</v>
      </c>
      <c r="E945" s="14" t="s">
        <v>1099</v>
      </c>
      <c r="F945" s="26">
        <v>36472</v>
      </c>
      <c r="G945" s="12">
        <f>IF(MONTH(F945)&lt;7,2025-YEAR(F945),2025-YEAR(F945)-1)</f>
        <v>25</v>
      </c>
      <c r="H945" s="14">
        <v>3</v>
      </c>
      <c r="I945" s="14" t="s">
        <v>7792</v>
      </c>
    </row>
    <row r="946" spans="1:9" x14ac:dyDescent="0.25">
      <c r="A946" s="8"/>
      <c r="B946" t="s">
        <v>1018</v>
      </c>
      <c r="C946" s="14"/>
      <c r="D946" s="15" t="s">
        <v>4646</v>
      </c>
      <c r="E946" s="14" t="s">
        <v>220</v>
      </c>
      <c r="F946" s="26">
        <v>33107</v>
      </c>
      <c r="G946" s="12">
        <f>IF(MONTH(F946)&lt;7,2025-YEAR(F946),2025-YEAR(F946)-1)</f>
        <v>34</v>
      </c>
      <c r="H946" s="14">
        <v>4</v>
      </c>
      <c r="I946" s="14" t="s">
        <v>7792</v>
      </c>
    </row>
    <row r="947" spans="1:9" x14ac:dyDescent="0.25">
      <c r="A947" s="8"/>
      <c r="B947" t="s">
        <v>1018</v>
      </c>
      <c r="C947" s="14"/>
      <c r="D947" s="15" t="s">
        <v>7106</v>
      </c>
      <c r="E947" s="14" t="s">
        <v>1133</v>
      </c>
      <c r="F947" s="26">
        <v>36476</v>
      </c>
      <c r="G947" s="12">
        <f>IF(MONTH(F947)&lt;7,2025-YEAR(F947),2025-YEAR(F947)-1)</f>
        <v>25</v>
      </c>
      <c r="H947" s="14">
        <v>18</v>
      </c>
      <c r="I947" s="14" t="s">
        <v>7792</v>
      </c>
    </row>
    <row r="948" spans="1:9" x14ac:dyDescent="0.25">
      <c r="A948" s="8"/>
      <c r="C948" s="14"/>
      <c r="D948" s="23" t="s">
        <v>1262</v>
      </c>
      <c r="E948" s="14" t="s">
        <v>4528</v>
      </c>
      <c r="F948" s="11">
        <v>35553</v>
      </c>
      <c r="G948" s="24">
        <f>IF(MONTH(F948)&lt;7,2025-YEAR(F948),2025-YEAR(F948)-1)</f>
        <v>28</v>
      </c>
      <c r="H948" s="14">
        <v>90</v>
      </c>
      <c r="I948" s="14" t="s">
        <v>25</v>
      </c>
    </row>
    <row r="949" spans="1:9" x14ac:dyDescent="0.25">
      <c r="A949" s="8"/>
      <c r="C949" s="14"/>
      <c r="D949" s="15" t="s">
        <v>4649</v>
      </c>
      <c r="E949" s="14" t="s">
        <v>4554</v>
      </c>
      <c r="F949" s="26">
        <v>35348</v>
      </c>
      <c r="G949" s="12">
        <f>IF(MONTH(F949)&lt;7,2025-YEAR(F949),2025-YEAR(F949)-1)</f>
        <v>28</v>
      </c>
      <c r="H949" s="14">
        <v>63</v>
      </c>
      <c r="I949" s="14" t="s">
        <v>7792</v>
      </c>
    </row>
    <row r="950" spans="1:9" x14ac:dyDescent="0.25">
      <c r="A950" s="8"/>
      <c r="C950" s="14"/>
      <c r="D950" s="23" t="s">
        <v>1264</v>
      </c>
      <c r="E950" s="14" t="s">
        <v>369</v>
      </c>
      <c r="F950" s="11">
        <v>34642</v>
      </c>
      <c r="G950" s="24">
        <f>IF(MONTH(F950)&lt;7,2025-YEAR(F950),2025-YEAR(F950)-1)</f>
        <v>30</v>
      </c>
      <c r="H950" s="14">
        <v>252</v>
      </c>
      <c r="I950" s="14" t="s">
        <v>25</v>
      </c>
    </row>
    <row r="951" spans="1:9" x14ac:dyDescent="0.25">
      <c r="A951" s="8"/>
      <c r="B951" t="s">
        <v>1018</v>
      </c>
      <c r="C951" s="14"/>
      <c r="D951" s="23" t="s">
        <v>3382</v>
      </c>
      <c r="E951" s="14" t="s">
        <v>1086</v>
      </c>
      <c r="F951" s="11">
        <v>36342</v>
      </c>
      <c r="G951" s="24">
        <f>IF(MONTH(F951)&lt;7,2025-YEAR(F951),2025-YEAR(F951)-1)</f>
        <v>25</v>
      </c>
      <c r="H951" s="14">
        <v>7</v>
      </c>
      <c r="I951" s="14" t="s">
        <v>25</v>
      </c>
    </row>
    <row r="952" spans="1:9" x14ac:dyDescent="0.25">
      <c r="A952" s="8"/>
      <c r="B952" t="s">
        <v>1018</v>
      </c>
      <c r="C952" s="14"/>
      <c r="D952" s="15" t="s">
        <v>4650</v>
      </c>
      <c r="E952" s="14" t="s">
        <v>1022</v>
      </c>
      <c r="F952" s="26">
        <v>35657</v>
      </c>
      <c r="G952" s="12">
        <f>IF(MONTH(F952)&lt;7,2025-YEAR(F952),2025-YEAR(F952)-1)</f>
        <v>27</v>
      </c>
      <c r="H952" s="14">
        <v>7</v>
      </c>
      <c r="I952" s="14" t="s">
        <v>7792</v>
      </c>
    </row>
    <row r="953" spans="1:9" x14ac:dyDescent="0.25">
      <c r="A953" s="8"/>
      <c r="B953" t="s">
        <v>1018</v>
      </c>
      <c r="C953" s="14"/>
      <c r="D953" s="23" t="s">
        <v>3390</v>
      </c>
      <c r="E953" s="14" t="s">
        <v>369</v>
      </c>
      <c r="F953" s="11">
        <v>35693</v>
      </c>
      <c r="G953" s="24">
        <f>IF(MONTH(F953)&lt;7,2025-YEAR(F953),2025-YEAR(F953)-1)</f>
        <v>27</v>
      </c>
      <c r="H953" s="14">
        <v>46</v>
      </c>
      <c r="I953" s="14" t="s">
        <v>25</v>
      </c>
    </row>
    <row r="954" spans="1:9" x14ac:dyDescent="0.25">
      <c r="A954" s="8"/>
      <c r="B954" t="s">
        <v>1018</v>
      </c>
      <c r="C954" s="14"/>
      <c r="D954" s="23" t="s">
        <v>1268</v>
      </c>
      <c r="E954" s="14" t="s">
        <v>1035</v>
      </c>
      <c r="F954" s="11">
        <v>36653</v>
      </c>
      <c r="G954" s="24">
        <f>IF(MONTH(F954)&lt;7,2025-YEAR(F954),2025-YEAR(F954)-1)</f>
        <v>25</v>
      </c>
      <c r="H954" s="14">
        <v>27</v>
      </c>
      <c r="I954" s="14" t="s">
        <v>25</v>
      </c>
    </row>
    <row r="955" spans="1:9" x14ac:dyDescent="0.25">
      <c r="A955" s="8"/>
      <c r="C955" s="14"/>
      <c r="D955" s="15" t="s">
        <v>7114</v>
      </c>
      <c r="E955" s="14" t="s">
        <v>1042</v>
      </c>
      <c r="F955" s="26">
        <v>36512</v>
      </c>
      <c r="G955" s="12">
        <f>IF(MONTH(F955)&lt;7,2025-YEAR(F955),2025-YEAR(F955)-1)</f>
        <v>25</v>
      </c>
      <c r="H955" s="14">
        <v>39</v>
      </c>
      <c r="I955" s="14" t="s">
        <v>7792</v>
      </c>
    </row>
    <row r="956" spans="1:9" x14ac:dyDescent="0.25">
      <c r="A956" s="8"/>
      <c r="C956" s="14"/>
      <c r="D956" s="23" t="s">
        <v>1271</v>
      </c>
      <c r="E956" s="14" t="s">
        <v>647</v>
      </c>
      <c r="F956" s="11">
        <v>35658</v>
      </c>
      <c r="G956" s="24">
        <f>IF(MONTH(F956)&lt;7,2025-YEAR(F956),2025-YEAR(F956)-1)</f>
        <v>27</v>
      </c>
      <c r="H956" s="14">
        <v>186</v>
      </c>
      <c r="I956" s="14" t="s">
        <v>25</v>
      </c>
    </row>
    <row r="957" spans="1:9" x14ac:dyDescent="0.25">
      <c r="A957" s="8"/>
      <c r="B957" t="s">
        <v>1018</v>
      </c>
      <c r="C957" s="14"/>
      <c r="D957" s="23" t="s">
        <v>1272</v>
      </c>
      <c r="E957" s="14" t="s">
        <v>220</v>
      </c>
      <c r="F957" s="11">
        <v>35569</v>
      </c>
      <c r="G957" s="24">
        <f>IF(MONTH(F957)&lt;7,2025-YEAR(F957),2025-YEAR(F957)-1)</f>
        <v>28</v>
      </c>
      <c r="H957" s="14">
        <v>8</v>
      </c>
      <c r="I957" s="14" t="s">
        <v>25</v>
      </c>
    </row>
    <row r="958" spans="1:9" x14ac:dyDescent="0.25">
      <c r="A958" s="8"/>
      <c r="B958" t="s">
        <v>1018</v>
      </c>
      <c r="C958" s="14"/>
      <c r="D958" s="23" t="s">
        <v>1273</v>
      </c>
      <c r="E958" s="14" t="s">
        <v>4533</v>
      </c>
      <c r="F958" s="11">
        <v>35253</v>
      </c>
      <c r="G958" s="24">
        <f>IF(MONTH(F958)&lt;7,2025-YEAR(F958),2025-YEAR(F958)-1)</f>
        <v>28</v>
      </c>
      <c r="H958" s="14">
        <v>9</v>
      </c>
      <c r="I958" s="14" t="s">
        <v>25</v>
      </c>
    </row>
    <row r="959" spans="1:9" x14ac:dyDescent="0.25">
      <c r="A959" s="8"/>
      <c r="B959" t="s">
        <v>1018</v>
      </c>
      <c r="C959" s="14"/>
      <c r="D959" s="15" t="s">
        <v>4653</v>
      </c>
      <c r="E959" s="14" t="s">
        <v>4582</v>
      </c>
      <c r="F959" s="26">
        <v>33442</v>
      </c>
      <c r="G959" s="12">
        <f>IF(MONTH(F959)&lt;7,2025-YEAR(F959),2025-YEAR(F959)-1)</f>
        <v>33</v>
      </c>
      <c r="H959" s="14">
        <v>9</v>
      </c>
      <c r="I959" s="14" t="s">
        <v>7792</v>
      </c>
    </row>
    <row r="960" spans="1:9" x14ac:dyDescent="0.25">
      <c r="A960" s="8"/>
      <c r="C960" s="14"/>
      <c r="D960" s="23" t="s">
        <v>1277</v>
      </c>
      <c r="E960" s="14" t="s">
        <v>23</v>
      </c>
      <c r="F960" s="11">
        <v>31377</v>
      </c>
      <c r="G960" s="24">
        <f>IF(MONTH(F960)&lt;7,2025-YEAR(F960),2025-YEAR(F960)-1)</f>
        <v>39</v>
      </c>
      <c r="H960" s="14">
        <v>152</v>
      </c>
      <c r="I960" s="14" t="s">
        <v>25</v>
      </c>
    </row>
    <row r="961" spans="1:9" x14ac:dyDescent="0.25">
      <c r="A961" s="8"/>
      <c r="C961" s="14"/>
      <c r="D961" s="15" t="s">
        <v>4654</v>
      </c>
      <c r="E961" s="14" t="s">
        <v>1042</v>
      </c>
      <c r="F961" s="26">
        <v>31857</v>
      </c>
      <c r="G961" s="12">
        <f>IF(MONTH(F961)&lt;7,2025-YEAR(F961),2025-YEAR(F961)-1)</f>
        <v>38</v>
      </c>
      <c r="H961" s="14">
        <v>104</v>
      </c>
      <c r="I961" s="14" t="s">
        <v>7792</v>
      </c>
    </row>
    <row r="962" spans="1:9" x14ac:dyDescent="0.25">
      <c r="A962" s="8"/>
      <c r="C962" s="14"/>
      <c r="D962" s="23" t="s">
        <v>1280</v>
      </c>
      <c r="E962" s="14" t="s">
        <v>4573</v>
      </c>
      <c r="F962" s="11">
        <v>32456</v>
      </c>
      <c r="G962" s="24">
        <f>IF(MONTH(F962)&lt;7,2025-YEAR(F962),2025-YEAR(F962)-1)</f>
        <v>36</v>
      </c>
      <c r="H962" s="14">
        <v>121</v>
      </c>
      <c r="I962" s="14" t="s">
        <v>25</v>
      </c>
    </row>
    <row r="963" spans="1:9" x14ac:dyDescent="0.25">
      <c r="A963" s="8"/>
      <c r="B963" t="s">
        <v>1018</v>
      </c>
      <c r="C963" s="14"/>
      <c r="D963" s="15" t="s">
        <v>7118</v>
      </c>
      <c r="E963" s="14" t="s">
        <v>1148</v>
      </c>
      <c r="F963" s="26">
        <v>36202</v>
      </c>
      <c r="G963" s="12">
        <f>IF(MONTH(F963)&lt;7,2025-YEAR(F963),2025-YEAR(F963)-1)</f>
        <v>26</v>
      </c>
      <c r="H963" s="14">
        <v>8</v>
      </c>
      <c r="I963" s="14" t="s">
        <v>7792</v>
      </c>
    </row>
    <row r="964" spans="1:9" x14ac:dyDescent="0.25">
      <c r="A964" s="8"/>
      <c r="B964" t="s">
        <v>1018</v>
      </c>
      <c r="C964" s="14"/>
      <c r="D964" s="15" t="s">
        <v>7122</v>
      </c>
      <c r="E964" s="14" t="s">
        <v>1107</v>
      </c>
      <c r="F964" s="26">
        <v>35888</v>
      </c>
      <c r="G964" s="12">
        <f>IF(MONTH(F964)&lt;7,2025-YEAR(F964),2025-YEAR(F964)-1)</f>
        <v>27</v>
      </c>
      <c r="H964" s="14">
        <v>10</v>
      </c>
      <c r="I964" s="14" t="s">
        <v>7792</v>
      </c>
    </row>
    <row r="965" spans="1:9" x14ac:dyDescent="0.25">
      <c r="A965" s="8"/>
      <c r="B965" t="s">
        <v>1018</v>
      </c>
      <c r="C965" s="14"/>
      <c r="D965" s="23" t="s">
        <v>1283</v>
      </c>
      <c r="E965" s="14" t="s">
        <v>1086</v>
      </c>
      <c r="F965" s="11">
        <v>35731</v>
      </c>
      <c r="G965" s="24">
        <f>IF(MONTH(F965)&lt;7,2025-YEAR(F965),2025-YEAR(F965)-1)</f>
        <v>27</v>
      </c>
      <c r="H965" s="14">
        <v>8</v>
      </c>
      <c r="I965" s="14" t="s">
        <v>25</v>
      </c>
    </row>
    <row r="966" spans="1:9" x14ac:dyDescent="0.25">
      <c r="A966" s="8"/>
      <c r="B966" t="s">
        <v>1018</v>
      </c>
      <c r="C966" s="14"/>
      <c r="D966" s="15" t="s">
        <v>1283</v>
      </c>
      <c r="E966" s="14" t="s">
        <v>1086</v>
      </c>
      <c r="F966" s="26">
        <v>34352</v>
      </c>
      <c r="G966" s="12">
        <f>IF(MONTH(F966)&lt;7,2025-YEAR(F966),2025-YEAR(F966)-1)</f>
        <v>31</v>
      </c>
      <c r="H966" s="14">
        <v>10</v>
      </c>
      <c r="I966" s="14" t="s">
        <v>7792</v>
      </c>
    </row>
    <row r="967" spans="1:9" x14ac:dyDescent="0.25">
      <c r="A967" s="8"/>
      <c r="B967" t="s">
        <v>1018</v>
      </c>
      <c r="C967" s="14"/>
      <c r="D967" s="15" t="s">
        <v>4656</v>
      </c>
      <c r="E967" s="14" t="s">
        <v>1107</v>
      </c>
      <c r="F967" s="26">
        <v>34692</v>
      </c>
      <c r="G967" s="12">
        <f>IF(MONTH(F967)&lt;7,2025-YEAR(F967),2025-YEAR(F967)-1)</f>
        <v>30</v>
      </c>
      <c r="H967" s="14">
        <v>14</v>
      </c>
      <c r="I967" s="14" t="s">
        <v>7792</v>
      </c>
    </row>
    <row r="968" spans="1:9" x14ac:dyDescent="0.25">
      <c r="A968" s="8"/>
      <c r="C968" s="14"/>
      <c r="D968" s="23" t="s">
        <v>1285</v>
      </c>
      <c r="E968" s="14" t="s">
        <v>4582</v>
      </c>
      <c r="F968" s="11">
        <v>33942</v>
      </c>
      <c r="G968" s="24">
        <f>IF(MONTH(F968)&lt;7,2025-YEAR(F968),2025-YEAR(F968)-1)</f>
        <v>32</v>
      </c>
      <c r="H968" s="14">
        <v>341</v>
      </c>
      <c r="I968" s="14" t="s">
        <v>25</v>
      </c>
    </row>
    <row r="969" spans="1:9" x14ac:dyDescent="0.25">
      <c r="A969" s="8"/>
      <c r="C969" s="14"/>
      <c r="D969" s="15" t="s">
        <v>4658</v>
      </c>
      <c r="E969" s="14" t="s">
        <v>1107</v>
      </c>
      <c r="F969" s="26">
        <v>36335</v>
      </c>
      <c r="G969" s="12">
        <f>IF(MONTH(F969)&lt;7,2025-YEAR(F969),2025-YEAR(F969)-1)</f>
        <v>26</v>
      </c>
      <c r="H969" s="14">
        <v>77</v>
      </c>
      <c r="I969" s="14" t="s">
        <v>7792</v>
      </c>
    </row>
    <row r="970" spans="1:9" x14ac:dyDescent="0.25">
      <c r="A970" s="8"/>
      <c r="C970" s="14"/>
      <c r="D970" s="15" t="s">
        <v>4661</v>
      </c>
      <c r="E970" s="14" t="s">
        <v>647</v>
      </c>
      <c r="F970" s="26">
        <v>33210</v>
      </c>
      <c r="G970" s="12">
        <f>IF(MONTH(F970)&lt;7,2025-YEAR(F970),2025-YEAR(F970)-1)</f>
        <v>34</v>
      </c>
      <c r="H970" s="14">
        <v>36</v>
      </c>
      <c r="I970" s="14" t="s">
        <v>7792</v>
      </c>
    </row>
    <row r="971" spans="1:9" x14ac:dyDescent="0.25">
      <c r="A971" s="8"/>
      <c r="C971" s="14"/>
      <c r="D971" s="15" t="s">
        <v>4662</v>
      </c>
      <c r="E971" s="14" t="s">
        <v>4489</v>
      </c>
      <c r="F971" s="26">
        <v>30549</v>
      </c>
      <c r="G971" s="12">
        <f>IF(MONTH(F971)&lt;7,2025-YEAR(F971),2025-YEAR(F971)-1)</f>
        <v>41</v>
      </c>
      <c r="H971" s="14">
        <v>63</v>
      </c>
      <c r="I971" s="14" t="s">
        <v>7792</v>
      </c>
    </row>
    <row r="972" spans="1:9" x14ac:dyDescent="0.25">
      <c r="A972" s="8"/>
      <c r="C972" s="14"/>
      <c r="D972" s="15" t="s">
        <v>4663</v>
      </c>
      <c r="E972" s="14" t="s">
        <v>4484</v>
      </c>
      <c r="F972" s="26">
        <v>34329</v>
      </c>
      <c r="G972" s="12">
        <f>IF(MONTH(F972)&lt;7,2025-YEAR(F972),2025-YEAR(F972)-1)</f>
        <v>31</v>
      </c>
      <c r="H972" s="14">
        <v>30</v>
      </c>
      <c r="I972" s="14" t="s">
        <v>7792</v>
      </c>
    </row>
    <row r="973" spans="1:9" x14ac:dyDescent="0.25">
      <c r="A973" s="8"/>
      <c r="C973" s="14"/>
      <c r="D973" s="15" t="s">
        <v>7126</v>
      </c>
      <c r="E973" s="14" t="s">
        <v>4582</v>
      </c>
      <c r="F973" s="26">
        <v>37465</v>
      </c>
      <c r="G973" s="12">
        <f>IF(MONTH(F973)&lt;7,2025-YEAR(F973),2025-YEAR(F973)-1)</f>
        <v>22</v>
      </c>
      <c r="H973" s="14">
        <v>32</v>
      </c>
      <c r="I973" s="14" t="s">
        <v>7792</v>
      </c>
    </row>
    <row r="974" spans="1:9" x14ac:dyDescent="0.25">
      <c r="A974" s="8"/>
      <c r="B974" t="s">
        <v>1018</v>
      </c>
      <c r="C974" s="14"/>
      <c r="D974" s="15" t="s">
        <v>7130</v>
      </c>
      <c r="E974" s="14" t="s">
        <v>1168</v>
      </c>
      <c r="F974" s="26">
        <v>36980</v>
      </c>
      <c r="G974" s="12">
        <f>IF(MONTH(F974)&lt;7,2025-YEAR(F974),2025-YEAR(F974)-1)</f>
        <v>24</v>
      </c>
      <c r="H974" s="14">
        <v>1</v>
      </c>
      <c r="I974" s="14" t="s">
        <v>7792</v>
      </c>
    </row>
    <row r="975" spans="1:9" x14ac:dyDescent="0.25">
      <c r="A975" s="8"/>
      <c r="C975" s="14"/>
      <c r="D975" s="15" t="s">
        <v>4664</v>
      </c>
      <c r="E975" s="14" t="s">
        <v>369</v>
      </c>
      <c r="F975" s="26">
        <v>33100</v>
      </c>
      <c r="G975" s="12">
        <f>IF(MONTH(F975)&lt;7,2025-YEAR(F975),2025-YEAR(F975)-1)</f>
        <v>34</v>
      </c>
      <c r="H975" s="14">
        <v>24</v>
      </c>
      <c r="I975" s="14" t="s">
        <v>7792</v>
      </c>
    </row>
    <row r="976" spans="1:9" x14ac:dyDescent="0.25">
      <c r="A976" s="8"/>
      <c r="B976" t="s">
        <v>1018</v>
      </c>
      <c r="C976" s="14"/>
      <c r="D976" s="15" t="s">
        <v>4665</v>
      </c>
      <c r="E976" s="14" t="s">
        <v>369</v>
      </c>
      <c r="F976" s="26">
        <v>32609</v>
      </c>
      <c r="G976" s="12">
        <f>IF(MONTH(F976)&lt;7,2025-YEAR(F976),2025-YEAR(F976)-1)</f>
        <v>36</v>
      </c>
      <c r="H976" s="14">
        <v>16</v>
      </c>
      <c r="I976" s="14" t="s">
        <v>7792</v>
      </c>
    </row>
    <row r="977" spans="1:9" x14ac:dyDescent="0.25">
      <c r="A977" s="8"/>
      <c r="C977" s="14"/>
      <c r="D977" s="23" t="s">
        <v>3397</v>
      </c>
      <c r="E977" s="14" t="s">
        <v>4554</v>
      </c>
      <c r="F977" s="11">
        <v>37399</v>
      </c>
      <c r="G977" s="24">
        <f>IF(MONTH(F977)&lt;7,2025-YEAR(F977),2025-YEAR(F977)-1)</f>
        <v>23</v>
      </c>
      <c r="H977" s="14">
        <v>64</v>
      </c>
      <c r="I977" s="14" t="s">
        <v>25</v>
      </c>
    </row>
    <row r="978" spans="1:9" x14ac:dyDescent="0.25">
      <c r="A978" s="8"/>
      <c r="C978" s="14"/>
      <c r="D978" s="23" t="s">
        <v>1289</v>
      </c>
      <c r="E978" s="14" t="s">
        <v>1067</v>
      </c>
      <c r="F978" s="11">
        <v>35200</v>
      </c>
      <c r="G978" s="24">
        <f>IF(MONTH(F978)&lt;7,2025-YEAR(F978),2025-YEAR(F978)-1)</f>
        <v>29</v>
      </c>
      <c r="H978" s="14">
        <v>119</v>
      </c>
      <c r="I978" s="14" t="s">
        <v>25</v>
      </c>
    </row>
    <row r="979" spans="1:9" x14ac:dyDescent="0.25">
      <c r="A979" s="8"/>
      <c r="B979" t="s">
        <v>1018</v>
      </c>
      <c r="C979" s="14"/>
      <c r="D979" s="15" t="s">
        <v>4669</v>
      </c>
      <c r="E979" s="14" t="s">
        <v>1133</v>
      </c>
      <c r="F979" s="26">
        <v>33228</v>
      </c>
      <c r="G979" s="12">
        <f>IF(MONTH(F979)&lt;7,2025-YEAR(F979),2025-YEAR(F979)-1)</f>
        <v>34</v>
      </c>
      <c r="H979" s="14">
        <v>16</v>
      </c>
      <c r="I979" s="14" t="s">
        <v>7792</v>
      </c>
    </row>
    <row r="980" spans="1:9" x14ac:dyDescent="0.25">
      <c r="A980" s="8"/>
      <c r="B980" t="s">
        <v>1018</v>
      </c>
      <c r="C980" s="14"/>
      <c r="D980" s="23" t="s">
        <v>1291</v>
      </c>
      <c r="E980" s="14" t="s">
        <v>1133</v>
      </c>
      <c r="F980" s="11">
        <v>36055</v>
      </c>
      <c r="G980" s="24">
        <f>IF(MONTH(F980)&lt;7,2025-YEAR(F980),2025-YEAR(F980)-1)</f>
        <v>26</v>
      </c>
      <c r="H980" s="14">
        <v>37</v>
      </c>
      <c r="I980" s="14" t="s">
        <v>25</v>
      </c>
    </row>
    <row r="981" spans="1:9" x14ac:dyDescent="0.25">
      <c r="A981" s="8"/>
      <c r="B981" t="s">
        <v>1018</v>
      </c>
      <c r="C981" s="14"/>
      <c r="D981" s="15" t="s">
        <v>4672</v>
      </c>
      <c r="E981" s="14" t="s">
        <v>4528</v>
      </c>
      <c r="F981" s="26">
        <v>35324</v>
      </c>
      <c r="G981" s="12">
        <f>IF(MONTH(F981)&lt;7,2025-YEAR(F981),2025-YEAR(F981)-1)</f>
        <v>28</v>
      </c>
      <c r="H981" s="14">
        <v>1</v>
      </c>
      <c r="I981" s="14" t="s">
        <v>7792</v>
      </c>
    </row>
    <row r="982" spans="1:9" x14ac:dyDescent="0.25">
      <c r="A982" s="8"/>
      <c r="B982" t="s">
        <v>1018</v>
      </c>
      <c r="C982" s="14"/>
      <c r="D982" s="23" t="s">
        <v>3402</v>
      </c>
      <c r="E982" s="14" t="s">
        <v>4533</v>
      </c>
      <c r="F982" s="11">
        <v>35633</v>
      </c>
      <c r="G982" s="24">
        <f>IF(MONTH(F982)&lt;7,2025-YEAR(F982),2025-YEAR(F982)-1)</f>
        <v>27</v>
      </c>
      <c r="H982" s="14">
        <v>19</v>
      </c>
      <c r="I982" s="14" t="s">
        <v>25</v>
      </c>
    </row>
    <row r="983" spans="1:9" x14ac:dyDescent="0.25">
      <c r="A983" s="8"/>
      <c r="B983" t="s">
        <v>1018</v>
      </c>
      <c r="C983" s="14"/>
      <c r="D983" s="15" t="s">
        <v>7134</v>
      </c>
      <c r="E983" s="14" t="s">
        <v>4528</v>
      </c>
      <c r="F983" s="26">
        <v>35184</v>
      </c>
      <c r="G983" s="12">
        <f>IF(MONTH(F983)&lt;7,2025-YEAR(F983),2025-YEAR(F983)-1)</f>
        <v>29</v>
      </c>
      <c r="H983" s="14">
        <v>6</v>
      </c>
      <c r="I983" s="14" t="s">
        <v>7792</v>
      </c>
    </row>
    <row r="984" spans="1:9" x14ac:dyDescent="0.25">
      <c r="A984" s="8"/>
      <c r="B984" t="s">
        <v>1018</v>
      </c>
      <c r="C984" s="14"/>
      <c r="D984" s="23" t="s">
        <v>3410</v>
      </c>
      <c r="E984" s="14" t="s">
        <v>1099</v>
      </c>
      <c r="F984" s="11">
        <v>36167</v>
      </c>
      <c r="G984" s="24">
        <f>IF(MONTH(F984)&lt;7,2025-YEAR(F984),2025-YEAR(F984)-1)</f>
        <v>26</v>
      </c>
      <c r="H984" s="14">
        <v>49</v>
      </c>
      <c r="I984" s="14" t="s">
        <v>25</v>
      </c>
    </row>
    <row r="985" spans="1:9" x14ac:dyDescent="0.25">
      <c r="A985" s="8"/>
      <c r="C985" s="14"/>
      <c r="D985" s="23" t="s">
        <v>1295</v>
      </c>
      <c r="E985" s="14" t="s">
        <v>1022</v>
      </c>
      <c r="F985" s="11">
        <v>33232</v>
      </c>
      <c r="G985" s="24">
        <f>IF(MONTH(F985)&lt;7,2025-YEAR(F985),2025-YEAR(F985)-1)</f>
        <v>34</v>
      </c>
      <c r="H985" s="14">
        <v>114</v>
      </c>
      <c r="I985" s="14" t="s">
        <v>25</v>
      </c>
    </row>
    <row r="986" spans="1:9" x14ac:dyDescent="0.25">
      <c r="A986" s="8"/>
      <c r="B986" t="s">
        <v>1018</v>
      </c>
      <c r="C986" s="14"/>
      <c r="D986" s="15" t="s">
        <v>4676</v>
      </c>
      <c r="E986" s="14" t="s">
        <v>1049</v>
      </c>
      <c r="F986" s="26">
        <v>35230</v>
      </c>
      <c r="G986" s="12">
        <f>IF(MONTH(F986)&lt;7,2025-YEAR(F986),2025-YEAR(F986)-1)</f>
        <v>29</v>
      </c>
      <c r="H986" s="14">
        <v>15</v>
      </c>
      <c r="I986" s="14" t="s">
        <v>7792</v>
      </c>
    </row>
    <row r="987" spans="1:9" x14ac:dyDescent="0.25">
      <c r="A987" s="8"/>
      <c r="C987" s="14"/>
      <c r="D987" s="15" t="s">
        <v>4678</v>
      </c>
      <c r="E987" s="14" t="s">
        <v>1092</v>
      </c>
      <c r="F987" s="26">
        <v>34529</v>
      </c>
      <c r="G987" s="12">
        <f>IF(MONTH(F987)&lt;7,2025-YEAR(F987),2025-YEAR(F987)-1)</f>
        <v>30</v>
      </c>
      <c r="H987" s="14">
        <v>38</v>
      </c>
      <c r="I987" s="14" t="s">
        <v>7792</v>
      </c>
    </row>
    <row r="988" spans="1:9" x14ac:dyDescent="0.25">
      <c r="A988" s="8"/>
      <c r="C988" s="14"/>
      <c r="D988" s="23" t="s">
        <v>1298</v>
      </c>
      <c r="E988" s="14" t="s">
        <v>23</v>
      </c>
      <c r="F988" s="11">
        <v>31798</v>
      </c>
      <c r="G988" s="24">
        <f>IF(MONTH(F988)&lt;7,2025-YEAR(F988),2025-YEAR(F988)-1)</f>
        <v>38</v>
      </c>
      <c r="H988" s="14">
        <v>79</v>
      </c>
      <c r="I988" s="14" t="s">
        <v>25</v>
      </c>
    </row>
    <row r="989" spans="1:9" x14ac:dyDescent="0.25">
      <c r="A989" s="8"/>
      <c r="B989" t="s">
        <v>1018</v>
      </c>
      <c r="C989" s="14"/>
      <c r="D989" s="15" t="s">
        <v>4680</v>
      </c>
      <c r="E989" s="14" t="s">
        <v>1148</v>
      </c>
      <c r="F989" s="26">
        <v>34693</v>
      </c>
      <c r="G989" s="12">
        <f>IF(MONTH(F989)&lt;7,2025-YEAR(F989),2025-YEAR(F989)-1)</f>
        <v>30</v>
      </c>
      <c r="H989" s="14">
        <v>7</v>
      </c>
      <c r="I989" s="14" t="s">
        <v>7792</v>
      </c>
    </row>
    <row r="990" spans="1:9" x14ac:dyDescent="0.25">
      <c r="A990" s="8"/>
      <c r="C990" s="14"/>
      <c r="D990" s="15" t="s">
        <v>7138</v>
      </c>
      <c r="E990" s="14" t="s">
        <v>4582</v>
      </c>
      <c r="F990" s="26">
        <v>36229</v>
      </c>
      <c r="G990" s="12">
        <f>IF(MONTH(F990)&lt;7,2025-YEAR(F990),2025-YEAR(F990)-1)</f>
        <v>26</v>
      </c>
      <c r="H990" s="14">
        <v>20</v>
      </c>
      <c r="I990" s="14" t="s">
        <v>7792</v>
      </c>
    </row>
    <row r="991" spans="1:9" x14ac:dyDescent="0.25">
      <c r="A991" s="8"/>
      <c r="C991" s="14"/>
      <c r="D991" s="15" t="s">
        <v>7142</v>
      </c>
      <c r="E991" s="14" t="s">
        <v>369</v>
      </c>
      <c r="F991" s="26">
        <v>36053</v>
      </c>
      <c r="G991" s="12">
        <f>IF(MONTH(F991)&lt;7,2025-YEAR(F991),2025-YEAR(F991)-1)</f>
        <v>26</v>
      </c>
      <c r="H991" s="14">
        <v>25</v>
      </c>
      <c r="I991" s="14" t="s">
        <v>7792</v>
      </c>
    </row>
    <row r="992" spans="1:9" x14ac:dyDescent="0.25">
      <c r="A992" s="8"/>
      <c r="B992" t="s">
        <v>1018</v>
      </c>
      <c r="C992" s="14"/>
      <c r="D992" s="15" t="s">
        <v>4685</v>
      </c>
      <c r="E992" s="14" t="s">
        <v>4623</v>
      </c>
      <c r="F992" s="26">
        <v>36326</v>
      </c>
      <c r="G992" s="12">
        <f>IF(MONTH(F992)&lt;7,2025-YEAR(F992),2025-YEAR(F992)-1)</f>
        <v>26</v>
      </c>
      <c r="H992" s="14">
        <v>6</v>
      </c>
      <c r="I992" s="14" t="s">
        <v>7792</v>
      </c>
    </row>
    <row r="993" spans="1:9" x14ac:dyDescent="0.25">
      <c r="A993" s="8"/>
      <c r="B993" t="s">
        <v>1018</v>
      </c>
      <c r="C993" s="14"/>
      <c r="D993" s="15" t="s">
        <v>4686</v>
      </c>
      <c r="E993" s="14" t="s">
        <v>4554</v>
      </c>
      <c r="F993" s="26">
        <v>34513</v>
      </c>
      <c r="G993" s="12">
        <f>IF(MONTH(F993)&lt;7,2025-YEAR(F993),2025-YEAR(F993)-1)</f>
        <v>31</v>
      </c>
      <c r="H993" s="14">
        <v>16</v>
      </c>
      <c r="I993" s="14" t="s">
        <v>7792</v>
      </c>
    </row>
    <row r="994" spans="1:9" x14ac:dyDescent="0.25">
      <c r="A994" s="8"/>
      <c r="B994" t="s">
        <v>1018</v>
      </c>
      <c r="C994" s="14"/>
      <c r="D994" s="15" t="s">
        <v>4687</v>
      </c>
      <c r="E994" s="14" t="s">
        <v>369</v>
      </c>
      <c r="F994" s="26">
        <v>31458</v>
      </c>
      <c r="G994" s="12">
        <f>IF(MONTH(F994)&lt;7,2025-YEAR(F994),2025-YEAR(F994)-1)</f>
        <v>39</v>
      </c>
      <c r="H994" s="14">
        <v>11</v>
      </c>
      <c r="I994" s="14" t="s">
        <v>7792</v>
      </c>
    </row>
    <row r="995" spans="1:9" x14ac:dyDescent="0.25">
      <c r="A995" s="8"/>
      <c r="B995" t="s">
        <v>1018</v>
      </c>
      <c r="C995" s="14"/>
      <c r="D995" s="15" t="s">
        <v>4689</v>
      </c>
      <c r="E995" s="14" t="s">
        <v>4582</v>
      </c>
      <c r="F995" s="26">
        <v>34064</v>
      </c>
      <c r="G995" s="12">
        <f>IF(MONTH(F995)&lt;7,2025-YEAR(F995),2025-YEAR(F995)-1)</f>
        <v>32</v>
      </c>
      <c r="H995" s="14">
        <v>2</v>
      </c>
      <c r="I995" s="14" t="s">
        <v>7792</v>
      </c>
    </row>
    <row r="996" spans="1:9" x14ac:dyDescent="0.25">
      <c r="A996" s="8"/>
      <c r="C996" s="14"/>
      <c r="D996" s="23" t="s">
        <v>1304</v>
      </c>
      <c r="E996" s="14" t="s">
        <v>1067</v>
      </c>
      <c r="F996" s="11">
        <v>34425</v>
      </c>
      <c r="G996" s="24">
        <f>IF(MONTH(F996)&lt;7,2025-YEAR(F996),2025-YEAR(F996)-1)</f>
        <v>31</v>
      </c>
      <c r="H996" s="14">
        <v>61</v>
      </c>
      <c r="I996" s="14" t="s">
        <v>25</v>
      </c>
    </row>
    <row r="997" spans="1:9" x14ac:dyDescent="0.25">
      <c r="A997" s="8"/>
      <c r="C997" s="14"/>
      <c r="D997" s="23" t="s">
        <v>1305</v>
      </c>
      <c r="E997" s="14" t="s">
        <v>1022</v>
      </c>
      <c r="F997" s="11">
        <v>34879</v>
      </c>
      <c r="G997" s="24">
        <f>IF(MONTH(F997)&lt;7,2025-YEAR(F997),2025-YEAR(F997)-1)</f>
        <v>30</v>
      </c>
      <c r="H997" s="14">
        <v>91</v>
      </c>
      <c r="I997" s="14" t="s">
        <v>25</v>
      </c>
    </row>
    <row r="998" spans="1:9" x14ac:dyDescent="0.25">
      <c r="A998" s="8"/>
      <c r="C998" s="14"/>
      <c r="D998" s="15" t="s">
        <v>4690</v>
      </c>
      <c r="E998" s="14" t="s">
        <v>369</v>
      </c>
      <c r="F998" s="26">
        <v>35592</v>
      </c>
      <c r="G998" s="12">
        <f>IF(MONTH(F998)&lt;7,2025-YEAR(F998),2025-YEAR(F998)-1)</f>
        <v>28</v>
      </c>
      <c r="H998" s="14">
        <v>30</v>
      </c>
      <c r="I998" s="14" t="s">
        <v>7792</v>
      </c>
    </row>
    <row r="999" spans="1:9" x14ac:dyDescent="0.25">
      <c r="A999" s="8"/>
      <c r="B999" t="s">
        <v>1018</v>
      </c>
      <c r="C999" s="14"/>
      <c r="D999" s="15" t="s">
        <v>4692</v>
      </c>
      <c r="E999" s="14" t="s">
        <v>1029</v>
      </c>
      <c r="F999" s="26">
        <v>35149</v>
      </c>
      <c r="G999" s="12">
        <f>IF(MONTH(F999)&lt;7,2025-YEAR(F999),2025-YEAR(F999)-1)</f>
        <v>29</v>
      </c>
      <c r="H999" s="14">
        <v>5</v>
      </c>
      <c r="I999" s="14" t="s">
        <v>7792</v>
      </c>
    </row>
    <row r="1000" spans="1:9" x14ac:dyDescent="0.25">
      <c r="A1000" s="8"/>
      <c r="B1000" t="s">
        <v>1018</v>
      </c>
      <c r="C1000" s="14"/>
      <c r="D1000" s="15" t="s">
        <v>7150</v>
      </c>
      <c r="E1000" s="14" t="s">
        <v>1049</v>
      </c>
      <c r="F1000" s="26">
        <v>34003</v>
      </c>
      <c r="G1000" s="12">
        <f>IF(MONTH(F1000)&lt;7,2025-YEAR(F1000),2025-YEAR(F1000)-1)</f>
        <v>32</v>
      </c>
      <c r="H1000" s="14">
        <v>7</v>
      </c>
      <c r="I1000" s="14" t="s">
        <v>7792</v>
      </c>
    </row>
    <row r="1001" spans="1:9" x14ac:dyDescent="0.25">
      <c r="A1001" s="8"/>
      <c r="C1001" s="14"/>
      <c r="D1001" s="23" t="s">
        <v>1308</v>
      </c>
      <c r="E1001" s="14" t="s">
        <v>1092</v>
      </c>
      <c r="F1001" s="11">
        <v>34086</v>
      </c>
      <c r="G1001" s="24">
        <f>IF(MONTH(F1001)&lt;7,2025-YEAR(F1001),2025-YEAR(F1001)-1)</f>
        <v>32</v>
      </c>
      <c r="H1001" s="14">
        <v>154</v>
      </c>
      <c r="I1001" s="14" t="s">
        <v>25</v>
      </c>
    </row>
    <row r="1002" spans="1:9" x14ac:dyDescent="0.25">
      <c r="A1002" s="8"/>
      <c r="C1002" s="14"/>
      <c r="D1002" s="15" t="s">
        <v>7154</v>
      </c>
      <c r="E1002" s="14" t="s">
        <v>4582</v>
      </c>
      <c r="F1002" s="26">
        <v>35542</v>
      </c>
      <c r="G1002" s="12">
        <f>IF(MONTH(F1002)&lt;7,2025-YEAR(F1002),2025-YEAR(F1002)-1)</f>
        <v>28</v>
      </c>
      <c r="H1002" s="14">
        <v>20</v>
      </c>
      <c r="I1002" s="14" t="s">
        <v>7792</v>
      </c>
    </row>
    <row r="1003" spans="1:9" x14ac:dyDescent="0.25">
      <c r="A1003" s="8"/>
      <c r="B1003" t="s">
        <v>1018</v>
      </c>
      <c r="C1003" s="14"/>
      <c r="D1003" s="15" t="s">
        <v>7158</v>
      </c>
      <c r="E1003" s="14" t="s">
        <v>4554</v>
      </c>
      <c r="F1003" s="26">
        <v>35738</v>
      </c>
      <c r="G1003" s="12">
        <f>IF(MONTH(F1003)&lt;7,2025-YEAR(F1003),2025-YEAR(F1003)-1)</f>
        <v>27</v>
      </c>
      <c r="H1003" s="14">
        <v>11</v>
      </c>
      <c r="I1003" s="14" t="s">
        <v>7792</v>
      </c>
    </row>
    <row r="1004" spans="1:9" x14ac:dyDescent="0.25">
      <c r="A1004" s="8"/>
      <c r="C1004" s="14"/>
      <c r="D1004" s="15" t="s">
        <v>4693</v>
      </c>
      <c r="E1004" s="14" t="s">
        <v>1133</v>
      </c>
      <c r="F1004" s="26">
        <v>35058</v>
      </c>
      <c r="G1004" s="12">
        <f>IF(MONTH(F1004)&lt;7,2025-YEAR(F1004),2025-YEAR(F1004)-1)</f>
        <v>29</v>
      </c>
      <c r="H1004" s="14">
        <v>64</v>
      </c>
      <c r="I1004" s="14" t="s">
        <v>7792</v>
      </c>
    </row>
    <row r="1005" spans="1:9" x14ac:dyDescent="0.25">
      <c r="A1005" s="8"/>
      <c r="B1005" t="s">
        <v>1018</v>
      </c>
      <c r="C1005" s="14"/>
      <c r="D1005" s="23" t="s">
        <v>7782</v>
      </c>
      <c r="E1005" s="14" t="s">
        <v>705</v>
      </c>
      <c r="F1005" s="11"/>
      <c r="G1005" s="24"/>
      <c r="H1005" s="14">
        <v>31</v>
      </c>
      <c r="I1005" s="14" t="s">
        <v>25</v>
      </c>
    </row>
    <row r="1006" spans="1:9" x14ac:dyDescent="0.25">
      <c r="A1006" s="8"/>
      <c r="B1006" t="s">
        <v>1018</v>
      </c>
      <c r="C1006" s="14"/>
      <c r="D1006" s="23" t="s">
        <v>1312</v>
      </c>
      <c r="E1006" s="14" t="s">
        <v>1099</v>
      </c>
      <c r="F1006" s="11">
        <v>34765</v>
      </c>
      <c r="G1006" s="24">
        <f>IF(MONTH(F1006)&lt;7,2025-YEAR(F1006),2025-YEAR(F1006)-1)</f>
        <v>30</v>
      </c>
      <c r="H1006" s="14">
        <v>18</v>
      </c>
      <c r="I1006" s="14" t="s">
        <v>25</v>
      </c>
    </row>
    <row r="1007" spans="1:9" x14ac:dyDescent="0.25">
      <c r="A1007" s="8"/>
      <c r="C1007" s="14"/>
      <c r="D1007" s="23" t="s">
        <v>3411</v>
      </c>
      <c r="E1007" s="14" t="s">
        <v>1133</v>
      </c>
      <c r="F1007" s="11">
        <v>36025</v>
      </c>
      <c r="G1007" s="24">
        <f>IF(MONTH(F1007)&lt;7,2025-YEAR(F1007),2025-YEAR(F1007)-1)</f>
        <v>26</v>
      </c>
      <c r="H1007" s="14">
        <v>75</v>
      </c>
      <c r="I1007" s="14" t="s">
        <v>25</v>
      </c>
    </row>
    <row r="1008" spans="1:9" x14ac:dyDescent="0.25">
      <c r="A1008" s="8"/>
      <c r="C1008" s="14"/>
      <c r="D1008" s="15" t="s">
        <v>4696</v>
      </c>
      <c r="E1008" s="14" t="s">
        <v>1080</v>
      </c>
      <c r="F1008" s="26">
        <v>33190</v>
      </c>
      <c r="G1008" s="12">
        <f>IF(MONTH(F1008)&lt;7,2025-YEAR(F1008),2025-YEAR(F1008)-1)</f>
        <v>34</v>
      </c>
      <c r="H1008" s="14">
        <v>27</v>
      </c>
      <c r="I1008" s="14" t="s">
        <v>7792</v>
      </c>
    </row>
    <row r="1009" spans="1:9" x14ac:dyDescent="0.25">
      <c r="A1009" s="8"/>
      <c r="B1009" t="s">
        <v>1018</v>
      </c>
      <c r="C1009" s="14"/>
      <c r="D1009" s="23" t="s">
        <v>3418</v>
      </c>
      <c r="E1009" s="14" t="s">
        <v>4484</v>
      </c>
      <c r="F1009" s="11">
        <v>36501</v>
      </c>
      <c r="G1009" s="24">
        <f>IF(MONTH(F1009)&lt;7,2025-YEAR(F1009),2025-YEAR(F1009)-1)</f>
        <v>25</v>
      </c>
      <c r="H1009" s="14">
        <v>4</v>
      </c>
      <c r="I1009" s="14" t="s">
        <v>25</v>
      </c>
    </row>
    <row r="1010" spans="1:9" x14ac:dyDescent="0.25">
      <c r="A1010" s="8"/>
      <c r="C1010" s="14"/>
      <c r="D1010" s="23" t="s">
        <v>3422</v>
      </c>
      <c r="E1010" s="14" t="s">
        <v>4528</v>
      </c>
      <c r="F1010" s="11">
        <v>36657</v>
      </c>
      <c r="G1010" s="24">
        <f>IF(MONTH(F1010)&lt;7,2025-YEAR(F1010),2025-YEAR(F1010)-1)</f>
        <v>25</v>
      </c>
      <c r="H1010" s="14">
        <v>65</v>
      </c>
      <c r="I1010" s="14" t="s">
        <v>25</v>
      </c>
    </row>
    <row r="1011" spans="1:9" x14ac:dyDescent="0.25">
      <c r="A1011" s="8"/>
      <c r="B1011" t="s">
        <v>1018</v>
      </c>
      <c r="C1011" s="14"/>
      <c r="D1011" s="23" t="s">
        <v>1315</v>
      </c>
      <c r="E1011" s="14" t="s">
        <v>4528</v>
      </c>
      <c r="F1011" s="11">
        <v>33086</v>
      </c>
      <c r="G1011" s="24">
        <f>IF(MONTH(F1011)&lt;7,2025-YEAR(F1011),2025-YEAR(F1011)-1)</f>
        <v>34</v>
      </c>
      <c r="H1011" s="14">
        <v>34</v>
      </c>
      <c r="I1011" s="14" t="s">
        <v>25</v>
      </c>
    </row>
    <row r="1012" spans="1:9" x14ac:dyDescent="0.25">
      <c r="A1012" s="8"/>
      <c r="B1012" t="s">
        <v>1018</v>
      </c>
      <c r="C1012" s="14"/>
      <c r="D1012" s="15" t="s">
        <v>4699</v>
      </c>
      <c r="E1012" s="14" t="s">
        <v>647</v>
      </c>
      <c r="F1012" s="26">
        <v>35321</v>
      </c>
      <c r="G1012" s="12">
        <f>IF(MONTH(F1012)&lt;7,2025-YEAR(F1012),2025-YEAR(F1012)-1)</f>
        <v>28</v>
      </c>
      <c r="H1012" s="14">
        <v>10</v>
      </c>
      <c r="I1012" s="14" t="s">
        <v>7792</v>
      </c>
    </row>
    <row r="1013" spans="1:9" x14ac:dyDescent="0.25">
      <c r="A1013" s="8"/>
      <c r="B1013" t="s">
        <v>1018</v>
      </c>
      <c r="C1013" s="14"/>
      <c r="D1013" s="15" t="s">
        <v>4700</v>
      </c>
      <c r="E1013" s="14" t="s">
        <v>4528</v>
      </c>
      <c r="F1013" s="26">
        <v>34666</v>
      </c>
      <c r="G1013" s="12">
        <f>IF(MONTH(F1013)&lt;7,2025-YEAR(F1013),2025-YEAR(F1013)-1)</f>
        <v>30</v>
      </c>
      <c r="H1013" s="14">
        <v>1</v>
      </c>
      <c r="I1013" s="14" t="s">
        <v>7792</v>
      </c>
    </row>
    <row r="1014" spans="1:9" x14ac:dyDescent="0.25">
      <c r="A1014" s="8"/>
      <c r="C1014" s="14"/>
      <c r="D1014" s="15" t="s">
        <v>4701</v>
      </c>
      <c r="E1014" s="14" t="s">
        <v>1113</v>
      </c>
      <c r="F1014" s="26">
        <v>31798</v>
      </c>
      <c r="G1014" s="12">
        <f>IF(MONTH(F1014)&lt;7,2025-YEAR(F1014),2025-YEAR(F1014)-1)</f>
        <v>38</v>
      </c>
      <c r="H1014" s="14">
        <v>32</v>
      </c>
      <c r="I1014" s="14" t="s">
        <v>7792</v>
      </c>
    </row>
    <row r="1015" spans="1:9" x14ac:dyDescent="0.25">
      <c r="A1015" s="8"/>
      <c r="C1015" s="14"/>
      <c r="D1015" s="23" t="s">
        <v>3426</v>
      </c>
      <c r="E1015" s="14" t="s">
        <v>4575</v>
      </c>
      <c r="F1015" s="11">
        <v>36055</v>
      </c>
      <c r="G1015" s="24">
        <f>IF(MONTH(F1015)&lt;7,2025-YEAR(F1015),2025-YEAR(F1015)-1)</f>
        <v>26</v>
      </c>
      <c r="H1015" s="14">
        <v>87</v>
      </c>
      <c r="I1015" s="14" t="s">
        <v>25</v>
      </c>
    </row>
    <row r="1016" spans="1:9" x14ac:dyDescent="0.25">
      <c r="A1016" s="8"/>
      <c r="B1016" t="s">
        <v>1018</v>
      </c>
      <c r="C1016" s="14"/>
      <c r="D1016" s="15" t="s">
        <v>7163</v>
      </c>
      <c r="E1016" s="14" t="s">
        <v>1086</v>
      </c>
      <c r="F1016" s="26">
        <v>34716</v>
      </c>
      <c r="G1016" s="12">
        <f>IF(MONTH(F1016)&lt;7,2025-YEAR(F1016),2025-YEAR(F1016)-1)</f>
        <v>30</v>
      </c>
      <c r="H1016" s="14">
        <v>10</v>
      </c>
      <c r="I1016" s="14" t="s">
        <v>7792</v>
      </c>
    </row>
    <row r="1017" spans="1:9" x14ac:dyDescent="0.25">
      <c r="A1017" s="8"/>
      <c r="B1017" t="s">
        <v>1018</v>
      </c>
      <c r="C1017" s="14"/>
      <c r="D1017" s="15" t="s">
        <v>4702</v>
      </c>
      <c r="E1017" s="14" t="s">
        <v>4489</v>
      </c>
      <c r="F1017" s="26">
        <v>35952</v>
      </c>
      <c r="G1017" s="12">
        <f>IF(MONTH(F1017)&lt;7,2025-YEAR(F1017),2025-YEAR(F1017)-1)</f>
        <v>27</v>
      </c>
      <c r="H1017" s="14">
        <v>2</v>
      </c>
      <c r="I1017" s="14" t="s">
        <v>7792</v>
      </c>
    </row>
    <row r="1018" spans="1:9" x14ac:dyDescent="0.25">
      <c r="A1018" s="8"/>
      <c r="C1018" s="14"/>
      <c r="D1018" s="15" t="s">
        <v>4703</v>
      </c>
      <c r="E1018" s="14" t="s">
        <v>1029</v>
      </c>
      <c r="F1018" s="26">
        <v>34663</v>
      </c>
      <c r="G1018" s="12">
        <f>IF(MONTH(F1018)&lt;7,2025-YEAR(F1018),2025-YEAR(F1018)-1)</f>
        <v>30</v>
      </c>
      <c r="H1018" s="14">
        <v>59</v>
      </c>
      <c r="I1018" s="14" t="s">
        <v>7792</v>
      </c>
    </row>
    <row r="1019" spans="1:9" x14ac:dyDescent="0.25">
      <c r="A1019" s="8"/>
      <c r="C1019" s="14"/>
      <c r="D1019" s="15" t="s">
        <v>4704</v>
      </c>
      <c r="E1019" s="14" t="s">
        <v>4573</v>
      </c>
      <c r="F1019" s="26">
        <v>35615</v>
      </c>
      <c r="G1019" s="12">
        <f>IF(MONTH(F1019)&lt;7,2025-YEAR(F1019),2025-YEAR(F1019)-1)</f>
        <v>27</v>
      </c>
      <c r="H1019" s="14">
        <v>59</v>
      </c>
      <c r="I1019" s="14" t="s">
        <v>7792</v>
      </c>
    </row>
    <row r="1020" spans="1:9" x14ac:dyDescent="0.25">
      <c r="A1020" s="8"/>
      <c r="B1020" t="s">
        <v>1018</v>
      </c>
      <c r="C1020" s="14"/>
      <c r="D1020" s="23" t="s">
        <v>3430</v>
      </c>
      <c r="E1020" s="14" t="s">
        <v>1080</v>
      </c>
      <c r="F1020" s="11">
        <v>35737</v>
      </c>
      <c r="G1020" s="24">
        <f>IF(MONTH(F1020)&lt;7,2025-YEAR(F1020),2025-YEAR(F1020)-1)</f>
        <v>27</v>
      </c>
      <c r="H1020" s="14">
        <v>36</v>
      </c>
      <c r="I1020" s="14" t="s">
        <v>25</v>
      </c>
    </row>
    <row r="1021" spans="1:9" x14ac:dyDescent="0.25">
      <c r="A1021" s="8"/>
      <c r="C1021" s="14"/>
      <c r="D1021" s="23" t="s">
        <v>1322</v>
      </c>
      <c r="E1021" s="14" t="s">
        <v>369</v>
      </c>
      <c r="F1021" s="11">
        <v>33837</v>
      </c>
      <c r="G1021" s="24">
        <f>IF(MONTH(F1021)&lt;7,2025-YEAR(F1021),2025-YEAR(F1021)-1)</f>
        <v>32</v>
      </c>
      <c r="H1021" s="14">
        <v>352</v>
      </c>
      <c r="I1021" s="14" t="s">
        <v>25</v>
      </c>
    </row>
    <row r="1022" spans="1:9" x14ac:dyDescent="0.25">
      <c r="A1022" s="8"/>
      <c r="B1022" t="s">
        <v>1018</v>
      </c>
      <c r="C1022" s="14"/>
      <c r="D1022" s="15" t="s">
        <v>4705</v>
      </c>
      <c r="E1022" s="14" t="s">
        <v>1086</v>
      </c>
      <c r="F1022" s="26">
        <v>35403</v>
      </c>
      <c r="G1022" s="12">
        <f>IF(MONTH(F1022)&lt;7,2025-YEAR(F1022),2025-YEAR(F1022)-1)</f>
        <v>28</v>
      </c>
      <c r="H1022" s="14">
        <v>4</v>
      </c>
      <c r="I1022" s="14" t="s">
        <v>7792</v>
      </c>
    </row>
    <row r="1023" spans="1:9" x14ac:dyDescent="0.25">
      <c r="A1023" s="8"/>
      <c r="C1023" s="14"/>
      <c r="D1023" s="15" t="s">
        <v>4706</v>
      </c>
      <c r="E1023" s="14" t="s">
        <v>4528</v>
      </c>
      <c r="F1023" s="26">
        <v>34948</v>
      </c>
      <c r="G1023" s="12">
        <f>IF(MONTH(F1023)&lt;7,2025-YEAR(F1023),2025-YEAR(F1023)-1)</f>
        <v>29</v>
      </c>
      <c r="H1023" s="14">
        <v>45</v>
      </c>
      <c r="I1023" s="14" t="s">
        <v>7792</v>
      </c>
    </row>
    <row r="1024" spans="1:9" x14ac:dyDescent="0.25">
      <c r="A1024" s="8"/>
      <c r="B1024" t="s">
        <v>1018</v>
      </c>
      <c r="C1024" s="14"/>
      <c r="D1024" s="15" t="s">
        <v>4707</v>
      </c>
      <c r="E1024" s="14" t="s">
        <v>4623</v>
      </c>
      <c r="F1024" s="26">
        <v>33234</v>
      </c>
      <c r="G1024" s="12">
        <f>IF(MONTH(F1024)&lt;7,2025-YEAR(F1024),2025-YEAR(F1024)-1)</f>
        <v>34</v>
      </c>
      <c r="H1024" s="14">
        <v>9</v>
      </c>
      <c r="I1024" s="14" t="s">
        <v>7792</v>
      </c>
    </row>
    <row r="1025" spans="1:9" x14ac:dyDescent="0.25">
      <c r="A1025" s="8"/>
      <c r="B1025" t="s">
        <v>1018</v>
      </c>
      <c r="C1025" s="14"/>
      <c r="D1025" s="23" t="s">
        <v>1324</v>
      </c>
      <c r="E1025" s="14" t="s">
        <v>1168</v>
      </c>
      <c r="F1025" s="11">
        <v>33253</v>
      </c>
      <c r="G1025" s="24">
        <f>IF(MONTH(F1025)&lt;7,2025-YEAR(F1025),2025-YEAR(F1025)-1)</f>
        <v>34</v>
      </c>
      <c r="H1025" s="14">
        <v>9</v>
      </c>
      <c r="I1025" s="14" t="s">
        <v>25</v>
      </c>
    </row>
    <row r="1026" spans="1:9" x14ac:dyDescent="0.25">
      <c r="A1026" s="8"/>
      <c r="B1026" t="s">
        <v>1018</v>
      </c>
      <c r="C1026" s="14"/>
      <c r="D1026" s="23" t="s">
        <v>3434</v>
      </c>
      <c r="E1026" s="14" t="s">
        <v>220</v>
      </c>
      <c r="F1026" s="11">
        <v>36043</v>
      </c>
      <c r="G1026" s="24">
        <f>IF(MONTH(F1026)&lt;7,2025-YEAR(F1026),2025-YEAR(F1026)-1)</f>
        <v>26</v>
      </c>
      <c r="H1026" s="14">
        <v>28</v>
      </c>
      <c r="I1026" s="14" t="s">
        <v>25</v>
      </c>
    </row>
    <row r="1027" spans="1:9" x14ac:dyDescent="0.25">
      <c r="A1027" s="8"/>
      <c r="C1027" s="14"/>
      <c r="D1027" s="23" t="s">
        <v>3438</v>
      </c>
      <c r="E1027" s="14" t="s">
        <v>4533</v>
      </c>
      <c r="F1027" s="11">
        <v>35675</v>
      </c>
      <c r="G1027" s="24">
        <f>IF(MONTH(F1027)&lt;7,2025-YEAR(F1027),2025-YEAR(F1027)-1)</f>
        <v>27</v>
      </c>
      <c r="H1027" s="14">
        <v>101</v>
      </c>
      <c r="I1027" s="14" t="s">
        <v>25</v>
      </c>
    </row>
    <row r="1028" spans="1:9" x14ac:dyDescent="0.25">
      <c r="A1028" s="8"/>
      <c r="B1028" t="s">
        <v>1018</v>
      </c>
      <c r="C1028" s="14"/>
      <c r="D1028" s="15" t="s">
        <v>7167</v>
      </c>
      <c r="E1028" s="14" t="s">
        <v>4489</v>
      </c>
      <c r="F1028" s="26">
        <v>34711</v>
      </c>
      <c r="G1028" s="12">
        <f>IF(MONTH(F1028)&lt;7,2025-YEAR(F1028),2025-YEAR(F1028)-1)</f>
        <v>30</v>
      </c>
      <c r="H1028" s="14">
        <v>2</v>
      </c>
      <c r="I1028" s="14" t="s">
        <v>7792</v>
      </c>
    </row>
    <row r="1029" spans="1:9" x14ac:dyDescent="0.25">
      <c r="A1029" s="8"/>
      <c r="B1029" t="s">
        <v>1018</v>
      </c>
      <c r="C1029" s="14"/>
      <c r="D1029" s="15" t="s">
        <v>7171</v>
      </c>
      <c r="E1029" s="14" t="s">
        <v>1133</v>
      </c>
      <c r="F1029" s="26">
        <v>36077</v>
      </c>
      <c r="G1029" s="12">
        <f>IF(MONTH(F1029)&lt;7,2025-YEAR(F1029),2025-YEAR(F1029)-1)</f>
        <v>26</v>
      </c>
      <c r="H1029" s="14">
        <v>2</v>
      </c>
      <c r="I1029" s="14" t="s">
        <v>7792</v>
      </c>
    </row>
    <row r="1030" spans="1:9" x14ac:dyDescent="0.25">
      <c r="A1030" s="8"/>
      <c r="B1030" t="s">
        <v>1018</v>
      </c>
      <c r="C1030" s="14"/>
      <c r="D1030" s="15" t="s">
        <v>4710</v>
      </c>
      <c r="E1030" s="14" t="s">
        <v>1049</v>
      </c>
      <c r="F1030" s="26">
        <v>33484</v>
      </c>
      <c r="G1030" s="12">
        <f>IF(MONTH(F1030)&lt;7,2025-YEAR(F1030),2025-YEAR(F1030)-1)</f>
        <v>33</v>
      </c>
      <c r="H1030" s="14">
        <v>0</v>
      </c>
      <c r="I1030" s="14" t="s">
        <v>7792</v>
      </c>
    </row>
    <row r="1031" spans="1:9" x14ac:dyDescent="0.25">
      <c r="A1031" s="8"/>
      <c r="B1031" t="s">
        <v>1018</v>
      </c>
      <c r="C1031" s="14"/>
      <c r="D1031" s="15" t="s">
        <v>7175</v>
      </c>
      <c r="E1031" s="14" t="s">
        <v>1092</v>
      </c>
      <c r="F1031" s="26">
        <v>34331</v>
      </c>
      <c r="G1031" s="12">
        <f>IF(MONTH(F1031)&lt;7,2025-YEAR(F1031),2025-YEAR(F1031)-1)</f>
        <v>31</v>
      </c>
      <c r="H1031" s="14">
        <v>3</v>
      </c>
      <c r="I1031" s="14" t="s">
        <v>7792</v>
      </c>
    </row>
    <row r="1032" spans="1:9" x14ac:dyDescent="0.25">
      <c r="A1032" s="8"/>
      <c r="B1032" t="s">
        <v>1018</v>
      </c>
      <c r="C1032" s="14"/>
      <c r="D1032" s="15" t="s">
        <v>7179</v>
      </c>
      <c r="E1032" s="14" t="s">
        <v>4554</v>
      </c>
      <c r="F1032" s="26">
        <v>35814</v>
      </c>
      <c r="G1032" s="12">
        <f>IF(MONTH(F1032)&lt;7,2025-YEAR(F1032),2025-YEAR(F1032)-1)</f>
        <v>27</v>
      </c>
      <c r="H1032" s="14">
        <v>7</v>
      </c>
      <c r="I1032" s="14" t="s">
        <v>7792</v>
      </c>
    </row>
    <row r="1033" spans="1:9" x14ac:dyDescent="0.25">
      <c r="A1033" s="8"/>
      <c r="C1033" s="14"/>
      <c r="D1033" s="15" t="s">
        <v>4712</v>
      </c>
      <c r="E1033" s="14" t="s">
        <v>4489</v>
      </c>
      <c r="F1033" s="26">
        <v>36299</v>
      </c>
      <c r="G1033" s="12">
        <f>IF(MONTH(F1033)&lt;7,2025-YEAR(F1033),2025-YEAR(F1033)-1)</f>
        <v>26</v>
      </c>
      <c r="H1033" s="14">
        <v>50</v>
      </c>
      <c r="I1033" s="14" t="s">
        <v>7792</v>
      </c>
    </row>
    <row r="1034" spans="1:9" x14ac:dyDescent="0.25">
      <c r="A1034" s="8"/>
      <c r="C1034" s="14"/>
      <c r="D1034" s="15" t="s">
        <v>7183</v>
      </c>
      <c r="E1034" s="14" t="s">
        <v>1133</v>
      </c>
      <c r="F1034" s="26">
        <v>35740</v>
      </c>
      <c r="G1034" s="12">
        <f>IF(MONTH(F1034)&lt;7,2025-YEAR(F1034),2025-YEAR(F1034)-1)</f>
        <v>27</v>
      </c>
      <c r="H1034" s="14">
        <v>24</v>
      </c>
      <c r="I1034" s="14" t="s">
        <v>7792</v>
      </c>
    </row>
    <row r="1035" spans="1:9" x14ac:dyDescent="0.25">
      <c r="A1035" s="8"/>
      <c r="B1035" t="s">
        <v>1018</v>
      </c>
      <c r="C1035" s="14"/>
      <c r="D1035" s="23" t="s">
        <v>1330</v>
      </c>
      <c r="E1035" s="14" t="s">
        <v>1092</v>
      </c>
      <c r="F1035" s="11">
        <v>35811</v>
      </c>
      <c r="G1035" s="24">
        <f>IF(MONTH(F1035)&lt;7,2025-YEAR(F1035),2025-YEAR(F1035)-1)</f>
        <v>27</v>
      </c>
      <c r="H1035" s="14">
        <v>5</v>
      </c>
      <c r="I1035" s="14" t="s">
        <v>25</v>
      </c>
    </row>
    <row r="1036" spans="1:9" x14ac:dyDescent="0.25">
      <c r="A1036" s="8"/>
      <c r="B1036" t="s">
        <v>1018</v>
      </c>
      <c r="C1036" s="14"/>
      <c r="D1036" s="15" t="s">
        <v>7187</v>
      </c>
      <c r="E1036" s="14" t="s">
        <v>4484</v>
      </c>
      <c r="F1036" s="26">
        <v>33759</v>
      </c>
      <c r="G1036" s="12">
        <f>IF(MONTH(F1036)&lt;7,2025-YEAR(F1036),2025-YEAR(F1036)-1)</f>
        <v>33</v>
      </c>
      <c r="H1036" s="14">
        <v>18</v>
      </c>
      <c r="I1036" s="14" t="s">
        <v>7792</v>
      </c>
    </row>
    <row r="1037" spans="1:9" x14ac:dyDescent="0.25">
      <c r="A1037" s="8"/>
      <c r="C1037" s="14"/>
      <c r="D1037" s="23" t="s">
        <v>3442</v>
      </c>
      <c r="E1037" s="14" t="s">
        <v>4573</v>
      </c>
      <c r="F1037" s="11">
        <v>35725</v>
      </c>
      <c r="G1037" s="24">
        <f>IF(MONTH(F1037)&lt;7,2025-YEAR(F1037),2025-YEAR(F1037)-1)</f>
        <v>27</v>
      </c>
      <c r="H1037" s="14">
        <v>118</v>
      </c>
      <c r="I1037" s="14" t="s">
        <v>25</v>
      </c>
    </row>
    <row r="1038" spans="1:9" x14ac:dyDescent="0.25">
      <c r="A1038" s="8"/>
      <c r="C1038" s="14"/>
      <c r="D1038" s="15" t="s">
        <v>4713</v>
      </c>
      <c r="E1038" s="14" t="s">
        <v>4575</v>
      </c>
      <c r="F1038" s="26">
        <v>36465</v>
      </c>
      <c r="G1038" s="12">
        <f>IF(MONTH(F1038)&lt;7,2025-YEAR(F1038),2025-YEAR(F1038)-1)</f>
        <v>25</v>
      </c>
      <c r="H1038" s="14">
        <v>22</v>
      </c>
      <c r="I1038" s="14" t="s">
        <v>7792</v>
      </c>
    </row>
    <row r="1039" spans="1:9" x14ac:dyDescent="0.25">
      <c r="A1039" s="8"/>
      <c r="B1039" t="s">
        <v>1018</v>
      </c>
      <c r="C1039" s="14"/>
      <c r="D1039" s="15" t="s">
        <v>4716</v>
      </c>
      <c r="E1039" s="14" t="s">
        <v>4554</v>
      </c>
      <c r="F1039" s="26">
        <v>31787</v>
      </c>
      <c r="G1039" s="12">
        <f>IF(MONTH(F1039)&lt;7,2025-YEAR(F1039),2025-YEAR(F1039)-1)</f>
        <v>38</v>
      </c>
      <c r="H1039" s="14">
        <v>9</v>
      </c>
      <c r="I1039" s="14" t="s">
        <v>7792</v>
      </c>
    </row>
    <row r="1040" spans="1:9" x14ac:dyDescent="0.25">
      <c r="A1040" s="8"/>
      <c r="B1040" t="s">
        <v>1018</v>
      </c>
      <c r="C1040" s="14"/>
      <c r="D1040" s="23" t="s">
        <v>3446</v>
      </c>
      <c r="E1040" s="14" t="s">
        <v>1168</v>
      </c>
      <c r="F1040" s="11">
        <v>35860</v>
      </c>
      <c r="G1040" s="24">
        <f>IF(MONTH(F1040)&lt;7,2025-YEAR(F1040),2025-YEAR(F1040)-1)</f>
        <v>27</v>
      </c>
      <c r="H1040" s="14">
        <v>5</v>
      </c>
      <c r="I1040" s="14" t="s">
        <v>25</v>
      </c>
    </row>
    <row r="1041" spans="1:9" x14ac:dyDescent="0.25">
      <c r="A1041" s="8"/>
      <c r="C1041" s="14"/>
      <c r="D1041" s="15" t="s">
        <v>4720</v>
      </c>
      <c r="E1041" s="14" t="s">
        <v>4575</v>
      </c>
      <c r="F1041" s="26">
        <v>35015</v>
      </c>
      <c r="G1041" s="12">
        <f>IF(MONTH(F1041)&lt;7,2025-YEAR(F1041),2025-YEAR(F1041)-1)</f>
        <v>29</v>
      </c>
      <c r="H1041" s="14">
        <v>57</v>
      </c>
      <c r="I1041" s="14" t="s">
        <v>7792</v>
      </c>
    </row>
    <row r="1042" spans="1:9" x14ac:dyDescent="0.25">
      <c r="A1042" s="8"/>
      <c r="C1042" s="14"/>
      <c r="D1042" s="23" t="s">
        <v>1335</v>
      </c>
      <c r="E1042" s="14" t="s">
        <v>1086</v>
      </c>
      <c r="F1042" s="11">
        <v>33102</v>
      </c>
      <c r="G1042" s="24">
        <f>IF(MONTH(F1042)&lt;7,2025-YEAR(F1042),2025-YEAR(F1042)-1)</f>
        <v>34</v>
      </c>
      <c r="H1042" s="14">
        <v>234</v>
      </c>
      <c r="I1042" s="14" t="s">
        <v>25</v>
      </c>
    </row>
    <row r="1043" spans="1:9" x14ac:dyDescent="0.25">
      <c r="A1043" s="8"/>
      <c r="B1043" t="s">
        <v>1018</v>
      </c>
      <c r="C1043" s="14"/>
      <c r="D1043" s="23" t="s">
        <v>3450</v>
      </c>
      <c r="E1043" s="14" t="s">
        <v>1148</v>
      </c>
      <c r="F1043" s="11">
        <v>35586</v>
      </c>
      <c r="G1043" s="24">
        <f>IF(MONTH(F1043)&lt;7,2025-YEAR(F1043),2025-YEAR(F1043)-1)</f>
        <v>28</v>
      </c>
      <c r="H1043" s="14">
        <v>14</v>
      </c>
      <c r="I1043" s="14" t="s">
        <v>25</v>
      </c>
    </row>
    <row r="1044" spans="1:9" x14ac:dyDescent="0.25">
      <c r="A1044" s="8"/>
      <c r="B1044" t="s">
        <v>1018</v>
      </c>
      <c r="C1044" s="14"/>
      <c r="D1044" s="15" t="s">
        <v>7191</v>
      </c>
      <c r="E1044" s="14" t="s">
        <v>1099</v>
      </c>
      <c r="F1044" s="26">
        <v>33234</v>
      </c>
      <c r="G1044" s="12">
        <f>IF(MONTH(F1044)&lt;7,2025-YEAR(F1044),2025-YEAR(F1044)-1)</f>
        <v>34</v>
      </c>
      <c r="H1044" s="14">
        <v>2</v>
      </c>
      <c r="I1044" s="14" t="s">
        <v>7792</v>
      </c>
    </row>
    <row r="1045" spans="1:9" x14ac:dyDescent="0.25">
      <c r="A1045" s="8"/>
      <c r="C1045" s="14"/>
      <c r="D1045" s="15" t="s">
        <v>4727</v>
      </c>
      <c r="E1045" s="14" t="s">
        <v>4528</v>
      </c>
      <c r="F1045" s="26">
        <v>35248</v>
      </c>
      <c r="G1045" s="12">
        <f>IF(MONTH(F1045)&lt;7,2025-YEAR(F1045),2025-YEAR(F1045)-1)</f>
        <v>28</v>
      </c>
      <c r="H1045" s="14">
        <v>54</v>
      </c>
      <c r="I1045" s="14" t="s">
        <v>7792</v>
      </c>
    </row>
    <row r="1046" spans="1:9" x14ac:dyDescent="0.25">
      <c r="A1046" s="8"/>
      <c r="C1046" s="14"/>
      <c r="D1046" s="23" t="s">
        <v>1337</v>
      </c>
      <c r="E1046" s="14" t="s">
        <v>23</v>
      </c>
      <c r="F1046" s="11">
        <v>36248</v>
      </c>
      <c r="G1046" s="24">
        <f>IF(MONTH(F1046)&lt;7,2025-YEAR(F1046),2025-YEAR(F1046)-1)</f>
        <v>26</v>
      </c>
      <c r="H1046" s="14">
        <v>78</v>
      </c>
      <c r="I1046" s="14" t="s">
        <v>25</v>
      </c>
    </row>
    <row r="1047" spans="1:9" x14ac:dyDescent="0.25">
      <c r="A1047" s="8"/>
      <c r="C1047" s="14"/>
      <c r="D1047" s="15" t="s">
        <v>4729</v>
      </c>
      <c r="E1047" s="14" t="s">
        <v>1168</v>
      </c>
      <c r="F1047" s="26">
        <v>34039</v>
      </c>
      <c r="G1047" s="12">
        <f>IF(MONTH(F1047)&lt;7,2025-YEAR(F1047),2025-YEAR(F1047)-1)</f>
        <v>32</v>
      </c>
      <c r="H1047" s="14">
        <v>24</v>
      </c>
      <c r="I1047" s="14" t="s">
        <v>7792</v>
      </c>
    </row>
    <row r="1048" spans="1:9" x14ac:dyDescent="0.25">
      <c r="A1048" s="8"/>
      <c r="B1048" t="s">
        <v>1018</v>
      </c>
      <c r="C1048" s="14"/>
      <c r="D1048" s="15" t="s">
        <v>7207</v>
      </c>
      <c r="E1048" s="14" t="s">
        <v>1148</v>
      </c>
      <c r="F1048" s="26">
        <v>34007</v>
      </c>
      <c r="G1048" s="12">
        <f>IF(MONTH(F1048)&lt;7,2025-YEAR(F1048),2025-YEAR(F1048)-1)</f>
        <v>32</v>
      </c>
      <c r="H1048" s="14">
        <v>11</v>
      </c>
      <c r="I1048" s="14" t="s">
        <v>7792</v>
      </c>
    </row>
    <row r="1049" spans="1:9" x14ac:dyDescent="0.25">
      <c r="A1049" s="8"/>
      <c r="C1049" s="14"/>
      <c r="D1049" s="15" t="s">
        <v>4732</v>
      </c>
      <c r="E1049" s="14" t="s">
        <v>1099</v>
      </c>
      <c r="F1049" s="26">
        <v>35203</v>
      </c>
      <c r="G1049" s="12">
        <f>IF(MONTH(F1049)&lt;7,2025-YEAR(F1049),2025-YEAR(F1049)-1)</f>
        <v>29</v>
      </c>
      <c r="H1049" s="14">
        <v>31</v>
      </c>
      <c r="I1049" s="14" t="s">
        <v>7792</v>
      </c>
    </row>
    <row r="1050" spans="1:9" x14ac:dyDescent="0.25">
      <c r="A1050" s="8"/>
      <c r="B1050" t="s">
        <v>1018</v>
      </c>
      <c r="C1050" s="14"/>
      <c r="D1050" s="23" t="s">
        <v>1339</v>
      </c>
      <c r="E1050" s="14" t="s">
        <v>4489</v>
      </c>
      <c r="F1050" s="11">
        <v>34485</v>
      </c>
      <c r="G1050" s="24">
        <f>IF(MONTH(F1050)&lt;7,2025-YEAR(F1050),2025-YEAR(F1050)-1)</f>
        <v>31</v>
      </c>
      <c r="H1050" s="14">
        <v>8</v>
      </c>
      <c r="I1050" s="14" t="s">
        <v>25</v>
      </c>
    </row>
    <row r="1051" spans="1:9" x14ac:dyDescent="0.25">
      <c r="A1051" s="8"/>
      <c r="C1051" s="14"/>
      <c r="D1051" s="23" t="s">
        <v>1340</v>
      </c>
      <c r="E1051" s="14" t="s">
        <v>1133</v>
      </c>
      <c r="F1051" s="11">
        <v>35675</v>
      </c>
      <c r="G1051" s="24">
        <f>IF(MONTH(F1051)&lt;7,2025-YEAR(F1051),2025-YEAR(F1051)-1)</f>
        <v>27</v>
      </c>
      <c r="H1051" s="14">
        <v>234</v>
      </c>
      <c r="I1051" s="14" t="s">
        <v>25</v>
      </c>
    </row>
    <row r="1052" spans="1:9" x14ac:dyDescent="0.25">
      <c r="A1052" s="8"/>
      <c r="C1052" s="14"/>
      <c r="D1052" s="23" t="s">
        <v>1342</v>
      </c>
      <c r="E1052" s="14" t="s">
        <v>1042</v>
      </c>
      <c r="F1052" s="11">
        <v>35759</v>
      </c>
      <c r="G1052" s="24">
        <f>IF(MONTH(F1052)&lt;7,2025-YEAR(F1052),2025-YEAR(F1052)-1)</f>
        <v>27</v>
      </c>
      <c r="H1052" s="14">
        <v>109</v>
      </c>
      <c r="I1052" s="14" t="s">
        <v>25</v>
      </c>
    </row>
    <row r="1053" spans="1:9" x14ac:dyDescent="0.25">
      <c r="A1053" s="8"/>
      <c r="C1053" s="14"/>
      <c r="D1053" s="23" t="s">
        <v>1343</v>
      </c>
      <c r="E1053" s="14" t="s">
        <v>220</v>
      </c>
      <c r="F1053" s="11">
        <v>33789</v>
      </c>
      <c r="G1053" s="24">
        <f>IF(MONTH(F1053)&lt;7,2025-YEAR(F1053),2025-YEAR(F1053)-1)</f>
        <v>32</v>
      </c>
      <c r="H1053" s="14">
        <v>62</v>
      </c>
      <c r="I1053" s="14" t="s">
        <v>25</v>
      </c>
    </row>
    <row r="1054" spans="1:9" x14ac:dyDescent="0.25">
      <c r="A1054" s="8"/>
      <c r="B1054" t="s">
        <v>1018</v>
      </c>
      <c r="C1054" s="14"/>
      <c r="D1054" s="23" t="s">
        <v>3454</v>
      </c>
      <c r="E1054" s="14" t="s">
        <v>1168</v>
      </c>
      <c r="F1054" s="11">
        <v>36221</v>
      </c>
      <c r="G1054" s="24">
        <f>IF(MONTH(F1054)&lt;7,2025-YEAR(F1054),2025-YEAR(F1054)-1)</f>
        <v>26</v>
      </c>
      <c r="H1054" s="14">
        <v>44</v>
      </c>
      <c r="I1054" s="14" t="s">
        <v>25</v>
      </c>
    </row>
    <row r="1055" spans="1:9" x14ac:dyDescent="0.25">
      <c r="A1055" s="8"/>
      <c r="B1055" t="s">
        <v>1018</v>
      </c>
      <c r="C1055" s="14"/>
      <c r="D1055" s="15" t="s">
        <v>7215</v>
      </c>
      <c r="E1055" s="14" t="s">
        <v>1133</v>
      </c>
      <c r="F1055" s="26">
        <v>34726</v>
      </c>
      <c r="G1055" s="12">
        <f>IF(MONTH(F1055)&lt;7,2025-YEAR(F1055),2025-YEAR(F1055)-1)</f>
        <v>30</v>
      </c>
      <c r="H1055" s="14">
        <v>7</v>
      </c>
      <c r="I1055" s="14" t="s">
        <v>7792</v>
      </c>
    </row>
    <row r="1056" spans="1:9" x14ac:dyDescent="0.25">
      <c r="A1056" s="8"/>
      <c r="C1056" s="14"/>
      <c r="D1056" s="15" t="s">
        <v>4736</v>
      </c>
      <c r="E1056" s="14" t="s">
        <v>4528</v>
      </c>
      <c r="F1056" s="26">
        <v>34793</v>
      </c>
      <c r="G1056" s="12">
        <f>IF(MONTH(F1056)&lt;7,2025-YEAR(F1056),2025-YEAR(F1056)-1)</f>
        <v>30</v>
      </c>
      <c r="H1056" s="14">
        <v>25</v>
      </c>
      <c r="I1056" s="14" t="s">
        <v>7792</v>
      </c>
    </row>
    <row r="1057" spans="1:9" x14ac:dyDescent="0.25">
      <c r="A1057" s="8"/>
      <c r="C1057" s="14"/>
      <c r="D1057" s="23" t="s">
        <v>1347</v>
      </c>
      <c r="E1057" s="14" t="s">
        <v>4623</v>
      </c>
      <c r="F1057" s="11">
        <v>33586</v>
      </c>
      <c r="G1057" s="24">
        <f>IF(MONTH(F1057)&lt;7,2025-YEAR(F1057),2025-YEAR(F1057)-1)</f>
        <v>33</v>
      </c>
      <c r="H1057" s="14">
        <v>284</v>
      </c>
      <c r="I1057" s="14" t="s">
        <v>25</v>
      </c>
    </row>
    <row r="1058" spans="1:9" x14ac:dyDescent="0.25">
      <c r="A1058" s="8"/>
      <c r="C1058" s="14"/>
      <c r="D1058" s="15" t="s">
        <v>4738</v>
      </c>
      <c r="E1058" s="14" t="s">
        <v>4582</v>
      </c>
      <c r="F1058" s="26">
        <v>34103</v>
      </c>
      <c r="G1058" s="12">
        <f>IF(MONTH(F1058)&lt;7,2025-YEAR(F1058),2025-YEAR(F1058)-1)</f>
        <v>32</v>
      </c>
      <c r="H1058" s="14">
        <v>113</v>
      </c>
      <c r="I1058" s="14" t="s">
        <v>7792</v>
      </c>
    </row>
    <row r="1059" spans="1:9" x14ac:dyDescent="0.25">
      <c r="A1059" s="8"/>
      <c r="B1059" t="s">
        <v>1018</v>
      </c>
      <c r="C1059" s="14"/>
      <c r="D1059" s="15" t="s">
        <v>4739</v>
      </c>
      <c r="E1059" s="14" t="s">
        <v>4554</v>
      </c>
      <c r="F1059" s="26">
        <v>35938</v>
      </c>
      <c r="G1059" s="12">
        <f>IF(MONTH(F1059)&lt;7,2025-YEAR(F1059),2025-YEAR(F1059)-1)</f>
        <v>27</v>
      </c>
      <c r="H1059" s="14">
        <v>10</v>
      </c>
      <c r="I1059" s="14" t="s">
        <v>7792</v>
      </c>
    </row>
    <row r="1060" spans="1:9" x14ac:dyDescent="0.25">
      <c r="A1060" s="8"/>
      <c r="C1060" s="14"/>
      <c r="D1060" s="15" t="s">
        <v>4742</v>
      </c>
      <c r="E1060" s="14" t="s">
        <v>1086</v>
      </c>
      <c r="F1060" s="26">
        <v>35396</v>
      </c>
      <c r="G1060" s="12">
        <f>IF(MONTH(F1060)&lt;7,2025-YEAR(F1060),2025-YEAR(F1060)-1)</f>
        <v>28</v>
      </c>
      <c r="H1060" s="14">
        <v>35</v>
      </c>
      <c r="I1060" s="14" t="s">
        <v>7792</v>
      </c>
    </row>
    <row r="1061" spans="1:9" x14ac:dyDescent="0.25">
      <c r="A1061" s="8"/>
      <c r="C1061" s="14"/>
      <c r="D1061" s="15" t="s">
        <v>4744</v>
      </c>
      <c r="E1061" s="14" t="s">
        <v>23</v>
      </c>
      <c r="F1061" s="26">
        <v>33464</v>
      </c>
      <c r="G1061" s="12">
        <f>IF(MONTH(F1061)&lt;7,2025-YEAR(F1061),2025-YEAR(F1061)-1)</f>
        <v>33</v>
      </c>
      <c r="H1061" s="14">
        <v>21</v>
      </c>
      <c r="I1061" s="14" t="s">
        <v>7792</v>
      </c>
    </row>
    <row r="1062" spans="1:9" x14ac:dyDescent="0.25">
      <c r="A1062" s="8"/>
      <c r="C1062" s="14"/>
      <c r="D1062" s="23" t="s">
        <v>1354</v>
      </c>
      <c r="E1062" s="14" t="s">
        <v>4528</v>
      </c>
      <c r="F1062" s="11">
        <v>33741</v>
      </c>
      <c r="G1062" s="24">
        <f>IF(MONTH(F1062)&lt;7,2025-YEAR(F1062),2025-YEAR(F1062)-1)</f>
        <v>33</v>
      </c>
      <c r="H1062" s="14">
        <v>99</v>
      </c>
      <c r="I1062" s="14" t="s">
        <v>25</v>
      </c>
    </row>
    <row r="1063" spans="1:9" x14ac:dyDescent="0.25">
      <c r="A1063" s="8"/>
      <c r="C1063" s="14"/>
      <c r="D1063" s="15" t="s">
        <v>7219</v>
      </c>
      <c r="E1063" s="14" t="s">
        <v>1168</v>
      </c>
      <c r="F1063" s="26">
        <v>34930</v>
      </c>
      <c r="G1063" s="12">
        <f>IF(MONTH(F1063)&lt;7,2025-YEAR(F1063),2025-YEAR(F1063)-1)</f>
        <v>29</v>
      </c>
      <c r="H1063" s="14">
        <v>26</v>
      </c>
      <c r="I1063" s="14" t="s">
        <v>7792</v>
      </c>
    </row>
    <row r="1064" spans="1:9" x14ac:dyDescent="0.25">
      <c r="A1064" s="8"/>
      <c r="B1064" t="s">
        <v>1018</v>
      </c>
      <c r="C1064" s="14"/>
      <c r="D1064" s="23" t="s">
        <v>1357</v>
      </c>
      <c r="E1064" s="14" t="s">
        <v>1067</v>
      </c>
      <c r="F1064" s="11">
        <v>33981</v>
      </c>
      <c r="G1064" s="24">
        <f>IF(MONTH(F1064)&lt;7,2025-YEAR(F1064),2025-YEAR(F1064)-1)</f>
        <v>32</v>
      </c>
      <c r="H1064" s="14">
        <v>7</v>
      </c>
      <c r="I1064" s="14" t="s">
        <v>25</v>
      </c>
    </row>
    <row r="1065" spans="1:9" x14ac:dyDescent="0.25">
      <c r="A1065" s="8"/>
      <c r="C1065" s="14"/>
      <c r="D1065" s="23" t="s">
        <v>1356</v>
      </c>
      <c r="E1065" s="14" t="s">
        <v>4484</v>
      </c>
      <c r="F1065" s="11">
        <v>33401</v>
      </c>
      <c r="G1065" s="24">
        <f>IF(MONTH(F1065)&lt;7,2025-YEAR(F1065),2025-YEAR(F1065)-1)</f>
        <v>34</v>
      </c>
      <c r="H1065" s="14">
        <v>51</v>
      </c>
      <c r="I1065" s="14" t="s">
        <v>25</v>
      </c>
    </row>
    <row r="1066" spans="1:9" x14ac:dyDescent="0.25">
      <c r="A1066" s="8"/>
      <c r="B1066" t="s">
        <v>1018</v>
      </c>
      <c r="C1066" s="14"/>
      <c r="D1066" s="15" t="s">
        <v>4746</v>
      </c>
      <c r="E1066" s="14" t="s">
        <v>1133</v>
      </c>
      <c r="F1066" s="26">
        <v>36299</v>
      </c>
      <c r="G1066" s="12">
        <f>IF(MONTH(F1066)&lt;7,2025-YEAR(F1066),2025-YEAR(F1066)-1)</f>
        <v>26</v>
      </c>
      <c r="H1066" s="14">
        <v>14</v>
      </c>
      <c r="I1066" s="14" t="s">
        <v>7792</v>
      </c>
    </row>
    <row r="1067" spans="1:9" x14ac:dyDescent="0.25">
      <c r="A1067" s="8"/>
      <c r="B1067" t="s">
        <v>1018</v>
      </c>
      <c r="C1067" s="14"/>
      <c r="D1067" s="15" t="s">
        <v>4750</v>
      </c>
      <c r="E1067" s="14" t="s">
        <v>369</v>
      </c>
      <c r="F1067" s="26">
        <v>33727</v>
      </c>
      <c r="G1067" s="12">
        <f>IF(MONTH(F1067)&lt;7,2025-YEAR(F1067),2025-YEAR(F1067)-1)</f>
        <v>33</v>
      </c>
      <c r="H1067" s="14">
        <v>5</v>
      </c>
      <c r="I1067" s="14" t="s">
        <v>7792</v>
      </c>
    </row>
    <row r="1068" spans="1:9" x14ac:dyDescent="0.25">
      <c r="A1068" s="8"/>
      <c r="C1068" s="14"/>
      <c r="D1068" s="15" t="s">
        <v>4751</v>
      </c>
      <c r="E1068" s="14" t="s">
        <v>4484</v>
      </c>
      <c r="F1068" s="26">
        <v>35647</v>
      </c>
      <c r="G1068" s="12">
        <f>IF(MONTH(F1068)&lt;7,2025-YEAR(F1068),2025-YEAR(F1068)-1)</f>
        <v>27</v>
      </c>
      <c r="H1068" s="14">
        <v>37</v>
      </c>
      <c r="I1068" s="14" t="s">
        <v>7792</v>
      </c>
    </row>
    <row r="1069" spans="1:9" x14ac:dyDescent="0.25">
      <c r="A1069" s="8"/>
      <c r="C1069" s="14"/>
      <c r="D1069" s="15" t="s">
        <v>4752</v>
      </c>
      <c r="E1069" s="14" t="s">
        <v>1113</v>
      </c>
      <c r="F1069" s="26">
        <v>33971</v>
      </c>
      <c r="G1069" s="12">
        <f>IF(MONTH(F1069)&lt;7,2025-YEAR(F1069),2025-YEAR(F1069)-1)</f>
        <v>32</v>
      </c>
      <c r="H1069" s="14">
        <v>57</v>
      </c>
      <c r="I1069" s="14" t="s">
        <v>7792</v>
      </c>
    </row>
    <row r="1070" spans="1:9" x14ac:dyDescent="0.25">
      <c r="A1070" s="8"/>
      <c r="B1070" t="s">
        <v>1018</v>
      </c>
      <c r="C1070" s="14"/>
      <c r="D1070" s="23" t="s">
        <v>1360</v>
      </c>
      <c r="E1070" s="14" t="s">
        <v>1074</v>
      </c>
      <c r="F1070" s="11">
        <v>35025</v>
      </c>
      <c r="G1070" s="24">
        <f>IF(MONTH(F1070)&lt;7,2025-YEAR(F1070),2025-YEAR(F1070)-1)</f>
        <v>29</v>
      </c>
      <c r="H1070" s="14">
        <v>6</v>
      </c>
      <c r="I1070" s="14" t="s">
        <v>25</v>
      </c>
    </row>
    <row r="1071" spans="1:9" x14ac:dyDescent="0.25">
      <c r="A1071" s="8"/>
      <c r="B1071" t="s">
        <v>1018</v>
      </c>
      <c r="C1071" s="14"/>
      <c r="D1071" s="23" t="s">
        <v>3458</v>
      </c>
      <c r="E1071" s="14" t="s">
        <v>1022</v>
      </c>
      <c r="F1071" s="11">
        <v>34983</v>
      </c>
      <c r="G1071" s="24">
        <f>IF(MONTH(F1071)&lt;7,2025-YEAR(F1071),2025-YEAR(F1071)-1)</f>
        <v>29</v>
      </c>
      <c r="H1071" s="14">
        <v>22</v>
      </c>
      <c r="I1071" s="14" t="s">
        <v>25</v>
      </c>
    </row>
    <row r="1072" spans="1:9" x14ac:dyDescent="0.25">
      <c r="A1072" s="8"/>
      <c r="C1072" s="14"/>
      <c r="D1072" s="15" t="s">
        <v>7223</v>
      </c>
      <c r="E1072" s="14" t="s">
        <v>4533</v>
      </c>
      <c r="F1072" s="26">
        <v>36311</v>
      </c>
      <c r="G1072" s="12">
        <f>IF(MONTH(F1072)&lt;7,2025-YEAR(F1072),2025-YEAR(F1072)-1)</f>
        <v>26</v>
      </c>
      <c r="H1072" s="14">
        <v>28</v>
      </c>
      <c r="I1072" s="14" t="s">
        <v>7792</v>
      </c>
    </row>
    <row r="1073" spans="1:9" x14ac:dyDescent="0.25">
      <c r="A1073" s="8"/>
      <c r="B1073" t="s">
        <v>1018</v>
      </c>
      <c r="C1073" s="14"/>
      <c r="D1073" s="23" t="s">
        <v>3462</v>
      </c>
      <c r="E1073" s="14" t="s">
        <v>4623</v>
      </c>
      <c r="F1073" s="11">
        <v>36192</v>
      </c>
      <c r="G1073" s="24">
        <f>IF(MONTH(F1073)&lt;7,2025-YEAR(F1073),2025-YEAR(F1073)-1)</f>
        <v>26</v>
      </c>
      <c r="H1073" s="14">
        <v>5</v>
      </c>
      <c r="I1073" s="14" t="s">
        <v>25</v>
      </c>
    </row>
    <row r="1074" spans="1:9" x14ac:dyDescent="0.25">
      <c r="A1074" s="8"/>
      <c r="C1074" s="14"/>
      <c r="D1074" s="15" t="s">
        <v>4754</v>
      </c>
      <c r="E1074" s="14" t="s">
        <v>1099</v>
      </c>
      <c r="F1074" s="26">
        <v>33820</v>
      </c>
      <c r="G1074" s="12">
        <f>IF(MONTH(F1074)&lt;7,2025-YEAR(F1074),2025-YEAR(F1074)-1)</f>
        <v>32</v>
      </c>
      <c r="H1074" s="14">
        <v>21</v>
      </c>
      <c r="I1074" s="14" t="s">
        <v>7792</v>
      </c>
    </row>
    <row r="1075" spans="1:9" x14ac:dyDescent="0.25">
      <c r="A1075" s="8"/>
      <c r="B1075" t="s">
        <v>1018</v>
      </c>
      <c r="C1075" s="14"/>
      <c r="D1075" s="15" t="s">
        <v>4755</v>
      </c>
      <c r="E1075" s="14" t="s">
        <v>220</v>
      </c>
      <c r="F1075" s="26">
        <v>34292</v>
      </c>
      <c r="G1075" s="12">
        <f>IF(MONTH(F1075)&lt;7,2025-YEAR(F1075),2025-YEAR(F1075)-1)</f>
        <v>31</v>
      </c>
      <c r="H1075" s="14">
        <v>2</v>
      </c>
      <c r="I1075" s="14" t="s">
        <v>7792</v>
      </c>
    </row>
    <row r="1076" spans="1:9" x14ac:dyDescent="0.25">
      <c r="A1076" s="8"/>
      <c r="B1076" t="s">
        <v>1018</v>
      </c>
      <c r="C1076" s="14"/>
      <c r="D1076" s="15" t="s">
        <v>4758</v>
      </c>
      <c r="E1076" s="14" t="s">
        <v>1067</v>
      </c>
      <c r="F1076" s="26">
        <v>34325</v>
      </c>
      <c r="G1076" s="12">
        <f>IF(MONTH(F1076)&lt;7,2025-YEAR(F1076),2025-YEAR(F1076)-1)</f>
        <v>31</v>
      </c>
      <c r="H1076" s="14">
        <v>8</v>
      </c>
      <c r="I1076" s="14" t="s">
        <v>7792</v>
      </c>
    </row>
    <row r="1077" spans="1:9" x14ac:dyDescent="0.25">
      <c r="A1077" s="8"/>
      <c r="B1077" t="s">
        <v>1018</v>
      </c>
      <c r="C1077" s="14"/>
      <c r="D1077" s="15" t="s">
        <v>7231</v>
      </c>
      <c r="E1077" s="14" t="s">
        <v>4582</v>
      </c>
      <c r="F1077" s="26">
        <v>35129</v>
      </c>
      <c r="G1077" s="12">
        <f>IF(MONTH(F1077)&lt;7,2025-YEAR(F1077),2025-YEAR(F1077)-1)</f>
        <v>29</v>
      </c>
      <c r="H1077" s="14">
        <v>1</v>
      </c>
      <c r="I1077" s="14" t="s">
        <v>7792</v>
      </c>
    </row>
    <row r="1078" spans="1:9" x14ac:dyDescent="0.25">
      <c r="A1078" s="8"/>
      <c r="B1078" t="s">
        <v>1018</v>
      </c>
      <c r="C1078" s="14"/>
      <c r="D1078" s="15" t="s">
        <v>4759</v>
      </c>
      <c r="E1078" s="14" t="s">
        <v>1049</v>
      </c>
      <c r="F1078" s="26">
        <v>35537</v>
      </c>
      <c r="G1078" s="12">
        <f>IF(MONTH(F1078)&lt;7,2025-YEAR(F1078),2025-YEAR(F1078)-1)</f>
        <v>28</v>
      </c>
      <c r="H1078" s="14">
        <v>11</v>
      </c>
      <c r="I1078" s="14" t="s">
        <v>7792</v>
      </c>
    </row>
    <row r="1079" spans="1:9" x14ac:dyDescent="0.25">
      <c r="A1079" s="8"/>
      <c r="B1079" t="s">
        <v>1018</v>
      </c>
      <c r="C1079" s="14"/>
      <c r="D1079" s="15" t="s">
        <v>7235</v>
      </c>
      <c r="E1079" s="14" t="s">
        <v>1042</v>
      </c>
      <c r="F1079" s="26">
        <v>35744</v>
      </c>
      <c r="G1079" s="12">
        <f>IF(MONTH(F1079)&lt;7,2025-YEAR(F1079),2025-YEAR(F1079)-1)</f>
        <v>27</v>
      </c>
      <c r="H1079" s="14">
        <v>8</v>
      </c>
      <c r="I1079" s="14" t="s">
        <v>7792</v>
      </c>
    </row>
    <row r="1080" spans="1:9" x14ac:dyDescent="0.25">
      <c r="A1080" s="8"/>
      <c r="C1080" s="14"/>
      <c r="D1080" s="15" t="s">
        <v>7239</v>
      </c>
      <c r="E1080" s="14" t="s">
        <v>4617</v>
      </c>
      <c r="F1080" s="26">
        <v>36300</v>
      </c>
      <c r="G1080" s="12">
        <f>IF(MONTH(F1080)&lt;7,2025-YEAR(F1080),2025-YEAR(F1080)-1)</f>
        <v>26</v>
      </c>
      <c r="H1080" s="14">
        <v>34</v>
      </c>
      <c r="I1080" s="14" t="s">
        <v>7792</v>
      </c>
    </row>
    <row r="1081" spans="1:9" x14ac:dyDescent="0.25">
      <c r="A1081" s="8"/>
      <c r="C1081" s="14"/>
      <c r="D1081" s="15" t="s">
        <v>4762</v>
      </c>
      <c r="E1081" s="14" t="s">
        <v>4582</v>
      </c>
      <c r="F1081" s="26">
        <v>34296</v>
      </c>
      <c r="G1081" s="12">
        <f>IF(MONTH(F1081)&lt;7,2025-YEAR(F1081),2025-YEAR(F1081)-1)</f>
        <v>31</v>
      </c>
      <c r="H1081" s="14">
        <v>165</v>
      </c>
      <c r="I1081" s="14" t="s">
        <v>7792</v>
      </c>
    </row>
    <row r="1082" spans="1:9" x14ac:dyDescent="0.25">
      <c r="A1082" s="8"/>
      <c r="C1082" s="14"/>
      <c r="D1082" s="23" t="s">
        <v>1365</v>
      </c>
      <c r="E1082" s="14" t="s">
        <v>1035</v>
      </c>
      <c r="F1082" s="11">
        <v>31977</v>
      </c>
      <c r="G1082" s="24">
        <f>IF(MONTH(F1082)&lt;7,2025-YEAR(F1082),2025-YEAR(F1082)-1)</f>
        <v>37</v>
      </c>
      <c r="H1082" s="14">
        <v>93</v>
      </c>
      <c r="I1082" s="14" t="s">
        <v>25</v>
      </c>
    </row>
    <row r="1083" spans="1:9" x14ac:dyDescent="0.25">
      <c r="A1083" s="8"/>
      <c r="B1083" t="s">
        <v>1018</v>
      </c>
      <c r="C1083" s="14"/>
      <c r="D1083" s="15" t="s">
        <v>4763</v>
      </c>
      <c r="E1083" s="14" t="s">
        <v>1092</v>
      </c>
      <c r="F1083" s="26">
        <v>36448</v>
      </c>
      <c r="G1083" s="12">
        <f>IF(MONTH(F1083)&lt;7,2025-YEAR(F1083),2025-YEAR(F1083)-1)</f>
        <v>25</v>
      </c>
      <c r="H1083" s="14">
        <v>11</v>
      </c>
      <c r="I1083" s="14" t="s">
        <v>7792</v>
      </c>
    </row>
    <row r="1084" spans="1:9" x14ac:dyDescent="0.25">
      <c r="A1084" s="8"/>
      <c r="C1084" s="14"/>
      <c r="D1084" s="15" t="s">
        <v>4764</v>
      </c>
      <c r="E1084" s="14" t="s">
        <v>1099</v>
      </c>
      <c r="F1084" s="26">
        <v>33650</v>
      </c>
      <c r="G1084" s="12">
        <f>IF(MONTH(F1084)&lt;7,2025-YEAR(F1084),2025-YEAR(F1084)-1)</f>
        <v>33</v>
      </c>
      <c r="H1084" s="14">
        <v>34</v>
      </c>
      <c r="I1084" s="14" t="s">
        <v>7792</v>
      </c>
    </row>
    <row r="1085" spans="1:9" x14ac:dyDescent="0.25">
      <c r="A1085" s="8"/>
      <c r="C1085" s="14"/>
      <c r="D1085" s="15" t="s">
        <v>4765</v>
      </c>
      <c r="E1085" s="14" t="s">
        <v>1092</v>
      </c>
      <c r="F1085" s="26">
        <v>35019</v>
      </c>
      <c r="G1085" s="12">
        <f>IF(MONTH(F1085)&lt;7,2025-YEAR(F1085),2025-YEAR(F1085)-1)</f>
        <v>29</v>
      </c>
      <c r="H1085" s="14">
        <v>23</v>
      </c>
      <c r="I1085" s="14" t="s">
        <v>7792</v>
      </c>
    </row>
    <row r="1086" spans="1:9" x14ac:dyDescent="0.25">
      <c r="A1086" s="8"/>
      <c r="B1086" t="s">
        <v>1018</v>
      </c>
      <c r="C1086" s="14"/>
      <c r="D1086" s="23" t="s">
        <v>3463</v>
      </c>
      <c r="E1086" s="14" t="s">
        <v>369</v>
      </c>
      <c r="F1086" s="11">
        <v>33662</v>
      </c>
      <c r="G1086" s="24">
        <f>IF(MONTH(F1086)&lt;7,2025-YEAR(F1086),2025-YEAR(F1086)-1)</f>
        <v>33</v>
      </c>
      <c r="H1086" s="14">
        <v>32</v>
      </c>
      <c r="I1086" s="14" t="s">
        <v>25</v>
      </c>
    </row>
    <row r="1087" spans="1:9" x14ac:dyDescent="0.25">
      <c r="A1087" s="8"/>
      <c r="C1087" s="14"/>
      <c r="D1087" s="23" t="s">
        <v>1369</v>
      </c>
      <c r="E1087" s="14" t="s">
        <v>4484</v>
      </c>
      <c r="F1087" s="11">
        <v>34996</v>
      </c>
      <c r="G1087" s="24">
        <f>IF(MONTH(F1087)&lt;7,2025-YEAR(F1087),2025-YEAR(F1087)-1)</f>
        <v>29</v>
      </c>
      <c r="H1087" s="14">
        <v>271</v>
      </c>
      <c r="I1087" s="14" t="s">
        <v>25</v>
      </c>
    </row>
    <row r="1088" spans="1:9" x14ac:dyDescent="0.25">
      <c r="A1088" s="8"/>
      <c r="C1088" s="14"/>
      <c r="D1088" s="15" t="s">
        <v>7243</v>
      </c>
      <c r="E1088" s="14" t="s">
        <v>4582</v>
      </c>
      <c r="F1088" s="26">
        <v>35729</v>
      </c>
      <c r="G1088" s="12">
        <f>IF(MONTH(F1088)&lt;7,2025-YEAR(F1088),2025-YEAR(F1088)-1)</f>
        <v>27</v>
      </c>
      <c r="H1088" s="14">
        <v>34</v>
      </c>
      <c r="I1088" s="14" t="s">
        <v>7792</v>
      </c>
    </row>
    <row r="1089" spans="1:9" x14ac:dyDescent="0.25">
      <c r="A1089" s="8"/>
      <c r="B1089" t="s">
        <v>1018</v>
      </c>
      <c r="C1089" s="14"/>
      <c r="D1089" s="15" t="s">
        <v>7247</v>
      </c>
      <c r="E1089" s="14" t="s">
        <v>1042</v>
      </c>
      <c r="F1089" s="26">
        <v>33095</v>
      </c>
      <c r="G1089" s="12">
        <f>IF(MONTH(F1089)&lt;7,2025-YEAR(F1089),2025-YEAR(F1089)-1)</f>
        <v>34</v>
      </c>
      <c r="H1089" s="14">
        <v>4</v>
      </c>
      <c r="I1089" s="14" t="s">
        <v>7792</v>
      </c>
    </row>
    <row r="1090" spans="1:9" x14ac:dyDescent="0.25">
      <c r="A1090" s="8"/>
      <c r="B1090" t="s">
        <v>1018</v>
      </c>
      <c r="C1090" s="14"/>
      <c r="D1090" s="15" t="s">
        <v>7251</v>
      </c>
      <c r="E1090" s="14" t="s">
        <v>23</v>
      </c>
      <c r="F1090" s="26">
        <v>36602</v>
      </c>
      <c r="G1090" s="12">
        <f>IF(MONTH(F1090)&lt;7,2025-YEAR(F1090),2025-YEAR(F1090)-1)</f>
        <v>25</v>
      </c>
      <c r="H1090" s="14">
        <v>8</v>
      </c>
      <c r="I1090" s="14" t="s">
        <v>7792</v>
      </c>
    </row>
    <row r="1091" spans="1:9" x14ac:dyDescent="0.25">
      <c r="A1091" s="8"/>
      <c r="C1091" s="14"/>
      <c r="D1091" s="23" t="s">
        <v>1371</v>
      </c>
      <c r="E1091" s="14" t="s">
        <v>1099</v>
      </c>
      <c r="F1091" s="11">
        <v>32455</v>
      </c>
      <c r="G1091" s="24">
        <f>IF(MONTH(F1091)&lt;7,2025-YEAR(F1091),2025-YEAR(F1091)-1)</f>
        <v>36</v>
      </c>
      <c r="H1091" s="14">
        <v>239</v>
      </c>
      <c r="I1091" s="14" t="s">
        <v>25</v>
      </c>
    </row>
    <row r="1092" spans="1:9" x14ac:dyDescent="0.25">
      <c r="A1092" s="8"/>
      <c r="B1092" t="s">
        <v>1018</v>
      </c>
      <c r="C1092" s="14"/>
      <c r="D1092" s="15" t="s">
        <v>4767</v>
      </c>
      <c r="E1092" s="14" t="s">
        <v>1148</v>
      </c>
      <c r="F1092" s="26">
        <v>36033</v>
      </c>
      <c r="G1092" s="12">
        <f>IF(MONTH(F1092)&lt;7,2025-YEAR(F1092),2025-YEAR(F1092)-1)</f>
        <v>26</v>
      </c>
      <c r="H1092" s="14">
        <v>7</v>
      </c>
      <c r="I1092" s="14" t="s">
        <v>7792</v>
      </c>
    </row>
    <row r="1093" spans="1:9" x14ac:dyDescent="0.25">
      <c r="A1093" s="8"/>
      <c r="B1093" t="s">
        <v>1018</v>
      </c>
      <c r="C1093" s="14"/>
      <c r="D1093" s="15" t="s">
        <v>4768</v>
      </c>
      <c r="E1093" s="14" t="s">
        <v>1074</v>
      </c>
      <c r="F1093" s="26">
        <v>35785</v>
      </c>
      <c r="G1093" s="12">
        <f>IF(MONTH(F1093)&lt;7,2025-YEAR(F1093),2025-YEAR(F1093)-1)</f>
        <v>27</v>
      </c>
      <c r="H1093" s="14">
        <v>8</v>
      </c>
      <c r="I1093" s="14" t="s">
        <v>7792</v>
      </c>
    </row>
    <row r="1094" spans="1:9" x14ac:dyDescent="0.25">
      <c r="A1094" s="8"/>
      <c r="B1094" t="s">
        <v>1018</v>
      </c>
      <c r="C1094" s="14"/>
      <c r="D1094" s="23" t="s">
        <v>1372</v>
      </c>
      <c r="E1094" s="14" t="s">
        <v>4617</v>
      </c>
      <c r="F1094" s="11">
        <v>35146</v>
      </c>
      <c r="G1094" s="24">
        <f>IF(MONTH(F1094)&lt;7,2025-YEAR(F1094),2025-YEAR(F1094)-1)</f>
        <v>29</v>
      </c>
      <c r="H1094" s="14">
        <v>31</v>
      </c>
      <c r="I1094" s="14" t="s">
        <v>25</v>
      </c>
    </row>
    <row r="1095" spans="1:9" x14ac:dyDescent="0.25">
      <c r="A1095" s="8"/>
      <c r="C1095" s="14"/>
      <c r="D1095" s="23" t="s">
        <v>1377</v>
      </c>
      <c r="E1095" s="14" t="s">
        <v>4623</v>
      </c>
      <c r="F1095" s="11">
        <v>32767</v>
      </c>
      <c r="G1095" s="24">
        <f>IF(MONTH(F1095)&lt;7,2025-YEAR(F1095),2025-YEAR(F1095)-1)</f>
        <v>35</v>
      </c>
      <c r="H1095" s="14">
        <v>242</v>
      </c>
      <c r="I1095" s="14" t="s">
        <v>25</v>
      </c>
    </row>
    <row r="1096" spans="1:9" x14ac:dyDescent="0.25">
      <c r="A1096" s="8"/>
      <c r="B1096" t="s">
        <v>1018</v>
      </c>
      <c r="C1096" s="14"/>
      <c r="D1096" s="15" t="s">
        <v>7259</v>
      </c>
      <c r="E1096" s="14" t="s">
        <v>1022</v>
      </c>
      <c r="F1096" s="26">
        <v>36743</v>
      </c>
      <c r="G1096" s="12">
        <f>IF(MONTH(F1096)&lt;7,2025-YEAR(F1096),2025-YEAR(F1096)-1)</f>
        <v>24</v>
      </c>
      <c r="H1096" s="14">
        <v>10</v>
      </c>
      <c r="I1096" s="14" t="s">
        <v>7792</v>
      </c>
    </row>
    <row r="1097" spans="1:9" x14ac:dyDescent="0.25">
      <c r="A1097" s="8"/>
      <c r="C1097" s="14"/>
      <c r="D1097" s="23" t="s">
        <v>1381</v>
      </c>
      <c r="E1097" s="14" t="s">
        <v>4623</v>
      </c>
      <c r="F1097" s="11">
        <v>30842</v>
      </c>
      <c r="G1097" s="24">
        <f>IF(MONTH(F1097)&lt;7,2025-YEAR(F1097),2025-YEAR(F1097)-1)</f>
        <v>41</v>
      </c>
      <c r="H1097" s="14">
        <v>63</v>
      </c>
      <c r="I1097" s="14" t="s">
        <v>25</v>
      </c>
    </row>
    <row r="1098" spans="1:9" x14ac:dyDescent="0.25">
      <c r="A1098" s="8"/>
      <c r="B1098" t="s">
        <v>1018</v>
      </c>
      <c r="C1098" s="14"/>
      <c r="D1098" s="15" t="s">
        <v>7263</v>
      </c>
      <c r="E1098" s="14" t="s">
        <v>4484</v>
      </c>
      <c r="F1098" s="26">
        <v>34960</v>
      </c>
      <c r="G1098" s="12">
        <f>IF(MONTH(F1098)&lt;7,2025-YEAR(F1098),2025-YEAR(F1098)-1)</f>
        <v>29</v>
      </c>
      <c r="H1098" s="14">
        <v>4</v>
      </c>
      <c r="I1098" s="14" t="s">
        <v>7792</v>
      </c>
    </row>
    <row r="1099" spans="1:9" x14ac:dyDescent="0.25">
      <c r="A1099" s="8"/>
      <c r="C1099" s="14"/>
      <c r="D1099" s="23" t="s">
        <v>1382</v>
      </c>
      <c r="E1099" s="14" t="s">
        <v>4533</v>
      </c>
      <c r="F1099" s="11">
        <v>33956</v>
      </c>
      <c r="G1099" s="24">
        <f>IF(MONTH(F1099)&lt;7,2025-YEAR(F1099),2025-YEAR(F1099)-1)</f>
        <v>32</v>
      </c>
      <c r="H1099" s="14">
        <v>69</v>
      </c>
      <c r="I1099" s="14" t="s">
        <v>25</v>
      </c>
    </row>
    <row r="1100" spans="1:9" x14ac:dyDescent="0.25">
      <c r="A1100" s="8"/>
      <c r="B1100" t="s">
        <v>1018</v>
      </c>
      <c r="C1100" s="14"/>
      <c r="D1100" s="23" t="s">
        <v>1383</v>
      </c>
      <c r="E1100" s="14" t="s">
        <v>647</v>
      </c>
      <c r="F1100" s="11">
        <v>34480</v>
      </c>
      <c r="G1100" s="24">
        <f>IF(MONTH(F1100)&lt;7,2025-YEAR(F1100),2025-YEAR(F1100)-1)</f>
        <v>31</v>
      </c>
      <c r="H1100" s="14">
        <v>16</v>
      </c>
      <c r="I1100" s="14" t="s">
        <v>25</v>
      </c>
    </row>
    <row r="1101" spans="1:9" x14ac:dyDescent="0.25">
      <c r="A1101" s="8"/>
      <c r="B1101" t="s">
        <v>1018</v>
      </c>
      <c r="C1101" s="14"/>
      <c r="D1101" s="15" t="s">
        <v>7267</v>
      </c>
      <c r="E1101" s="14" t="s">
        <v>4582</v>
      </c>
      <c r="F1101" s="26">
        <v>36574</v>
      </c>
      <c r="G1101" s="12">
        <f>IF(MONTH(F1101)&lt;7,2025-YEAR(F1101),2025-YEAR(F1101)-1)</f>
        <v>25</v>
      </c>
      <c r="H1101" s="14">
        <v>12</v>
      </c>
      <c r="I1101" s="14" t="s">
        <v>7792</v>
      </c>
    </row>
    <row r="1102" spans="1:9" x14ac:dyDescent="0.25">
      <c r="A1102" s="8"/>
      <c r="C1102" s="14"/>
      <c r="D1102" s="23" t="s">
        <v>1384</v>
      </c>
      <c r="E1102" s="14" t="s">
        <v>1022</v>
      </c>
      <c r="F1102" s="11">
        <v>35702</v>
      </c>
      <c r="G1102" s="24">
        <f>IF(MONTH(F1102)&lt;7,2025-YEAR(F1102),2025-YEAR(F1102)-1)</f>
        <v>27</v>
      </c>
      <c r="H1102" s="14">
        <v>316</v>
      </c>
      <c r="I1102" s="14" t="s">
        <v>25</v>
      </c>
    </row>
    <row r="1103" spans="1:9" x14ac:dyDescent="0.25">
      <c r="A1103" s="8"/>
      <c r="C1103" s="14"/>
      <c r="D1103" s="15" t="s">
        <v>4776</v>
      </c>
      <c r="E1103" s="14" t="s">
        <v>1092</v>
      </c>
      <c r="F1103" s="26">
        <v>34866</v>
      </c>
      <c r="G1103" s="12">
        <f>IF(MONTH(F1103)&lt;7,2025-YEAR(F1103),2025-YEAR(F1103)-1)</f>
        <v>30</v>
      </c>
      <c r="H1103" s="14">
        <v>38</v>
      </c>
      <c r="I1103" s="14" t="s">
        <v>7792</v>
      </c>
    </row>
    <row r="1104" spans="1:9" x14ac:dyDescent="0.25">
      <c r="A1104" s="8"/>
      <c r="C1104" s="14"/>
      <c r="D1104" s="23" t="s">
        <v>1385</v>
      </c>
      <c r="E1104" s="14" t="s">
        <v>4623</v>
      </c>
      <c r="F1104" s="11">
        <v>34617</v>
      </c>
      <c r="G1104" s="24">
        <f>IF(MONTH(F1104)&lt;7,2025-YEAR(F1104),2025-YEAR(F1104)-1)</f>
        <v>30</v>
      </c>
      <c r="H1104" s="14">
        <v>227</v>
      </c>
      <c r="I1104" s="14" t="s">
        <v>25</v>
      </c>
    </row>
    <row r="1105" spans="1:9" x14ac:dyDescent="0.25">
      <c r="A1105" s="8"/>
      <c r="C1105" s="14"/>
      <c r="D1105" s="15" t="s">
        <v>4778</v>
      </c>
      <c r="E1105" s="14" t="s">
        <v>4575</v>
      </c>
      <c r="F1105" s="26">
        <v>35944</v>
      </c>
      <c r="G1105" s="12">
        <f>IF(MONTH(F1105)&lt;7,2025-YEAR(F1105),2025-YEAR(F1105)-1)</f>
        <v>27</v>
      </c>
      <c r="H1105" s="14">
        <v>29</v>
      </c>
      <c r="I1105" s="14" t="s">
        <v>7792</v>
      </c>
    </row>
    <row r="1106" spans="1:9" x14ac:dyDescent="0.25">
      <c r="A1106" s="8"/>
      <c r="C1106" s="14"/>
      <c r="D1106" s="23" t="s">
        <v>1386</v>
      </c>
      <c r="E1106" s="14" t="s">
        <v>647</v>
      </c>
      <c r="F1106" s="11">
        <v>33230</v>
      </c>
      <c r="G1106" s="24">
        <f>IF(MONTH(F1106)&lt;7,2025-YEAR(F1106),2025-YEAR(F1106)-1)</f>
        <v>34</v>
      </c>
      <c r="H1106" s="14">
        <v>420</v>
      </c>
      <c r="I1106" s="14" t="s">
        <v>25</v>
      </c>
    </row>
    <row r="1107" spans="1:9" x14ac:dyDescent="0.25">
      <c r="A1107" s="8"/>
      <c r="C1107" s="14"/>
      <c r="D1107" s="23" t="s">
        <v>3470</v>
      </c>
      <c r="E1107" s="14" t="s">
        <v>4617</v>
      </c>
      <c r="F1107" s="11">
        <v>35970</v>
      </c>
      <c r="G1107" s="24">
        <f>IF(MONTH(F1107)&lt;7,2025-YEAR(F1107),2025-YEAR(F1107)-1)</f>
        <v>27</v>
      </c>
      <c r="H1107" s="14">
        <v>120</v>
      </c>
      <c r="I1107" s="14" t="s">
        <v>25</v>
      </c>
    </row>
    <row r="1108" spans="1:9" x14ac:dyDescent="0.25">
      <c r="A1108" s="8"/>
      <c r="B1108" t="s">
        <v>1018</v>
      </c>
      <c r="C1108" s="14"/>
      <c r="D1108" s="23" t="s">
        <v>3474</v>
      </c>
      <c r="E1108" s="14" t="s">
        <v>1168</v>
      </c>
      <c r="F1108" s="11">
        <v>36349</v>
      </c>
      <c r="G1108" s="24">
        <f>IF(MONTH(F1108)&lt;7,2025-YEAR(F1108),2025-YEAR(F1108)-1)</f>
        <v>25</v>
      </c>
      <c r="H1108" s="14">
        <v>7</v>
      </c>
      <c r="I1108" s="14" t="s">
        <v>25</v>
      </c>
    </row>
    <row r="1109" spans="1:9" x14ac:dyDescent="0.25">
      <c r="A1109" s="8"/>
      <c r="B1109" t="s">
        <v>1018</v>
      </c>
      <c r="C1109" s="14"/>
      <c r="D1109" s="15" t="s">
        <v>4781</v>
      </c>
      <c r="E1109" s="14" t="s">
        <v>4582</v>
      </c>
      <c r="F1109" s="26">
        <v>34312</v>
      </c>
      <c r="G1109" s="12">
        <f>IF(MONTH(F1109)&lt;7,2025-YEAR(F1109),2025-YEAR(F1109)-1)</f>
        <v>31</v>
      </c>
      <c r="H1109" s="14">
        <v>9</v>
      </c>
      <c r="I1109" s="14" t="s">
        <v>7792</v>
      </c>
    </row>
    <row r="1110" spans="1:9" x14ac:dyDescent="0.25">
      <c r="A1110" s="8"/>
      <c r="B1110" t="s">
        <v>1018</v>
      </c>
      <c r="C1110" s="14"/>
      <c r="D1110" s="15" t="s">
        <v>4782</v>
      </c>
      <c r="E1110" s="14" t="s">
        <v>1113</v>
      </c>
      <c r="F1110" s="26">
        <v>35782</v>
      </c>
      <c r="G1110" s="12">
        <f>IF(MONTH(F1110)&lt;7,2025-YEAR(F1110),2025-YEAR(F1110)-1)</f>
        <v>27</v>
      </c>
      <c r="H1110" s="14">
        <v>7</v>
      </c>
      <c r="I1110" s="14" t="s">
        <v>7792</v>
      </c>
    </row>
    <row r="1111" spans="1:9" x14ac:dyDescent="0.25">
      <c r="A1111" s="8"/>
      <c r="C1111" s="14"/>
      <c r="D1111" s="15" t="s">
        <v>4783</v>
      </c>
      <c r="E1111" s="14" t="s">
        <v>4623</v>
      </c>
      <c r="F1111" s="26">
        <v>34677</v>
      </c>
      <c r="G1111" s="12">
        <f>IF(MONTH(F1111)&lt;7,2025-YEAR(F1111),2025-YEAR(F1111)-1)</f>
        <v>30</v>
      </c>
      <c r="H1111" s="14">
        <v>51</v>
      </c>
      <c r="I1111" s="14" t="s">
        <v>7792</v>
      </c>
    </row>
    <row r="1112" spans="1:9" x14ac:dyDescent="0.25">
      <c r="A1112" s="8"/>
      <c r="B1112" t="s">
        <v>1018</v>
      </c>
      <c r="C1112" s="14"/>
      <c r="D1112" s="15" t="s">
        <v>4784</v>
      </c>
      <c r="E1112" s="14" t="s">
        <v>1086</v>
      </c>
      <c r="F1112" s="26">
        <v>35781</v>
      </c>
      <c r="G1112" s="12">
        <f>IF(MONTH(F1112)&lt;7,2025-YEAR(F1112),2025-YEAR(F1112)-1)</f>
        <v>27</v>
      </c>
      <c r="H1112" s="14">
        <v>3</v>
      </c>
      <c r="I1112" s="14" t="s">
        <v>7792</v>
      </c>
    </row>
    <row r="1113" spans="1:9" x14ac:dyDescent="0.25">
      <c r="A1113" s="8"/>
      <c r="B1113" t="s">
        <v>1018</v>
      </c>
      <c r="C1113" s="14"/>
      <c r="D1113" s="15" t="s">
        <v>4786</v>
      </c>
      <c r="E1113" s="14" t="s">
        <v>1029</v>
      </c>
      <c r="F1113" s="26">
        <v>35457</v>
      </c>
      <c r="G1113" s="12">
        <f>IF(MONTH(F1113)&lt;7,2025-YEAR(F1113),2025-YEAR(F1113)-1)</f>
        <v>28</v>
      </c>
      <c r="H1113" s="14">
        <v>5</v>
      </c>
      <c r="I1113" s="14" t="s">
        <v>7792</v>
      </c>
    </row>
    <row r="1114" spans="1:9" x14ac:dyDescent="0.25">
      <c r="A1114" s="8"/>
      <c r="C1114" s="14"/>
      <c r="D1114" s="23" t="s">
        <v>1392</v>
      </c>
      <c r="E1114" s="14" t="s">
        <v>1042</v>
      </c>
      <c r="F1114" s="11">
        <v>33834</v>
      </c>
      <c r="G1114" s="24">
        <f>IF(MONTH(F1114)&lt;7,2025-YEAR(F1114),2025-YEAR(F1114)-1)</f>
        <v>32</v>
      </c>
      <c r="H1114" s="14">
        <v>138</v>
      </c>
      <c r="I1114" s="14" t="s">
        <v>25</v>
      </c>
    </row>
    <row r="1115" spans="1:9" x14ac:dyDescent="0.25">
      <c r="A1115" s="8"/>
      <c r="B1115" t="s">
        <v>1018</v>
      </c>
      <c r="C1115" s="14"/>
      <c r="D1115" s="23" t="s">
        <v>1394</v>
      </c>
      <c r="E1115" s="14" t="s">
        <v>4554</v>
      </c>
      <c r="F1115" s="11">
        <v>33408</v>
      </c>
      <c r="G1115" s="24">
        <f>IF(MONTH(F1115)&lt;7,2025-YEAR(F1115),2025-YEAR(F1115)-1)</f>
        <v>34</v>
      </c>
      <c r="H1115" s="14">
        <v>15</v>
      </c>
      <c r="I1115" s="14" t="s">
        <v>25</v>
      </c>
    </row>
    <row r="1116" spans="1:9" x14ac:dyDescent="0.25">
      <c r="A1116" s="8"/>
      <c r="B1116" t="s">
        <v>1018</v>
      </c>
      <c r="C1116" s="14"/>
      <c r="D1116" s="15" t="s">
        <v>4787</v>
      </c>
      <c r="E1116" s="14" t="s">
        <v>1099</v>
      </c>
      <c r="F1116" s="26">
        <v>33455</v>
      </c>
      <c r="G1116" s="12">
        <f>IF(MONTH(F1116)&lt;7,2025-YEAR(F1116),2025-YEAR(F1116)-1)</f>
        <v>33</v>
      </c>
      <c r="H1116" s="14">
        <v>12</v>
      </c>
      <c r="I1116" s="14" t="s">
        <v>7792</v>
      </c>
    </row>
    <row r="1117" spans="1:9" x14ac:dyDescent="0.25">
      <c r="A1117" s="8"/>
      <c r="B1117" t="s">
        <v>1018</v>
      </c>
      <c r="C1117" s="14"/>
      <c r="D1117" s="23" t="s">
        <v>3478</v>
      </c>
      <c r="E1117" s="14" t="s">
        <v>1086</v>
      </c>
      <c r="F1117" s="11">
        <v>35208</v>
      </c>
      <c r="G1117" s="24">
        <f>IF(MONTH(F1117)&lt;7,2025-YEAR(F1117),2025-YEAR(F1117)-1)</f>
        <v>29</v>
      </c>
      <c r="H1117" s="14">
        <v>10</v>
      </c>
      <c r="I1117" s="14" t="s">
        <v>25</v>
      </c>
    </row>
    <row r="1118" spans="1:9" x14ac:dyDescent="0.25">
      <c r="A1118" s="8"/>
      <c r="B1118" t="s">
        <v>1018</v>
      </c>
      <c r="C1118" s="14"/>
      <c r="D1118" s="15" t="s">
        <v>7271</v>
      </c>
      <c r="E1118" s="14" t="s">
        <v>4528</v>
      </c>
      <c r="F1118" s="26">
        <v>35564</v>
      </c>
      <c r="G1118" s="12">
        <f>IF(MONTH(F1118)&lt;7,2025-YEAR(F1118),2025-YEAR(F1118)-1)</f>
        <v>28</v>
      </c>
      <c r="H1118" s="14">
        <v>0</v>
      </c>
      <c r="I1118" s="14" t="s">
        <v>7792</v>
      </c>
    </row>
    <row r="1119" spans="1:9" x14ac:dyDescent="0.25">
      <c r="A1119" s="8"/>
      <c r="B1119" t="s">
        <v>1018</v>
      </c>
      <c r="C1119" s="14"/>
      <c r="D1119" s="15" t="s">
        <v>7275</v>
      </c>
      <c r="E1119" s="14" t="s">
        <v>1148</v>
      </c>
      <c r="F1119" s="26">
        <v>37431</v>
      </c>
      <c r="G1119" s="12">
        <f>IF(MONTH(F1119)&lt;7,2025-YEAR(F1119),2025-YEAR(F1119)-1)</f>
        <v>23</v>
      </c>
      <c r="H1119" s="14">
        <v>3</v>
      </c>
      <c r="I1119" s="14" t="s">
        <v>7792</v>
      </c>
    </row>
    <row r="1120" spans="1:9" x14ac:dyDescent="0.25">
      <c r="A1120" s="8"/>
      <c r="B1120" t="s">
        <v>1018</v>
      </c>
      <c r="C1120" s="14"/>
      <c r="D1120" s="15" t="s">
        <v>7279</v>
      </c>
      <c r="E1120" s="14" t="s">
        <v>1086</v>
      </c>
      <c r="F1120" s="26">
        <v>36697</v>
      </c>
      <c r="G1120" s="12">
        <f>IF(MONTH(F1120)&lt;7,2025-YEAR(F1120),2025-YEAR(F1120)-1)</f>
        <v>25</v>
      </c>
      <c r="H1120" s="14">
        <v>19</v>
      </c>
      <c r="I1120" s="14" t="s">
        <v>7792</v>
      </c>
    </row>
    <row r="1121" spans="1:9" x14ac:dyDescent="0.25">
      <c r="A1121" s="8"/>
      <c r="C1121" s="14"/>
      <c r="D1121" s="15" t="s">
        <v>4790</v>
      </c>
      <c r="E1121" s="14" t="s">
        <v>1107</v>
      </c>
      <c r="F1121" s="26">
        <v>35640</v>
      </c>
      <c r="G1121" s="12">
        <f>IF(MONTH(F1121)&lt;7,2025-YEAR(F1121),2025-YEAR(F1121)-1)</f>
        <v>27</v>
      </c>
      <c r="H1121" s="14">
        <v>38</v>
      </c>
      <c r="I1121" s="14" t="s">
        <v>7792</v>
      </c>
    </row>
    <row r="1122" spans="1:9" x14ac:dyDescent="0.25">
      <c r="A1122" s="8"/>
      <c r="C1122" s="14"/>
      <c r="D1122" s="23" t="s">
        <v>1396</v>
      </c>
      <c r="E1122" s="14" t="s">
        <v>4484</v>
      </c>
      <c r="F1122" s="11">
        <v>35152</v>
      </c>
      <c r="G1122" s="24">
        <f>IF(MONTH(F1122)&lt;7,2025-YEAR(F1122),2025-YEAR(F1122)-1)</f>
        <v>29</v>
      </c>
      <c r="H1122" s="14">
        <v>58</v>
      </c>
      <c r="I1122" s="14" t="s">
        <v>25</v>
      </c>
    </row>
    <row r="1123" spans="1:9" x14ac:dyDescent="0.25">
      <c r="A1123" s="8"/>
      <c r="C1123" s="14"/>
      <c r="D1123" s="15" t="s">
        <v>4791</v>
      </c>
      <c r="E1123" s="14" t="s">
        <v>1042</v>
      </c>
      <c r="F1123" s="26">
        <v>35264</v>
      </c>
      <c r="G1123" s="12">
        <f>IF(MONTH(F1123)&lt;7,2025-YEAR(F1123),2025-YEAR(F1123)-1)</f>
        <v>28</v>
      </c>
      <c r="H1123" s="14">
        <v>24</v>
      </c>
      <c r="I1123" s="14" t="s">
        <v>7792</v>
      </c>
    </row>
    <row r="1124" spans="1:9" x14ac:dyDescent="0.25">
      <c r="A1124" s="8"/>
      <c r="B1124" t="s">
        <v>1018</v>
      </c>
      <c r="C1124" s="14"/>
      <c r="D1124" s="15" t="s">
        <v>4792</v>
      </c>
      <c r="E1124" s="14" t="s">
        <v>4489</v>
      </c>
      <c r="F1124" s="26">
        <v>34221</v>
      </c>
      <c r="G1124" s="12">
        <f>IF(MONTH(F1124)&lt;7,2025-YEAR(F1124),2025-YEAR(F1124)-1)</f>
        <v>31</v>
      </c>
      <c r="H1124" s="14">
        <v>12</v>
      </c>
      <c r="I1124" s="14" t="s">
        <v>7792</v>
      </c>
    </row>
    <row r="1125" spans="1:9" x14ac:dyDescent="0.25">
      <c r="A1125" s="8"/>
      <c r="B1125" t="s">
        <v>1018</v>
      </c>
      <c r="C1125" s="14"/>
      <c r="D1125" s="15" t="s">
        <v>4793</v>
      </c>
      <c r="E1125" s="14" t="s">
        <v>4533</v>
      </c>
      <c r="F1125" s="26">
        <v>33331</v>
      </c>
      <c r="G1125" s="12">
        <f>IF(MONTH(F1125)&lt;7,2025-YEAR(F1125),2025-YEAR(F1125)-1)</f>
        <v>34</v>
      </c>
      <c r="H1125" s="14">
        <v>11</v>
      </c>
      <c r="I1125" s="14" t="s">
        <v>7792</v>
      </c>
    </row>
    <row r="1126" spans="1:9" x14ac:dyDescent="0.25">
      <c r="A1126" s="8"/>
      <c r="C1126" s="14"/>
      <c r="D1126" s="23" t="s">
        <v>3482</v>
      </c>
      <c r="E1126" s="14" t="s">
        <v>4617</v>
      </c>
      <c r="F1126" s="11">
        <v>37106</v>
      </c>
      <c r="G1126" s="24">
        <f>IF(MONTH(F1126)&lt;7,2025-YEAR(F1126),2025-YEAR(F1126)-1)</f>
        <v>23</v>
      </c>
      <c r="H1126" s="14">
        <v>131</v>
      </c>
      <c r="I1126" s="14" t="s">
        <v>25</v>
      </c>
    </row>
    <row r="1127" spans="1:9" x14ac:dyDescent="0.25">
      <c r="A1127" s="8"/>
      <c r="C1127" s="14"/>
      <c r="D1127" s="15" t="s">
        <v>4794</v>
      </c>
      <c r="E1127" s="14" t="s">
        <v>4623</v>
      </c>
      <c r="F1127" s="26">
        <v>35500</v>
      </c>
      <c r="G1127" s="12">
        <f>IF(MONTH(F1127)&lt;7,2025-YEAR(F1127),2025-YEAR(F1127)-1)</f>
        <v>28</v>
      </c>
      <c r="H1127" s="14">
        <v>30</v>
      </c>
      <c r="I1127" s="14" t="s">
        <v>7792</v>
      </c>
    </row>
    <row r="1128" spans="1:9" x14ac:dyDescent="0.25">
      <c r="A1128" s="8"/>
      <c r="B1128" t="s">
        <v>1018</v>
      </c>
      <c r="C1128" s="14"/>
      <c r="D1128" s="15" t="s">
        <v>4795</v>
      </c>
      <c r="E1128" s="14" t="s">
        <v>4489</v>
      </c>
      <c r="F1128" s="26">
        <v>35323</v>
      </c>
      <c r="G1128" s="12">
        <f>IF(MONTH(F1128)&lt;7,2025-YEAR(F1128),2025-YEAR(F1128)-1)</f>
        <v>28</v>
      </c>
      <c r="H1128" s="14">
        <v>18</v>
      </c>
      <c r="I1128" s="14" t="s">
        <v>7792</v>
      </c>
    </row>
    <row r="1129" spans="1:9" x14ac:dyDescent="0.25">
      <c r="A1129" s="8"/>
      <c r="B1129" t="s">
        <v>1018</v>
      </c>
      <c r="C1129" s="14"/>
      <c r="D1129" s="15" t="s">
        <v>7283</v>
      </c>
      <c r="E1129" s="14" t="s">
        <v>4533</v>
      </c>
      <c r="F1129" s="26">
        <v>34822</v>
      </c>
      <c r="G1129" s="12">
        <f>IF(MONTH(F1129)&lt;7,2025-YEAR(F1129),2025-YEAR(F1129)-1)</f>
        <v>30</v>
      </c>
      <c r="H1129" s="14">
        <v>16</v>
      </c>
      <c r="I1129" s="14" t="s">
        <v>7792</v>
      </c>
    </row>
    <row r="1130" spans="1:9" x14ac:dyDescent="0.25">
      <c r="A1130" s="8"/>
      <c r="C1130" s="14"/>
      <c r="D1130" s="15" t="s">
        <v>4796</v>
      </c>
      <c r="E1130" s="14" t="s">
        <v>647</v>
      </c>
      <c r="F1130" s="26">
        <v>35252</v>
      </c>
      <c r="G1130" s="12">
        <f>IF(MONTH(F1130)&lt;7,2025-YEAR(F1130),2025-YEAR(F1130)-1)</f>
        <v>28</v>
      </c>
      <c r="H1130" s="14">
        <v>43</v>
      </c>
      <c r="I1130" s="14" t="s">
        <v>7792</v>
      </c>
    </row>
    <row r="1131" spans="1:9" x14ac:dyDescent="0.25">
      <c r="A1131" s="8"/>
      <c r="B1131" t="s">
        <v>1018</v>
      </c>
      <c r="C1131" s="14"/>
      <c r="D1131" s="15" t="s">
        <v>4797</v>
      </c>
      <c r="E1131" s="14" t="s">
        <v>1099</v>
      </c>
      <c r="F1131" s="26">
        <v>35795</v>
      </c>
      <c r="G1131" s="12">
        <f>IF(MONTH(F1131)&lt;7,2025-YEAR(F1131),2025-YEAR(F1131)-1)</f>
        <v>27</v>
      </c>
      <c r="H1131" s="14">
        <v>5</v>
      </c>
      <c r="I1131" s="14" t="s">
        <v>7792</v>
      </c>
    </row>
    <row r="1132" spans="1:9" x14ac:dyDescent="0.25">
      <c r="A1132" s="8"/>
      <c r="C1132" s="14"/>
      <c r="D1132" s="23" t="s">
        <v>1397</v>
      </c>
      <c r="E1132" s="14" t="s">
        <v>1148</v>
      </c>
      <c r="F1132" s="11">
        <v>33474</v>
      </c>
      <c r="G1132" s="24">
        <f>IF(MONTH(F1132)&lt;7,2025-YEAR(F1132),2025-YEAR(F1132)-1)</f>
        <v>33</v>
      </c>
      <c r="H1132" s="14">
        <v>389</v>
      </c>
      <c r="I1132" s="14" t="s">
        <v>25</v>
      </c>
    </row>
    <row r="1133" spans="1:9" x14ac:dyDescent="0.25">
      <c r="A1133" s="8"/>
      <c r="B1133" t="s">
        <v>1018</v>
      </c>
      <c r="C1133" s="14"/>
      <c r="D1133" s="15" t="s">
        <v>4798</v>
      </c>
      <c r="E1133" s="14" t="s">
        <v>4528</v>
      </c>
      <c r="F1133" s="26">
        <v>34698</v>
      </c>
      <c r="G1133" s="12">
        <f>IF(MONTH(F1133)&lt;7,2025-YEAR(F1133),2025-YEAR(F1133)-1)</f>
        <v>30</v>
      </c>
      <c r="H1133" s="14">
        <v>8</v>
      </c>
      <c r="I1133" s="14" t="s">
        <v>7792</v>
      </c>
    </row>
    <row r="1134" spans="1:9" x14ac:dyDescent="0.25">
      <c r="A1134" s="8"/>
      <c r="C1134" s="14"/>
      <c r="D1134" s="23" t="s">
        <v>1400</v>
      </c>
      <c r="E1134" s="14" t="s">
        <v>1107</v>
      </c>
      <c r="F1134" s="11">
        <v>35485</v>
      </c>
      <c r="G1134" s="24">
        <f>IF(MONTH(F1134)&lt;7,2025-YEAR(F1134),2025-YEAR(F1134)-1)</f>
        <v>28</v>
      </c>
      <c r="H1134" s="14">
        <v>106</v>
      </c>
      <c r="I1134" s="14" t="s">
        <v>25</v>
      </c>
    </row>
    <row r="1135" spans="1:9" x14ac:dyDescent="0.25">
      <c r="A1135" s="8"/>
      <c r="C1135" s="14"/>
      <c r="D1135" s="23" t="s">
        <v>1401</v>
      </c>
      <c r="E1135" s="14" t="s">
        <v>4528</v>
      </c>
      <c r="F1135" s="11">
        <v>32729</v>
      </c>
      <c r="G1135" s="24">
        <f>IF(MONTH(F1135)&lt;7,2025-YEAR(F1135),2025-YEAR(F1135)-1)</f>
        <v>35</v>
      </c>
      <c r="H1135" s="14">
        <v>250</v>
      </c>
      <c r="I1135" s="14" t="s">
        <v>25</v>
      </c>
    </row>
    <row r="1136" spans="1:9" x14ac:dyDescent="0.25">
      <c r="A1136" s="8"/>
      <c r="B1136" t="s">
        <v>1018</v>
      </c>
      <c r="C1136" s="14"/>
      <c r="D1136" s="23" t="s">
        <v>3486</v>
      </c>
      <c r="E1136" s="14" t="s">
        <v>4533</v>
      </c>
      <c r="F1136" s="11">
        <v>35104</v>
      </c>
      <c r="G1136" s="24">
        <f>IF(MONTH(F1136)&lt;7,2025-YEAR(F1136),2025-YEAR(F1136)-1)</f>
        <v>29</v>
      </c>
      <c r="H1136" s="14">
        <v>5</v>
      </c>
      <c r="I1136" s="14" t="s">
        <v>25</v>
      </c>
    </row>
    <row r="1137" spans="1:9" x14ac:dyDescent="0.25">
      <c r="A1137" s="8"/>
      <c r="C1137" s="14"/>
      <c r="D1137" s="23" t="s">
        <v>1402</v>
      </c>
      <c r="E1137" s="14" t="s">
        <v>369</v>
      </c>
      <c r="F1137" s="11">
        <v>32783</v>
      </c>
      <c r="G1137" s="24">
        <f>IF(MONTH(F1137)&lt;7,2025-YEAR(F1137),2025-YEAR(F1137)-1)</f>
        <v>35</v>
      </c>
      <c r="H1137" s="14">
        <v>63</v>
      </c>
      <c r="I1137" s="14" t="s">
        <v>25</v>
      </c>
    </row>
    <row r="1138" spans="1:9" x14ac:dyDescent="0.25">
      <c r="A1138" s="8"/>
      <c r="B1138" t="s">
        <v>1018</v>
      </c>
      <c r="C1138" s="14"/>
      <c r="D1138" s="15" t="s">
        <v>7291</v>
      </c>
      <c r="E1138" s="14" t="s">
        <v>4582</v>
      </c>
      <c r="F1138" s="26">
        <v>36516</v>
      </c>
      <c r="G1138" s="12">
        <f>IF(MONTH(F1138)&lt;7,2025-YEAR(F1138),2025-YEAR(F1138)-1)</f>
        <v>25</v>
      </c>
      <c r="H1138" s="14">
        <v>11</v>
      </c>
      <c r="I1138" s="14" t="s">
        <v>7792</v>
      </c>
    </row>
    <row r="1139" spans="1:9" x14ac:dyDescent="0.25">
      <c r="A1139" s="8"/>
      <c r="B1139" t="s">
        <v>1018</v>
      </c>
      <c r="C1139" s="14"/>
      <c r="D1139" s="15" t="s">
        <v>4801</v>
      </c>
      <c r="E1139" s="14" t="s">
        <v>1022</v>
      </c>
      <c r="F1139" s="26">
        <v>29291</v>
      </c>
      <c r="G1139" s="12">
        <f>IF(MONTH(F1139)&lt;7,2025-YEAR(F1139),2025-YEAR(F1139)-1)</f>
        <v>45</v>
      </c>
      <c r="H1139" s="14">
        <v>4</v>
      </c>
      <c r="I1139" s="14" t="s">
        <v>7792</v>
      </c>
    </row>
    <row r="1140" spans="1:9" x14ac:dyDescent="0.25">
      <c r="A1140" s="8"/>
      <c r="C1140" s="14"/>
      <c r="D1140" s="15" t="s">
        <v>4802</v>
      </c>
      <c r="E1140" s="14" t="s">
        <v>1092</v>
      </c>
      <c r="F1140" s="26">
        <v>32914</v>
      </c>
      <c r="G1140" s="12">
        <f>IF(MONTH(F1140)&lt;7,2025-YEAR(F1140),2025-YEAR(F1140)-1)</f>
        <v>35</v>
      </c>
      <c r="H1140" s="14">
        <v>67</v>
      </c>
      <c r="I1140" s="14" t="s">
        <v>7792</v>
      </c>
    </row>
    <row r="1141" spans="1:9" x14ac:dyDescent="0.25">
      <c r="A1141" s="8"/>
      <c r="B1141" t="s">
        <v>1018</v>
      </c>
      <c r="C1141" s="14"/>
      <c r="D1141" s="23" t="s">
        <v>3490</v>
      </c>
      <c r="E1141" s="14" t="s">
        <v>220</v>
      </c>
      <c r="F1141" s="11">
        <v>36774</v>
      </c>
      <c r="G1141" s="24">
        <f>IF(MONTH(F1141)&lt;7,2025-YEAR(F1141),2025-YEAR(F1141)-1)</f>
        <v>24</v>
      </c>
      <c r="H1141" s="14">
        <v>50</v>
      </c>
      <c r="I1141" s="14" t="s">
        <v>25</v>
      </c>
    </row>
    <row r="1142" spans="1:9" x14ac:dyDescent="0.25">
      <c r="A1142" s="8"/>
      <c r="B1142" t="s">
        <v>1018</v>
      </c>
      <c r="C1142" s="14"/>
      <c r="D1142" s="23" t="s">
        <v>3491</v>
      </c>
      <c r="E1142" s="14" t="s">
        <v>369</v>
      </c>
      <c r="F1142" s="11">
        <v>35279</v>
      </c>
      <c r="G1142" s="24">
        <f>IF(MONTH(F1142)&lt;7,2025-YEAR(F1142),2025-YEAR(F1142)-1)</f>
        <v>28</v>
      </c>
      <c r="H1142" s="14">
        <v>27</v>
      </c>
      <c r="I1142" s="14" t="s">
        <v>25</v>
      </c>
    </row>
    <row r="1143" spans="1:9" x14ac:dyDescent="0.25">
      <c r="A1143" s="8"/>
      <c r="C1143" s="14"/>
      <c r="D1143" s="15" t="s">
        <v>4806</v>
      </c>
      <c r="E1143" s="14" t="s">
        <v>1099</v>
      </c>
      <c r="F1143" s="26">
        <v>34980</v>
      </c>
      <c r="G1143" s="12">
        <f>IF(MONTH(F1143)&lt;7,2025-YEAR(F1143),2025-YEAR(F1143)-1)</f>
        <v>29</v>
      </c>
      <c r="H1143" s="14">
        <v>51</v>
      </c>
      <c r="I1143" s="14" t="s">
        <v>7792</v>
      </c>
    </row>
    <row r="1144" spans="1:9" x14ac:dyDescent="0.25">
      <c r="A1144" s="8"/>
      <c r="B1144" t="s">
        <v>1018</v>
      </c>
      <c r="C1144" s="14"/>
      <c r="D1144" s="15" t="s">
        <v>4807</v>
      </c>
      <c r="E1144" s="14" t="s">
        <v>1035</v>
      </c>
      <c r="F1144" s="26">
        <v>35738</v>
      </c>
      <c r="G1144" s="12">
        <f>IF(MONTH(F1144)&lt;7,2025-YEAR(F1144),2025-YEAR(F1144)-1)</f>
        <v>27</v>
      </c>
      <c r="H1144" s="14">
        <v>1</v>
      </c>
      <c r="I1144" s="14" t="s">
        <v>7792</v>
      </c>
    </row>
    <row r="1145" spans="1:9" x14ac:dyDescent="0.25">
      <c r="A1145" s="8"/>
      <c r="B1145" t="s">
        <v>1018</v>
      </c>
      <c r="C1145" s="14"/>
      <c r="D1145" s="15" t="s">
        <v>7299</v>
      </c>
      <c r="E1145" s="14" t="s">
        <v>4617</v>
      </c>
      <c r="F1145" s="26">
        <v>36677</v>
      </c>
      <c r="G1145" s="12">
        <f>IF(MONTH(F1145)&lt;7,2025-YEAR(F1145),2025-YEAR(F1145)-1)</f>
        <v>25</v>
      </c>
      <c r="H1145" s="14">
        <v>16</v>
      </c>
      <c r="I1145" s="14" t="s">
        <v>7792</v>
      </c>
    </row>
    <row r="1146" spans="1:9" x14ac:dyDescent="0.25">
      <c r="A1146" s="8"/>
      <c r="B1146" t="s">
        <v>1018</v>
      </c>
      <c r="C1146" s="14"/>
      <c r="D1146" s="15" t="s">
        <v>7307</v>
      </c>
      <c r="E1146" s="14" t="s">
        <v>1022</v>
      </c>
      <c r="F1146" s="26">
        <v>35810</v>
      </c>
      <c r="G1146" s="12">
        <f>IF(MONTH(F1146)&lt;7,2025-YEAR(F1146),2025-YEAR(F1146)-1)</f>
        <v>27</v>
      </c>
      <c r="H1146" s="14">
        <v>18</v>
      </c>
      <c r="I1146" s="14" t="s">
        <v>7792</v>
      </c>
    </row>
    <row r="1147" spans="1:9" x14ac:dyDescent="0.25">
      <c r="A1147" s="8"/>
      <c r="C1147" s="14"/>
      <c r="D1147" s="15" t="s">
        <v>4812</v>
      </c>
      <c r="E1147" s="14" t="s">
        <v>1113</v>
      </c>
      <c r="F1147" s="26">
        <v>34002</v>
      </c>
      <c r="G1147" s="12">
        <f>IF(MONTH(F1147)&lt;7,2025-YEAR(F1147),2025-YEAR(F1147)-1)</f>
        <v>32</v>
      </c>
      <c r="H1147" s="14">
        <v>69</v>
      </c>
      <c r="I1147" s="14" t="s">
        <v>7792</v>
      </c>
    </row>
    <row r="1148" spans="1:9" x14ac:dyDescent="0.25">
      <c r="A1148" s="8"/>
      <c r="C1148" s="14"/>
      <c r="D1148" s="15" t="s">
        <v>4813</v>
      </c>
      <c r="E1148" s="14" t="s">
        <v>1042</v>
      </c>
      <c r="F1148" s="26">
        <v>35274</v>
      </c>
      <c r="G1148" s="12">
        <f>IF(MONTH(F1148)&lt;7,2025-YEAR(F1148),2025-YEAR(F1148)-1)</f>
        <v>28</v>
      </c>
      <c r="H1148" s="14">
        <v>29</v>
      </c>
      <c r="I1148" s="14" t="s">
        <v>7792</v>
      </c>
    </row>
    <row r="1149" spans="1:9" x14ac:dyDescent="0.25">
      <c r="A1149" s="8"/>
      <c r="C1149" s="14"/>
      <c r="D1149" s="15" t="s">
        <v>4816</v>
      </c>
      <c r="E1149" s="14" t="s">
        <v>4582</v>
      </c>
      <c r="F1149" s="26">
        <v>34592</v>
      </c>
      <c r="G1149" s="12">
        <f>IF(MONTH(F1149)&lt;7,2025-YEAR(F1149),2025-YEAR(F1149)-1)</f>
        <v>30</v>
      </c>
      <c r="H1149" s="14">
        <v>89</v>
      </c>
      <c r="I1149" s="14" t="s">
        <v>7792</v>
      </c>
    </row>
    <row r="1150" spans="1:9" x14ac:dyDescent="0.25">
      <c r="A1150" s="8"/>
      <c r="B1150" t="s">
        <v>1018</v>
      </c>
      <c r="C1150" s="14"/>
      <c r="D1150" s="23" t="s">
        <v>1410</v>
      </c>
      <c r="E1150" s="14" t="s">
        <v>1168</v>
      </c>
      <c r="F1150" s="11">
        <v>35809</v>
      </c>
      <c r="G1150" s="24">
        <f>IF(MONTH(F1150)&lt;7,2025-YEAR(F1150),2025-YEAR(F1150)-1)</f>
        <v>27</v>
      </c>
      <c r="H1150" s="14">
        <v>4</v>
      </c>
      <c r="I1150" s="14" t="s">
        <v>25</v>
      </c>
    </row>
    <row r="1151" spans="1:9" x14ac:dyDescent="0.25">
      <c r="A1151" s="8"/>
      <c r="B1151" t="s">
        <v>1018</v>
      </c>
      <c r="C1151" s="14"/>
      <c r="D1151" s="15" t="s">
        <v>4817</v>
      </c>
      <c r="E1151" s="14" t="s">
        <v>1107</v>
      </c>
      <c r="F1151" s="26">
        <v>35034</v>
      </c>
      <c r="G1151" s="12">
        <f>IF(MONTH(F1151)&lt;7,2025-YEAR(F1151),2025-YEAR(F1151)-1)</f>
        <v>29</v>
      </c>
      <c r="H1151" s="14">
        <v>18</v>
      </c>
      <c r="I1151" s="14" t="s">
        <v>7792</v>
      </c>
    </row>
    <row r="1152" spans="1:9" x14ac:dyDescent="0.25">
      <c r="A1152" s="8"/>
      <c r="B1152" t="s">
        <v>1018</v>
      </c>
      <c r="C1152" s="14"/>
      <c r="D1152" s="23" t="s">
        <v>1411</v>
      </c>
      <c r="E1152" s="14" t="s">
        <v>4528</v>
      </c>
      <c r="F1152" s="11">
        <v>34666</v>
      </c>
      <c r="G1152" s="24">
        <f>IF(MONTH(F1152)&lt;7,2025-YEAR(F1152),2025-YEAR(F1152)-1)</f>
        <v>30</v>
      </c>
      <c r="H1152" s="14">
        <v>8</v>
      </c>
      <c r="I1152" s="14" t="s">
        <v>25</v>
      </c>
    </row>
    <row r="1153" spans="1:9" x14ac:dyDescent="0.25">
      <c r="A1153" s="8"/>
      <c r="B1153" t="s">
        <v>1018</v>
      </c>
      <c r="C1153" s="14"/>
      <c r="D1153" s="15" t="s">
        <v>4818</v>
      </c>
      <c r="E1153" s="14" t="s">
        <v>1148</v>
      </c>
      <c r="F1153" s="26">
        <v>35945</v>
      </c>
      <c r="G1153" s="12">
        <f>IF(MONTH(F1153)&lt;7,2025-YEAR(F1153),2025-YEAR(F1153)-1)</f>
        <v>27</v>
      </c>
      <c r="H1153" s="14">
        <v>7</v>
      </c>
      <c r="I1153" s="14" t="s">
        <v>7792</v>
      </c>
    </row>
    <row r="1154" spans="1:9" x14ac:dyDescent="0.25">
      <c r="A1154" s="8"/>
      <c r="C1154" s="14"/>
      <c r="D1154" s="23" t="s">
        <v>3498</v>
      </c>
      <c r="E1154" s="14" t="s">
        <v>220</v>
      </c>
      <c r="F1154" s="11">
        <v>35775</v>
      </c>
      <c r="G1154" s="24">
        <f>IF(MONTH(F1154)&lt;7,2025-YEAR(F1154),2025-YEAR(F1154)-1)</f>
        <v>27</v>
      </c>
      <c r="H1154" s="14">
        <v>60</v>
      </c>
      <c r="I1154" s="14" t="s">
        <v>25</v>
      </c>
    </row>
    <row r="1155" spans="1:9" x14ac:dyDescent="0.25">
      <c r="A1155" s="8"/>
      <c r="B1155" t="s">
        <v>1018</v>
      </c>
      <c r="C1155" s="14"/>
      <c r="D1155" s="15" t="s">
        <v>7315</v>
      </c>
      <c r="E1155" s="14" t="s">
        <v>1133</v>
      </c>
      <c r="F1155" s="26">
        <v>37240</v>
      </c>
      <c r="G1155" s="12">
        <f>IF(MONTH(F1155)&lt;7,2025-YEAR(F1155),2025-YEAR(F1155)-1)</f>
        <v>23</v>
      </c>
      <c r="H1155" s="14">
        <v>6</v>
      </c>
      <c r="I1155" s="14" t="s">
        <v>7792</v>
      </c>
    </row>
    <row r="1156" spans="1:9" x14ac:dyDescent="0.25">
      <c r="A1156" s="8"/>
      <c r="C1156" s="14"/>
      <c r="D1156" s="23" t="s">
        <v>3503</v>
      </c>
      <c r="E1156" s="14" t="s">
        <v>1080</v>
      </c>
      <c r="F1156" s="11">
        <v>35058</v>
      </c>
      <c r="G1156" s="24">
        <f>IF(MONTH(F1156)&lt;7,2025-YEAR(F1156),2025-YEAR(F1156)-1)</f>
        <v>29</v>
      </c>
      <c r="H1156" s="14">
        <v>151</v>
      </c>
      <c r="I1156" s="14" t="s">
        <v>25</v>
      </c>
    </row>
    <row r="1157" spans="1:9" x14ac:dyDescent="0.25">
      <c r="A1157" s="8"/>
      <c r="C1157" s="14"/>
      <c r="D1157" s="15" t="s">
        <v>4823</v>
      </c>
      <c r="E1157" s="14" t="s">
        <v>1086</v>
      </c>
      <c r="F1157" s="26">
        <v>32077</v>
      </c>
      <c r="G1157" s="12">
        <f>IF(MONTH(F1157)&lt;7,2025-YEAR(F1157),2025-YEAR(F1157)-1)</f>
        <v>37</v>
      </c>
      <c r="H1157" s="14">
        <v>26</v>
      </c>
      <c r="I1157" s="14" t="s">
        <v>7792</v>
      </c>
    </row>
    <row r="1158" spans="1:9" x14ac:dyDescent="0.25">
      <c r="A1158" s="8"/>
      <c r="C1158" s="14"/>
      <c r="D1158" s="15" t="s">
        <v>4824</v>
      </c>
      <c r="E1158" s="14" t="s">
        <v>4489</v>
      </c>
      <c r="F1158" s="26">
        <v>33474</v>
      </c>
      <c r="G1158" s="12">
        <f>IF(MONTH(F1158)&lt;7,2025-YEAR(F1158),2025-YEAR(F1158)-1)</f>
        <v>33</v>
      </c>
      <c r="H1158" s="14">
        <v>53</v>
      </c>
      <c r="I1158" s="14" t="s">
        <v>7792</v>
      </c>
    </row>
    <row r="1159" spans="1:9" x14ac:dyDescent="0.25">
      <c r="A1159" s="8"/>
      <c r="B1159" t="s">
        <v>1018</v>
      </c>
      <c r="C1159" s="14"/>
      <c r="D1159" s="15" t="s">
        <v>4825</v>
      </c>
      <c r="E1159" s="14" t="s">
        <v>1049</v>
      </c>
      <c r="F1159" s="26">
        <v>35962</v>
      </c>
      <c r="G1159" s="12">
        <f>IF(MONTH(F1159)&lt;7,2025-YEAR(F1159),2025-YEAR(F1159)-1)</f>
        <v>27</v>
      </c>
      <c r="H1159" s="14">
        <v>15</v>
      </c>
      <c r="I1159" s="14" t="s">
        <v>7792</v>
      </c>
    </row>
    <row r="1160" spans="1:9" x14ac:dyDescent="0.25">
      <c r="A1160" s="8"/>
      <c r="B1160" t="s">
        <v>1018</v>
      </c>
      <c r="C1160" s="14"/>
      <c r="D1160" s="15" t="s">
        <v>4826</v>
      </c>
      <c r="E1160" s="14" t="s">
        <v>1107</v>
      </c>
      <c r="F1160" s="26">
        <v>34769</v>
      </c>
      <c r="G1160" s="12">
        <f>IF(MONTH(F1160)&lt;7,2025-YEAR(F1160),2025-YEAR(F1160)-1)</f>
        <v>30</v>
      </c>
      <c r="H1160" s="14">
        <v>3</v>
      </c>
      <c r="I1160" s="14" t="s">
        <v>7792</v>
      </c>
    </row>
    <row r="1161" spans="1:9" x14ac:dyDescent="0.25">
      <c r="A1161" s="8"/>
      <c r="C1161" s="14"/>
      <c r="D1161" s="23" t="s">
        <v>1415</v>
      </c>
      <c r="E1161" s="14" t="s">
        <v>1168</v>
      </c>
      <c r="F1161" s="11">
        <v>33404</v>
      </c>
      <c r="G1161" s="24">
        <f>IF(MONTH(F1161)&lt;7,2025-YEAR(F1161),2025-YEAR(F1161)-1)</f>
        <v>34</v>
      </c>
      <c r="H1161" s="14">
        <v>202</v>
      </c>
      <c r="I1161" s="14" t="s">
        <v>25</v>
      </c>
    </row>
    <row r="1162" spans="1:9" x14ac:dyDescent="0.25">
      <c r="A1162" s="8"/>
      <c r="C1162" s="14"/>
      <c r="D1162" s="15" t="s">
        <v>4829</v>
      </c>
      <c r="E1162" s="14" t="s">
        <v>4528</v>
      </c>
      <c r="F1162" s="26">
        <v>35515</v>
      </c>
      <c r="G1162" s="12">
        <f>IF(MONTH(F1162)&lt;7,2025-YEAR(F1162),2025-YEAR(F1162)-1)</f>
        <v>28</v>
      </c>
      <c r="H1162" s="14">
        <v>35</v>
      </c>
      <c r="I1162" s="14" t="s">
        <v>7792</v>
      </c>
    </row>
    <row r="1163" spans="1:9" x14ac:dyDescent="0.25">
      <c r="A1163" s="8"/>
      <c r="B1163" t="s">
        <v>1018</v>
      </c>
      <c r="C1163" s="14"/>
      <c r="D1163" s="15" t="s">
        <v>7319</v>
      </c>
      <c r="E1163" s="14" t="s">
        <v>4533</v>
      </c>
      <c r="F1163" s="26">
        <v>34443</v>
      </c>
      <c r="G1163" s="12">
        <f>IF(MONTH(F1163)&lt;7,2025-YEAR(F1163),2025-YEAR(F1163)-1)</f>
        <v>31</v>
      </c>
      <c r="H1163" s="14">
        <v>8</v>
      </c>
      <c r="I1163" s="14" t="s">
        <v>7792</v>
      </c>
    </row>
    <row r="1164" spans="1:9" x14ac:dyDescent="0.25">
      <c r="A1164" s="8"/>
      <c r="B1164" t="s">
        <v>1018</v>
      </c>
      <c r="C1164" s="14"/>
      <c r="D1164" s="15" t="s">
        <v>7323</v>
      </c>
      <c r="E1164" s="14" t="s">
        <v>1099</v>
      </c>
      <c r="F1164" s="26">
        <v>34913</v>
      </c>
      <c r="G1164" s="12">
        <f>IF(MONTH(F1164)&lt;7,2025-YEAR(F1164),2025-YEAR(F1164)-1)</f>
        <v>29</v>
      </c>
      <c r="H1164" s="14">
        <v>15</v>
      </c>
      <c r="I1164" s="14" t="s">
        <v>7792</v>
      </c>
    </row>
    <row r="1165" spans="1:9" x14ac:dyDescent="0.25">
      <c r="A1165" s="8"/>
      <c r="C1165" s="14"/>
      <c r="D1165" s="15" t="s">
        <v>4831</v>
      </c>
      <c r="E1165" s="14" t="s">
        <v>4617</v>
      </c>
      <c r="F1165" s="26">
        <v>34913</v>
      </c>
      <c r="G1165" s="12">
        <f>IF(MONTH(F1165)&lt;7,2025-YEAR(F1165),2025-YEAR(F1165)-1)</f>
        <v>29</v>
      </c>
      <c r="H1165" s="14">
        <v>26</v>
      </c>
      <c r="I1165" s="14" t="s">
        <v>7792</v>
      </c>
    </row>
    <row r="1166" spans="1:9" x14ac:dyDescent="0.25">
      <c r="A1166" s="8"/>
      <c r="C1166" s="14"/>
      <c r="D1166" s="23" t="s">
        <v>1418</v>
      </c>
      <c r="E1166" s="14" t="s">
        <v>1029</v>
      </c>
      <c r="F1166" s="11">
        <v>35396</v>
      </c>
      <c r="G1166" s="24">
        <f>IF(MONTH(F1166)&lt;7,2025-YEAR(F1166),2025-YEAR(F1166)-1)</f>
        <v>28</v>
      </c>
      <c r="H1166" s="14">
        <v>346</v>
      </c>
      <c r="I1166" s="14" t="s">
        <v>25</v>
      </c>
    </row>
    <row r="1167" spans="1:9" x14ac:dyDescent="0.25">
      <c r="A1167" s="8"/>
      <c r="C1167" s="14"/>
      <c r="D1167" s="23" t="s">
        <v>1420</v>
      </c>
      <c r="E1167" s="14" t="s">
        <v>1049</v>
      </c>
      <c r="F1167" s="11">
        <v>34999</v>
      </c>
      <c r="G1167" s="24">
        <f>IF(MONTH(F1167)&lt;7,2025-YEAR(F1167),2025-YEAR(F1167)-1)</f>
        <v>29</v>
      </c>
      <c r="H1167" s="14">
        <v>70</v>
      </c>
      <c r="I1167" s="14" t="s">
        <v>25</v>
      </c>
    </row>
    <row r="1168" spans="1:9" x14ac:dyDescent="0.25">
      <c r="A1168" s="8"/>
      <c r="B1168" t="s">
        <v>1018</v>
      </c>
      <c r="C1168" s="14"/>
      <c r="D1168" s="23" t="s">
        <v>3511</v>
      </c>
      <c r="E1168" s="14" t="s">
        <v>1029</v>
      </c>
      <c r="F1168" s="11">
        <v>34891</v>
      </c>
      <c r="G1168" s="24">
        <f>IF(MONTH(F1168)&lt;7,2025-YEAR(F1168),2025-YEAR(F1168)-1)</f>
        <v>29</v>
      </c>
      <c r="H1168" s="14">
        <v>1</v>
      </c>
      <c r="I1168" s="14" t="s">
        <v>25</v>
      </c>
    </row>
    <row r="1169" spans="1:9" x14ac:dyDescent="0.25">
      <c r="A1169" s="8"/>
      <c r="B1169" t="s">
        <v>1018</v>
      </c>
      <c r="C1169" s="14"/>
      <c r="D1169" s="15" t="s">
        <v>7327</v>
      </c>
      <c r="E1169" s="14" t="s">
        <v>1067</v>
      </c>
      <c r="F1169" s="26">
        <v>36057</v>
      </c>
      <c r="G1169" s="12">
        <f>IF(MONTH(F1169)&lt;7,2025-YEAR(F1169),2025-YEAR(F1169)-1)</f>
        <v>26</v>
      </c>
      <c r="H1169" s="14">
        <v>2</v>
      </c>
      <c r="I1169" s="14" t="s">
        <v>7792</v>
      </c>
    </row>
    <row r="1170" spans="1:9" x14ac:dyDescent="0.25">
      <c r="A1170" s="8"/>
      <c r="B1170" t="s">
        <v>1018</v>
      </c>
      <c r="C1170" s="14"/>
      <c r="D1170" s="23" t="s">
        <v>3518</v>
      </c>
      <c r="E1170" s="14" t="s">
        <v>4582</v>
      </c>
      <c r="F1170" s="11">
        <v>35861</v>
      </c>
      <c r="G1170" s="24">
        <f>IF(MONTH(F1170)&lt;7,2025-YEAR(F1170),2025-YEAR(F1170)-1)</f>
        <v>27</v>
      </c>
      <c r="H1170" s="14">
        <v>6</v>
      </c>
      <c r="I1170" s="14" t="s">
        <v>25</v>
      </c>
    </row>
    <row r="1171" spans="1:9" x14ac:dyDescent="0.25">
      <c r="A1171" s="8"/>
      <c r="B1171" t="s">
        <v>1018</v>
      </c>
      <c r="C1171" s="14"/>
      <c r="D1171" s="23" t="s">
        <v>1421</v>
      </c>
      <c r="E1171" s="14" t="s">
        <v>1092</v>
      </c>
      <c r="F1171" s="11">
        <v>35646</v>
      </c>
      <c r="G1171" s="24">
        <f>IF(MONTH(F1171)&lt;7,2025-YEAR(F1171),2025-YEAR(F1171)-1)</f>
        <v>27</v>
      </c>
      <c r="H1171" s="14">
        <v>44</v>
      </c>
      <c r="I1171" s="14" t="s">
        <v>25</v>
      </c>
    </row>
    <row r="1172" spans="1:9" x14ac:dyDescent="0.25">
      <c r="A1172" s="8"/>
      <c r="B1172" t="s">
        <v>1018</v>
      </c>
      <c r="C1172" s="14"/>
      <c r="D1172" s="23" t="s">
        <v>3522</v>
      </c>
      <c r="E1172" s="14" t="s">
        <v>220</v>
      </c>
      <c r="F1172" s="11">
        <v>34966</v>
      </c>
      <c r="G1172" s="24">
        <f>IF(MONTH(F1172)&lt;7,2025-YEAR(F1172),2025-YEAR(F1172)-1)</f>
        <v>29</v>
      </c>
      <c r="H1172" s="14">
        <v>10</v>
      </c>
      <c r="I1172" s="14" t="s">
        <v>25</v>
      </c>
    </row>
    <row r="1173" spans="1:9" x14ac:dyDescent="0.25">
      <c r="A1173" s="8"/>
      <c r="C1173" s="14"/>
      <c r="D1173" s="23" t="s">
        <v>1425</v>
      </c>
      <c r="E1173" s="14" t="s">
        <v>1133</v>
      </c>
      <c r="F1173" s="11">
        <v>35122</v>
      </c>
      <c r="G1173" s="24">
        <f>IF(MONTH(F1173)&lt;7,2025-YEAR(F1173),2025-YEAR(F1173)-1)</f>
        <v>29</v>
      </c>
      <c r="H1173" s="14">
        <v>188</v>
      </c>
      <c r="I1173" s="14" t="s">
        <v>25</v>
      </c>
    </row>
    <row r="1174" spans="1:9" x14ac:dyDescent="0.25">
      <c r="A1174" s="8"/>
      <c r="B1174" t="s">
        <v>1018</v>
      </c>
      <c r="C1174" s="14"/>
      <c r="D1174" s="15" t="s">
        <v>4837</v>
      </c>
      <c r="E1174" s="14" t="s">
        <v>4617</v>
      </c>
      <c r="F1174" s="26">
        <v>35079</v>
      </c>
      <c r="G1174" s="12">
        <f>IF(MONTH(F1174)&lt;7,2025-YEAR(F1174),2025-YEAR(F1174)-1)</f>
        <v>29</v>
      </c>
      <c r="H1174" s="14">
        <v>8</v>
      </c>
      <c r="I1174" s="14" t="s">
        <v>7792</v>
      </c>
    </row>
    <row r="1175" spans="1:9" x14ac:dyDescent="0.25">
      <c r="A1175" s="8"/>
      <c r="B1175" t="s">
        <v>1018</v>
      </c>
      <c r="C1175" s="14"/>
      <c r="D1175" s="15" t="s">
        <v>4838</v>
      </c>
      <c r="E1175" s="14" t="s">
        <v>4582</v>
      </c>
      <c r="F1175" s="26">
        <v>35983</v>
      </c>
      <c r="G1175" s="12">
        <f>IF(MONTH(F1175)&lt;7,2025-YEAR(F1175),2025-YEAR(F1175)-1)</f>
        <v>26</v>
      </c>
      <c r="H1175" s="14">
        <v>0</v>
      </c>
      <c r="I1175" s="14" t="s">
        <v>7792</v>
      </c>
    </row>
    <row r="1176" spans="1:9" x14ac:dyDescent="0.25">
      <c r="A1176" s="8"/>
      <c r="C1176" s="14"/>
      <c r="D1176" s="23" t="s">
        <v>3526</v>
      </c>
      <c r="E1176" s="14" t="s">
        <v>369</v>
      </c>
      <c r="F1176" s="11">
        <v>36095</v>
      </c>
      <c r="G1176" s="24">
        <f>IF(MONTH(F1176)&lt;7,2025-YEAR(F1176),2025-YEAR(F1176)-1)</f>
        <v>26</v>
      </c>
      <c r="H1176" s="14">
        <v>104</v>
      </c>
      <c r="I1176" s="14" t="s">
        <v>25</v>
      </c>
    </row>
    <row r="1177" spans="1:9" x14ac:dyDescent="0.25">
      <c r="A1177" s="8"/>
      <c r="B1177" t="s">
        <v>1018</v>
      </c>
      <c r="C1177" s="14"/>
      <c r="D1177" s="23" t="s">
        <v>3530</v>
      </c>
      <c r="E1177" s="14" t="s">
        <v>1086</v>
      </c>
      <c r="F1177" s="11">
        <v>35563</v>
      </c>
      <c r="G1177" s="24">
        <f>IF(MONTH(F1177)&lt;7,2025-YEAR(F1177),2025-YEAR(F1177)-1)</f>
        <v>28</v>
      </c>
      <c r="H1177" s="14">
        <v>13</v>
      </c>
      <c r="I1177" s="14" t="s">
        <v>25</v>
      </c>
    </row>
    <row r="1178" spans="1:9" x14ac:dyDescent="0.25">
      <c r="A1178" s="8"/>
      <c r="C1178" s="14"/>
      <c r="D1178" s="15" t="s">
        <v>4840</v>
      </c>
      <c r="E1178" s="14" t="s">
        <v>1022</v>
      </c>
      <c r="F1178" s="26">
        <v>34907</v>
      </c>
      <c r="G1178" s="12">
        <f>IF(MONTH(F1178)&lt;7,2025-YEAR(F1178),2025-YEAR(F1178)-1)</f>
        <v>29</v>
      </c>
      <c r="H1178" s="14">
        <v>41</v>
      </c>
      <c r="I1178" s="14" t="s">
        <v>7792</v>
      </c>
    </row>
    <row r="1179" spans="1:9" x14ac:dyDescent="0.25">
      <c r="A1179" s="8"/>
      <c r="B1179" t="s">
        <v>1018</v>
      </c>
      <c r="C1179" s="14"/>
      <c r="D1179" s="15" t="s">
        <v>7335</v>
      </c>
      <c r="E1179" s="14" t="s">
        <v>220</v>
      </c>
      <c r="F1179" s="26">
        <v>32785</v>
      </c>
      <c r="G1179" s="12">
        <f>IF(MONTH(F1179)&lt;7,2025-YEAR(F1179),2025-YEAR(F1179)-1)</f>
        <v>35</v>
      </c>
      <c r="H1179" s="14">
        <v>5</v>
      </c>
      <c r="I1179" s="14" t="s">
        <v>7792</v>
      </c>
    </row>
    <row r="1180" spans="1:9" x14ac:dyDescent="0.25">
      <c r="A1180" s="8"/>
      <c r="C1180" s="14"/>
      <c r="D1180" s="15" t="s">
        <v>4842</v>
      </c>
      <c r="E1180" s="14" t="s">
        <v>1148</v>
      </c>
      <c r="F1180" s="26">
        <v>32303</v>
      </c>
      <c r="G1180" s="12">
        <f>IF(MONTH(F1180)&lt;7,2025-YEAR(F1180),2025-YEAR(F1180)-1)</f>
        <v>37</v>
      </c>
      <c r="H1180" s="14">
        <v>32</v>
      </c>
      <c r="I1180" s="14" t="s">
        <v>7792</v>
      </c>
    </row>
    <row r="1181" spans="1:9" x14ac:dyDescent="0.25">
      <c r="A1181" s="8"/>
      <c r="C1181" s="14"/>
      <c r="D1181" s="15" t="s">
        <v>4844</v>
      </c>
      <c r="E1181" s="14" t="s">
        <v>4617</v>
      </c>
      <c r="F1181" s="26">
        <v>33853</v>
      </c>
      <c r="G1181" s="12">
        <f>IF(MONTH(F1181)&lt;7,2025-YEAR(F1181),2025-YEAR(F1181)-1)</f>
        <v>32</v>
      </c>
      <c r="H1181" s="14">
        <v>31</v>
      </c>
      <c r="I1181" s="14" t="s">
        <v>7792</v>
      </c>
    </row>
    <row r="1182" spans="1:9" x14ac:dyDescent="0.25">
      <c r="A1182" s="8"/>
      <c r="C1182" s="14"/>
      <c r="D1182" s="15" t="s">
        <v>4846</v>
      </c>
      <c r="E1182" s="14" t="s">
        <v>1022</v>
      </c>
      <c r="F1182" s="26">
        <v>34761</v>
      </c>
      <c r="G1182" s="12">
        <f>IF(MONTH(F1182)&lt;7,2025-YEAR(F1182),2025-YEAR(F1182)-1)</f>
        <v>30</v>
      </c>
      <c r="H1182" s="14">
        <v>57</v>
      </c>
      <c r="I1182" s="14" t="s">
        <v>7792</v>
      </c>
    </row>
    <row r="1183" spans="1:9" x14ac:dyDescent="0.25">
      <c r="A1183" s="8"/>
      <c r="B1183" t="s">
        <v>1018</v>
      </c>
      <c r="C1183" s="14"/>
      <c r="D1183" s="23" t="s">
        <v>1431</v>
      </c>
      <c r="E1183" s="14" t="s">
        <v>1029</v>
      </c>
      <c r="F1183" s="11">
        <v>33542</v>
      </c>
      <c r="G1183" s="24">
        <f>IF(MONTH(F1183)&lt;7,2025-YEAR(F1183),2025-YEAR(F1183)-1)</f>
        <v>33</v>
      </c>
      <c r="H1183" s="14">
        <v>10</v>
      </c>
      <c r="I1183" s="14" t="s">
        <v>25</v>
      </c>
    </row>
    <row r="1184" spans="1:9" x14ac:dyDescent="0.25">
      <c r="A1184" s="8"/>
      <c r="B1184" t="s">
        <v>1018</v>
      </c>
      <c r="C1184" s="14"/>
      <c r="D1184" s="23" t="s">
        <v>1432</v>
      </c>
      <c r="E1184" s="14" t="s">
        <v>1067</v>
      </c>
      <c r="F1184" s="11">
        <v>36073</v>
      </c>
      <c r="G1184" s="24">
        <f>IF(MONTH(F1184)&lt;7,2025-YEAR(F1184),2025-YEAR(F1184)-1)</f>
        <v>26</v>
      </c>
      <c r="H1184" s="14">
        <v>25</v>
      </c>
      <c r="I1184" s="14" t="s">
        <v>25</v>
      </c>
    </row>
    <row r="1185" spans="1:9" x14ac:dyDescent="0.25">
      <c r="A1185" s="8"/>
      <c r="C1185" s="14"/>
      <c r="D1185" s="15" t="s">
        <v>4848</v>
      </c>
      <c r="E1185" s="14" t="s">
        <v>4489</v>
      </c>
      <c r="F1185" s="26">
        <v>34587</v>
      </c>
      <c r="G1185" s="12">
        <f>IF(MONTH(F1185)&lt;7,2025-YEAR(F1185),2025-YEAR(F1185)-1)</f>
        <v>30</v>
      </c>
      <c r="H1185" s="14">
        <v>22</v>
      </c>
      <c r="I1185" s="14" t="s">
        <v>7792</v>
      </c>
    </row>
    <row r="1186" spans="1:9" x14ac:dyDescent="0.25">
      <c r="A1186" s="8"/>
      <c r="B1186" t="s">
        <v>1018</v>
      </c>
      <c r="C1186" s="14"/>
      <c r="D1186" s="23" t="s">
        <v>1434</v>
      </c>
      <c r="E1186" s="14" t="s">
        <v>4528</v>
      </c>
      <c r="F1186" s="11">
        <v>35667</v>
      </c>
      <c r="G1186" s="24">
        <f>IF(MONTH(F1186)&lt;7,2025-YEAR(F1186),2025-YEAR(F1186)-1)</f>
        <v>27</v>
      </c>
      <c r="H1186" s="14">
        <v>24</v>
      </c>
      <c r="I1186" s="14" t="s">
        <v>25</v>
      </c>
    </row>
    <row r="1187" spans="1:9" x14ac:dyDescent="0.25">
      <c r="A1187" s="8"/>
      <c r="B1187" t="s">
        <v>1018</v>
      </c>
      <c r="C1187" s="14"/>
      <c r="D1187" s="15" t="s">
        <v>4850</v>
      </c>
      <c r="E1187" s="14" t="s">
        <v>4533</v>
      </c>
      <c r="F1187" s="26">
        <v>32143</v>
      </c>
      <c r="G1187" s="12">
        <f>IF(MONTH(F1187)&lt;7,2025-YEAR(F1187),2025-YEAR(F1187)-1)</f>
        <v>37</v>
      </c>
      <c r="H1187" s="14">
        <v>17</v>
      </c>
      <c r="I1187" s="14" t="s">
        <v>7792</v>
      </c>
    </row>
    <row r="1188" spans="1:9" x14ac:dyDescent="0.25">
      <c r="A1188" s="8"/>
      <c r="B1188" t="s">
        <v>1018</v>
      </c>
      <c r="C1188" s="14"/>
      <c r="D1188" s="15" t="s">
        <v>4852</v>
      </c>
      <c r="E1188" s="14" t="s">
        <v>1035</v>
      </c>
      <c r="F1188" s="26">
        <v>35583</v>
      </c>
      <c r="G1188" s="12">
        <f>IF(MONTH(F1188)&lt;7,2025-YEAR(F1188),2025-YEAR(F1188)-1)</f>
        <v>28</v>
      </c>
      <c r="H1188" s="14">
        <v>11</v>
      </c>
      <c r="I1188" s="14" t="s">
        <v>7792</v>
      </c>
    </row>
    <row r="1189" spans="1:9" x14ac:dyDescent="0.25">
      <c r="A1189" s="8"/>
      <c r="C1189" s="14"/>
      <c r="D1189" s="15" t="s">
        <v>4853</v>
      </c>
      <c r="E1189" s="14" t="s">
        <v>1029</v>
      </c>
      <c r="F1189" s="26">
        <v>32291</v>
      </c>
      <c r="G1189" s="12">
        <f>IF(MONTH(F1189)&lt;7,2025-YEAR(F1189),2025-YEAR(F1189)-1)</f>
        <v>37</v>
      </c>
      <c r="H1189" s="14">
        <v>52</v>
      </c>
      <c r="I1189" s="14" t="s">
        <v>7792</v>
      </c>
    </row>
    <row r="1190" spans="1:9" x14ac:dyDescent="0.25">
      <c r="A1190" s="8"/>
      <c r="C1190" s="14"/>
      <c r="D1190" s="15" t="s">
        <v>7339</v>
      </c>
      <c r="E1190" s="14" t="s">
        <v>4528</v>
      </c>
      <c r="F1190" s="26">
        <v>35374</v>
      </c>
      <c r="G1190" s="12">
        <f>IF(MONTH(F1190)&lt;7,2025-YEAR(F1190),2025-YEAR(F1190)-1)</f>
        <v>28</v>
      </c>
      <c r="H1190" s="14">
        <v>26</v>
      </c>
      <c r="I1190" s="14" t="s">
        <v>7792</v>
      </c>
    </row>
    <row r="1191" spans="1:9" x14ac:dyDescent="0.25">
      <c r="A1191" s="8"/>
      <c r="C1191" s="14"/>
      <c r="D1191" s="15" t="s">
        <v>4856</v>
      </c>
      <c r="E1191" s="14" t="s">
        <v>4582</v>
      </c>
      <c r="F1191" s="26">
        <v>33269</v>
      </c>
      <c r="G1191" s="12">
        <f>IF(MONTH(F1191)&lt;7,2025-YEAR(F1191),2025-YEAR(F1191)-1)</f>
        <v>34</v>
      </c>
      <c r="H1191" s="14">
        <v>64</v>
      </c>
      <c r="I1191" s="14" t="s">
        <v>7792</v>
      </c>
    </row>
    <row r="1192" spans="1:9" x14ac:dyDescent="0.25">
      <c r="A1192" s="8"/>
      <c r="C1192" s="14"/>
      <c r="D1192" s="23" t="s">
        <v>1438</v>
      </c>
      <c r="E1192" s="14" t="s">
        <v>1086</v>
      </c>
      <c r="F1192" s="11">
        <v>35743</v>
      </c>
      <c r="G1192" s="24">
        <f>IF(MONTH(F1192)&lt;7,2025-YEAR(F1192),2025-YEAR(F1192)-1)</f>
        <v>27</v>
      </c>
      <c r="H1192" s="14">
        <v>174</v>
      </c>
      <c r="I1192" s="14" t="s">
        <v>25</v>
      </c>
    </row>
    <row r="1193" spans="1:9" x14ac:dyDescent="0.25">
      <c r="A1193" s="8"/>
      <c r="B1193" t="s">
        <v>1018</v>
      </c>
      <c r="C1193" s="14"/>
      <c r="D1193" s="15" t="s">
        <v>7343</v>
      </c>
      <c r="E1193" s="14" t="s">
        <v>4484</v>
      </c>
      <c r="F1193" s="26">
        <v>35472</v>
      </c>
      <c r="G1193" s="12">
        <f>IF(MONTH(F1193)&lt;7,2025-YEAR(F1193),2025-YEAR(F1193)-1)</f>
        <v>28</v>
      </c>
      <c r="H1193" s="14">
        <v>7</v>
      </c>
      <c r="I1193" s="14" t="s">
        <v>7792</v>
      </c>
    </row>
    <row r="1194" spans="1:9" x14ac:dyDescent="0.25">
      <c r="A1194" s="8"/>
      <c r="B1194" t="s">
        <v>1018</v>
      </c>
      <c r="C1194" s="14"/>
      <c r="D1194" s="15" t="s">
        <v>7347</v>
      </c>
      <c r="E1194" s="14" t="s">
        <v>4617</v>
      </c>
      <c r="F1194" s="26">
        <v>36492</v>
      </c>
      <c r="G1194" s="12">
        <f>IF(MONTH(F1194)&lt;7,2025-YEAR(F1194),2025-YEAR(F1194)-1)</f>
        <v>25</v>
      </c>
      <c r="H1194" s="14">
        <v>7</v>
      </c>
      <c r="I1194" s="14" t="s">
        <v>7792</v>
      </c>
    </row>
    <row r="1195" spans="1:9" x14ac:dyDescent="0.25">
      <c r="A1195" s="8"/>
      <c r="B1195" t="s">
        <v>1018</v>
      </c>
      <c r="C1195" s="14"/>
      <c r="D1195" s="15" t="s">
        <v>7351</v>
      </c>
      <c r="E1195" s="14" t="s">
        <v>23</v>
      </c>
      <c r="F1195" s="26">
        <v>36763</v>
      </c>
      <c r="G1195" s="12">
        <f>IF(MONTH(F1195)&lt;7,2025-YEAR(F1195),2025-YEAR(F1195)-1)</f>
        <v>24</v>
      </c>
      <c r="H1195" s="14">
        <v>1</v>
      </c>
      <c r="I1195" s="14" t="s">
        <v>7792</v>
      </c>
    </row>
    <row r="1196" spans="1:9" x14ac:dyDescent="0.25">
      <c r="A1196" s="8"/>
      <c r="B1196" t="s">
        <v>1018</v>
      </c>
      <c r="C1196" s="14"/>
      <c r="D1196" s="23" t="s">
        <v>3531</v>
      </c>
      <c r="E1196" s="14" t="s">
        <v>4573</v>
      </c>
      <c r="F1196" s="11">
        <v>33551</v>
      </c>
      <c r="G1196" s="24">
        <f>IF(MONTH(F1196)&lt;7,2025-YEAR(F1196),2025-YEAR(F1196)-1)</f>
        <v>33</v>
      </c>
      <c r="H1196" s="14">
        <v>6</v>
      </c>
      <c r="I1196" s="14" t="s">
        <v>25</v>
      </c>
    </row>
    <row r="1197" spans="1:9" x14ac:dyDescent="0.25">
      <c r="A1197" s="8"/>
      <c r="C1197" s="14"/>
      <c r="D1197" s="23" t="s">
        <v>1441</v>
      </c>
      <c r="E1197" s="14" t="s">
        <v>1168</v>
      </c>
      <c r="F1197" s="11">
        <v>34733</v>
      </c>
      <c r="G1197" s="24">
        <f>IF(MONTH(F1197)&lt;7,2025-YEAR(F1197),2025-YEAR(F1197)-1)</f>
        <v>30</v>
      </c>
      <c r="H1197" s="14">
        <v>91</v>
      </c>
      <c r="I1197" s="14" t="s">
        <v>25</v>
      </c>
    </row>
    <row r="1198" spans="1:9" x14ac:dyDescent="0.25">
      <c r="A1198" s="8"/>
      <c r="B1198" t="s">
        <v>1018</v>
      </c>
      <c r="C1198" s="14"/>
      <c r="D1198" s="23" t="s">
        <v>3538</v>
      </c>
      <c r="E1198" s="14" t="s">
        <v>1099</v>
      </c>
      <c r="F1198" s="11">
        <v>35466</v>
      </c>
      <c r="G1198" s="24">
        <f>IF(MONTH(F1198)&lt;7,2025-YEAR(F1198),2025-YEAR(F1198)-1)</f>
        <v>28</v>
      </c>
      <c r="H1198" s="14">
        <v>8</v>
      </c>
      <c r="I1198" s="14" t="s">
        <v>25</v>
      </c>
    </row>
    <row r="1199" spans="1:9" x14ac:dyDescent="0.25">
      <c r="A1199" s="8"/>
      <c r="B1199" t="s">
        <v>1018</v>
      </c>
      <c r="C1199" s="14"/>
      <c r="D1199" s="15" t="s">
        <v>4859</v>
      </c>
      <c r="E1199" s="14" t="s">
        <v>4582</v>
      </c>
      <c r="F1199" s="26">
        <v>33179</v>
      </c>
      <c r="G1199" s="12">
        <f>IF(MONTH(F1199)&lt;7,2025-YEAR(F1199),2025-YEAR(F1199)-1)</f>
        <v>34</v>
      </c>
      <c r="H1199" s="14">
        <v>0</v>
      </c>
      <c r="I1199" s="14" t="s">
        <v>7792</v>
      </c>
    </row>
    <row r="1200" spans="1:9" x14ac:dyDescent="0.25">
      <c r="A1200" s="8"/>
      <c r="C1200" s="14"/>
      <c r="D1200" s="15" t="s">
        <v>7367</v>
      </c>
      <c r="E1200" s="14" t="s">
        <v>1049</v>
      </c>
      <c r="F1200" s="26">
        <v>35538</v>
      </c>
      <c r="G1200" s="12">
        <f>IF(MONTH(F1200)&lt;7,2025-YEAR(F1200),2025-YEAR(F1200)-1)</f>
        <v>28</v>
      </c>
      <c r="H1200" s="14">
        <v>47</v>
      </c>
      <c r="I1200" s="14" t="s">
        <v>7792</v>
      </c>
    </row>
    <row r="1201" spans="1:9" x14ac:dyDescent="0.25">
      <c r="A1201" s="8"/>
      <c r="B1201" t="s">
        <v>1018</v>
      </c>
      <c r="C1201" s="14"/>
      <c r="D1201" s="15" t="s">
        <v>7371</v>
      </c>
      <c r="E1201" s="14" t="s">
        <v>220</v>
      </c>
      <c r="F1201" s="26">
        <v>35418</v>
      </c>
      <c r="G1201" s="12">
        <f>IF(MONTH(F1201)&lt;7,2025-YEAR(F1201),2025-YEAR(F1201)-1)</f>
        <v>28</v>
      </c>
      <c r="H1201" s="14">
        <v>1</v>
      </c>
      <c r="I1201" s="14" t="s">
        <v>7792</v>
      </c>
    </row>
    <row r="1202" spans="1:9" x14ac:dyDescent="0.25">
      <c r="A1202" s="8"/>
      <c r="C1202" s="14"/>
      <c r="D1202" s="23" t="s">
        <v>1442</v>
      </c>
      <c r="E1202" s="14" t="s">
        <v>4575</v>
      </c>
      <c r="F1202" s="11">
        <v>35746</v>
      </c>
      <c r="G1202" s="24">
        <f>IF(MONTH(F1202)&lt;7,2025-YEAR(F1202),2025-YEAR(F1202)-1)</f>
        <v>27</v>
      </c>
      <c r="H1202" s="14">
        <v>65</v>
      </c>
      <c r="I1202" s="14" t="s">
        <v>25</v>
      </c>
    </row>
    <row r="1203" spans="1:9" x14ac:dyDescent="0.25">
      <c r="A1203" s="8"/>
      <c r="B1203" t="s">
        <v>1018</v>
      </c>
      <c r="C1203" s="14"/>
      <c r="D1203" s="15" t="s">
        <v>7375</v>
      </c>
      <c r="E1203" s="14" t="s">
        <v>369</v>
      </c>
      <c r="F1203" s="26">
        <v>35772</v>
      </c>
      <c r="G1203" s="12">
        <f>IF(MONTH(F1203)&lt;7,2025-YEAR(F1203),2025-YEAR(F1203)-1)</f>
        <v>27</v>
      </c>
      <c r="H1203" s="14">
        <v>2</v>
      </c>
      <c r="I1203" s="14" t="s">
        <v>7792</v>
      </c>
    </row>
    <row r="1204" spans="1:9" x14ac:dyDescent="0.25">
      <c r="A1204" s="8"/>
      <c r="B1204" t="s">
        <v>1018</v>
      </c>
      <c r="C1204" s="14"/>
      <c r="D1204" s="15" t="s">
        <v>4862</v>
      </c>
      <c r="E1204" s="14" t="s">
        <v>1029</v>
      </c>
      <c r="F1204" s="26">
        <v>34628</v>
      </c>
      <c r="G1204" s="12">
        <f>IF(MONTH(F1204)&lt;7,2025-YEAR(F1204),2025-YEAR(F1204)-1)</f>
        <v>30</v>
      </c>
      <c r="H1204" s="14">
        <v>1</v>
      </c>
      <c r="I1204" s="14" t="s">
        <v>7792</v>
      </c>
    </row>
    <row r="1205" spans="1:9" x14ac:dyDescent="0.25">
      <c r="A1205" s="8"/>
      <c r="C1205" s="14"/>
      <c r="D1205" s="15" t="s">
        <v>4863</v>
      </c>
      <c r="E1205" s="14" t="s">
        <v>1133</v>
      </c>
      <c r="F1205" s="26">
        <v>33857</v>
      </c>
      <c r="G1205" s="12">
        <f>IF(MONTH(F1205)&lt;7,2025-YEAR(F1205),2025-YEAR(F1205)-1)</f>
        <v>32</v>
      </c>
      <c r="H1205" s="14">
        <v>53</v>
      </c>
      <c r="I1205" s="14" t="s">
        <v>7792</v>
      </c>
    </row>
    <row r="1206" spans="1:9" x14ac:dyDescent="0.25">
      <c r="A1206" s="8"/>
      <c r="B1206" t="s">
        <v>1018</v>
      </c>
      <c r="C1206" s="14"/>
      <c r="D1206" s="15" t="s">
        <v>4864</v>
      </c>
      <c r="E1206" s="14" t="s">
        <v>1080</v>
      </c>
      <c r="F1206" s="26">
        <v>34749</v>
      </c>
      <c r="G1206" s="12">
        <f>IF(MONTH(F1206)&lt;7,2025-YEAR(F1206),2025-YEAR(F1206)-1)</f>
        <v>30</v>
      </c>
      <c r="H1206" s="14">
        <v>10</v>
      </c>
      <c r="I1206" s="14" t="s">
        <v>7792</v>
      </c>
    </row>
    <row r="1207" spans="1:9" x14ac:dyDescent="0.25">
      <c r="A1207" s="8"/>
      <c r="B1207" t="s">
        <v>1018</v>
      </c>
      <c r="C1207" s="14"/>
      <c r="D1207" s="15" t="s">
        <v>4865</v>
      </c>
      <c r="E1207" s="14" t="s">
        <v>1074</v>
      </c>
      <c r="F1207" s="26">
        <v>35914</v>
      </c>
      <c r="G1207" s="12">
        <f>IF(MONTH(F1207)&lt;7,2025-YEAR(F1207),2025-YEAR(F1207)-1)</f>
        <v>27</v>
      </c>
      <c r="H1207" s="14">
        <v>18</v>
      </c>
      <c r="I1207" s="14" t="s">
        <v>7792</v>
      </c>
    </row>
    <row r="1208" spans="1:9" x14ac:dyDescent="0.25">
      <c r="A1208" s="8"/>
      <c r="C1208" s="14"/>
      <c r="D1208" s="15" t="s">
        <v>4866</v>
      </c>
      <c r="E1208" s="14" t="s">
        <v>4582</v>
      </c>
      <c r="F1208" s="26">
        <v>35538</v>
      </c>
      <c r="G1208" s="12">
        <f>IF(MONTH(F1208)&lt;7,2025-YEAR(F1208),2025-YEAR(F1208)-1)</f>
        <v>28</v>
      </c>
      <c r="H1208" s="14">
        <v>61</v>
      </c>
      <c r="I1208" s="14" t="s">
        <v>7792</v>
      </c>
    </row>
    <row r="1209" spans="1:9" x14ac:dyDescent="0.25">
      <c r="A1209" s="8"/>
      <c r="B1209" t="s">
        <v>1018</v>
      </c>
      <c r="C1209" s="14"/>
      <c r="D1209" s="15" t="s">
        <v>4867</v>
      </c>
      <c r="E1209" s="14" t="s">
        <v>1148</v>
      </c>
      <c r="F1209" s="26">
        <v>33803</v>
      </c>
      <c r="G1209" s="12">
        <f>IF(MONTH(F1209)&lt;7,2025-YEAR(F1209),2025-YEAR(F1209)-1)</f>
        <v>32</v>
      </c>
      <c r="H1209" s="14">
        <v>4</v>
      </c>
      <c r="I1209" s="14" t="s">
        <v>7792</v>
      </c>
    </row>
    <row r="1210" spans="1:9" x14ac:dyDescent="0.25">
      <c r="A1210" s="8"/>
      <c r="B1210" t="s">
        <v>1018</v>
      </c>
      <c r="C1210" s="14"/>
      <c r="D1210" s="15" t="s">
        <v>4868</v>
      </c>
      <c r="E1210" s="14" t="s">
        <v>4575</v>
      </c>
      <c r="F1210" s="26">
        <v>34974</v>
      </c>
      <c r="G1210" s="12">
        <f>IF(MONTH(F1210)&lt;7,2025-YEAR(F1210),2025-YEAR(F1210)-1)</f>
        <v>29</v>
      </c>
      <c r="H1210" s="14">
        <v>19</v>
      </c>
      <c r="I1210" s="14" t="s">
        <v>7792</v>
      </c>
    </row>
    <row r="1211" spans="1:9" x14ac:dyDescent="0.25">
      <c r="A1211" s="8"/>
      <c r="C1211" s="14"/>
      <c r="D1211" s="15" t="s">
        <v>4869</v>
      </c>
      <c r="E1211" s="14" t="s">
        <v>1168</v>
      </c>
      <c r="F1211" s="26">
        <v>35163</v>
      </c>
      <c r="G1211" s="12">
        <f>IF(MONTH(F1211)&lt;7,2025-YEAR(F1211),2025-YEAR(F1211)-1)</f>
        <v>29</v>
      </c>
      <c r="H1211" s="14">
        <v>44</v>
      </c>
      <c r="I1211" s="14" t="s">
        <v>7792</v>
      </c>
    </row>
    <row r="1212" spans="1:9" x14ac:dyDescent="0.25">
      <c r="A1212" s="8"/>
      <c r="C1212" s="14"/>
      <c r="D1212" s="15" t="s">
        <v>4871</v>
      </c>
      <c r="E1212" s="14" t="s">
        <v>4582</v>
      </c>
      <c r="F1212" s="26">
        <v>34663</v>
      </c>
      <c r="G1212" s="12">
        <f>IF(MONTH(F1212)&lt;7,2025-YEAR(F1212),2025-YEAR(F1212)-1)</f>
        <v>30</v>
      </c>
      <c r="H1212" s="14">
        <v>60</v>
      </c>
      <c r="I1212" s="14" t="s">
        <v>7792</v>
      </c>
    </row>
    <row r="1213" spans="1:9" x14ac:dyDescent="0.25">
      <c r="A1213" s="8"/>
      <c r="B1213" t="s">
        <v>1018</v>
      </c>
      <c r="C1213" s="14"/>
      <c r="D1213" s="15" t="s">
        <v>7379</v>
      </c>
      <c r="E1213" s="14" t="s">
        <v>1067</v>
      </c>
      <c r="F1213" s="26">
        <v>36314</v>
      </c>
      <c r="G1213" s="12">
        <f>IF(MONTH(F1213)&lt;7,2025-YEAR(F1213),2025-YEAR(F1213)-1)</f>
        <v>26</v>
      </c>
      <c r="H1213" s="14">
        <v>14</v>
      </c>
      <c r="I1213" s="14" t="s">
        <v>7792</v>
      </c>
    </row>
    <row r="1214" spans="1:9" x14ac:dyDescent="0.25">
      <c r="A1214" s="8"/>
      <c r="C1214" s="14"/>
      <c r="D1214" s="15" t="s">
        <v>7383</v>
      </c>
      <c r="E1214" s="14" t="s">
        <v>1133</v>
      </c>
      <c r="F1214" s="26">
        <v>36022</v>
      </c>
      <c r="G1214" s="12">
        <f>IF(MONTH(F1214)&lt;7,2025-YEAR(F1214),2025-YEAR(F1214)-1)</f>
        <v>26</v>
      </c>
      <c r="H1214" s="14">
        <v>31</v>
      </c>
      <c r="I1214" s="14" t="s">
        <v>7792</v>
      </c>
    </row>
    <row r="1215" spans="1:9" x14ac:dyDescent="0.25">
      <c r="A1215" s="8"/>
      <c r="B1215" t="s">
        <v>1018</v>
      </c>
      <c r="C1215" s="14"/>
      <c r="D1215" s="23" t="s">
        <v>3539</v>
      </c>
      <c r="E1215" s="14" t="s">
        <v>369</v>
      </c>
      <c r="F1215" s="11">
        <v>35219</v>
      </c>
      <c r="G1215" s="24">
        <f>IF(MONTH(F1215)&lt;7,2025-YEAR(F1215),2025-YEAR(F1215)-1)</f>
        <v>29</v>
      </c>
      <c r="H1215" s="14">
        <v>28</v>
      </c>
      <c r="I1215" s="14" t="s">
        <v>25</v>
      </c>
    </row>
    <row r="1216" spans="1:9" x14ac:dyDescent="0.25">
      <c r="A1216" s="8"/>
      <c r="C1216" s="14"/>
      <c r="D1216" s="15" t="s">
        <v>4873</v>
      </c>
      <c r="E1216" s="14" t="s">
        <v>1168</v>
      </c>
      <c r="F1216" s="26">
        <v>34322</v>
      </c>
      <c r="G1216" s="12">
        <f>IF(MONTH(F1216)&lt;7,2025-YEAR(F1216),2025-YEAR(F1216)-1)</f>
        <v>31</v>
      </c>
      <c r="H1216" s="14">
        <v>67</v>
      </c>
      <c r="I1216" s="14" t="s">
        <v>7792</v>
      </c>
    </row>
    <row r="1217" spans="1:9" x14ac:dyDescent="0.25">
      <c r="A1217" s="8"/>
      <c r="C1217" s="14"/>
      <c r="D1217" s="23" t="s">
        <v>1450</v>
      </c>
      <c r="E1217" s="14" t="s">
        <v>1133</v>
      </c>
      <c r="F1217" s="11">
        <v>36001</v>
      </c>
      <c r="G1217" s="24">
        <f>IF(MONTH(F1217)&lt;7,2025-YEAR(F1217),2025-YEAR(F1217)-1)</f>
        <v>26</v>
      </c>
      <c r="H1217" s="14">
        <v>394</v>
      </c>
      <c r="I1217" s="14" t="s">
        <v>25</v>
      </c>
    </row>
    <row r="1218" spans="1:9" x14ac:dyDescent="0.25">
      <c r="A1218" s="8"/>
      <c r="B1218" t="s">
        <v>1018</v>
      </c>
      <c r="C1218" s="14"/>
      <c r="D1218" s="15" t="s">
        <v>4875</v>
      </c>
      <c r="E1218" s="14" t="s">
        <v>220</v>
      </c>
      <c r="F1218" s="26">
        <v>35600</v>
      </c>
      <c r="G1218" s="12">
        <f>IF(MONTH(F1218)&lt;7,2025-YEAR(F1218),2025-YEAR(F1218)-1)</f>
        <v>28</v>
      </c>
      <c r="H1218" s="14">
        <v>9</v>
      </c>
      <c r="I1218" s="14" t="s">
        <v>7792</v>
      </c>
    </row>
    <row r="1219" spans="1:9" x14ac:dyDescent="0.25">
      <c r="A1219" s="8"/>
      <c r="B1219" t="s">
        <v>1018</v>
      </c>
      <c r="C1219" s="14"/>
      <c r="D1219" s="15" t="s">
        <v>7387</v>
      </c>
      <c r="E1219" s="14" t="s">
        <v>220</v>
      </c>
      <c r="F1219" s="26">
        <v>33951</v>
      </c>
      <c r="G1219" s="12">
        <f>IF(MONTH(F1219)&lt;7,2025-YEAR(F1219),2025-YEAR(F1219)-1)</f>
        <v>32</v>
      </c>
      <c r="H1219" s="14">
        <v>6</v>
      </c>
      <c r="I1219" s="14" t="s">
        <v>7792</v>
      </c>
    </row>
    <row r="1220" spans="1:9" x14ac:dyDescent="0.25">
      <c r="A1220" s="8"/>
      <c r="C1220" s="14"/>
      <c r="D1220" s="15" t="s">
        <v>4877</v>
      </c>
      <c r="E1220" s="14" t="s">
        <v>1092</v>
      </c>
      <c r="F1220" s="26">
        <v>33310</v>
      </c>
      <c r="G1220" s="12">
        <f>IF(MONTH(F1220)&lt;7,2025-YEAR(F1220),2025-YEAR(F1220)-1)</f>
        <v>34</v>
      </c>
      <c r="H1220" s="14">
        <v>58</v>
      </c>
      <c r="I1220" s="14" t="s">
        <v>7792</v>
      </c>
    </row>
    <row r="1221" spans="1:9" x14ac:dyDescent="0.25">
      <c r="A1221" s="8"/>
      <c r="C1221" s="14"/>
      <c r="D1221" s="23" t="s">
        <v>1451</v>
      </c>
      <c r="E1221" s="14" t="s">
        <v>1092</v>
      </c>
      <c r="F1221" s="11">
        <v>32337</v>
      </c>
      <c r="G1221" s="24">
        <f>IF(MONTH(F1221)&lt;7,2025-YEAR(F1221),2025-YEAR(F1221)-1)</f>
        <v>36</v>
      </c>
      <c r="H1221" s="14">
        <v>220</v>
      </c>
      <c r="I1221" s="14" t="s">
        <v>25</v>
      </c>
    </row>
    <row r="1222" spans="1:9" x14ac:dyDescent="0.25">
      <c r="A1222" s="8"/>
      <c r="B1222" t="s">
        <v>1018</v>
      </c>
      <c r="C1222" s="14"/>
      <c r="D1222" s="23" t="s">
        <v>1452</v>
      </c>
      <c r="E1222" s="14" t="s">
        <v>4528</v>
      </c>
      <c r="F1222" s="11">
        <v>35943</v>
      </c>
      <c r="G1222" s="24">
        <f>IF(MONTH(F1222)&lt;7,2025-YEAR(F1222),2025-YEAR(F1222)-1)</f>
        <v>27</v>
      </c>
      <c r="H1222" s="14">
        <v>21</v>
      </c>
      <c r="I1222" s="14" t="s">
        <v>25</v>
      </c>
    </row>
    <row r="1223" spans="1:9" x14ac:dyDescent="0.25">
      <c r="A1223" s="8"/>
      <c r="B1223" t="s">
        <v>1018</v>
      </c>
      <c r="C1223" s="14"/>
      <c r="D1223" s="15" t="s">
        <v>4878</v>
      </c>
      <c r="E1223" s="14" t="s">
        <v>1133</v>
      </c>
      <c r="F1223" s="26">
        <v>33537</v>
      </c>
      <c r="G1223" s="12">
        <f>IF(MONTH(F1223)&lt;7,2025-YEAR(F1223),2025-YEAR(F1223)-1)</f>
        <v>33</v>
      </c>
      <c r="H1223" s="14">
        <v>19</v>
      </c>
      <c r="I1223" s="14" t="s">
        <v>7792</v>
      </c>
    </row>
    <row r="1224" spans="1:9" x14ac:dyDescent="0.25">
      <c r="A1224" s="8"/>
      <c r="C1224" s="14"/>
      <c r="D1224" s="23" t="s">
        <v>3546</v>
      </c>
      <c r="E1224" s="14" t="s">
        <v>1074</v>
      </c>
      <c r="F1224" s="11">
        <v>36691</v>
      </c>
      <c r="G1224" s="24">
        <f>IF(MONTH(F1224)&lt;7,2025-YEAR(F1224),2025-YEAR(F1224)-1)</f>
        <v>25</v>
      </c>
      <c r="H1224" s="14">
        <v>206</v>
      </c>
      <c r="I1224" s="14" t="s">
        <v>25</v>
      </c>
    </row>
    <row r="1225" spans="1:9" x14ac:dyDescent="0.25">
      <c r="A1225" s="8"/>
      <c r="C1225" s="14"/>
      <c r="D1225" s="15" t="s">
        <v>7391</v>
      </c>
      <c r="E1225" s="14" t="s">
        <v>4554</v>
      </c>
      <c r="F1225" s="26">
        <v>35288</v>
      </c>
      <c r="G1225" s="12">
        <f>IF(MONTH(F1225)&lt;7,2025-YEAR(F1225),2025-YEAR(F1225)-1)</f>
        <v>28</v>
      </c>
      <c r="H1225" s="14">
        <v>46</v>
      </c>
      <c r="I1225" s="14" t="s">
        <v>7792</v>
      </c>
    </row>
    <row r="1226" spans="1:9" x14ac:dyDescent="0.25">
      <c r="A1226" s="8"/>
      <c r="C1226" s="14"/>
      <c r="D1226" s="15" t="s">
        <v>4881</v>
      </c>
      <c r="E1226" s="14" t="s">
        <v>1035</v>
      </c>
      <c r="F1226" s="26">
        <v>36768</v>
      </c>
      <c r="G1226" s="12">
        <f>IF(MONTH(F1226)&lt;7,2025-YEAR(F1226),2025-YEAR(F1226)-1)</f>
        <v>24</v>
      </c>
      <c r="H1226" s="14">
        <v>26</v>
      </c>
      <c r="I1226" s="14" t="s">
        <v>7792</v>
      </c>
    </row>
    <row r="1227" spans="1:9" x14ac:dyDescent="0.25">
      <c r="A1227" s="8"/>
      <c r="B1227" t="s">
        <v>1018</v>
      </c>
      <c r="C1227" s="14"/>
      <c r="D1227" s="15" t="s">
        <v>4883</v>
      </c>
      <c r="E1227" s="14" t="s">
        <v>1092</v>
      </c>
      <c r="F1227" s="26">
        <v>34640</v>
      </c>
      <c r="G1227" s="12">
        <f>IF(MONTH(F1227)&lt;7,2025-YEAR(F1227),2025-YEAR(F1227)-1)</f>
        <v>30</v>
      </c>
      <c r="H1227" s="14">
        <v>4</v>
      </c>
      <c r="I1227" s="14" t="s">
        <v>7792</v>
      </c>
    </row>
    <row r="1228" spans="1:9" x14ac:dyDescent="0.25">
      <c r="A1228" s="8"/>
      <c r="B1228" t="s">
        <v>1018</v>
      </c>
      <c r="C1228" s="14"/>
      <c r="D1228" s="23" t="s">
        <v>3550</v>
      </c>
      <c r="E1228" s="14" t="s">
        <v>647</v>
      </c>
      <c r="F1228" s="11">
        <v>36854</v>
      </c>
      <c r="G1228" s="24">
        <f>IF(MONTH(F1228)&lt;7,2025-YEAR(F1228),2025-YEAR(F1228)-1)</f>
        <v>24</v>
      </c>
      <c r="H1228" s="14">
        <v>48</v>
      </c>
      <c r="I1228" s="14" t="s">
        <v>25</v>
      </c>
    </row>
    <row r="1229" spans="1:9" x14ac:dyDescent="0.25">
      <c r="A1229" s="8"/>
      <c r="B1229" t="s">
        <v>1018</v>
      </c>
      <c r="C1229" s="14"/>
      <c r="D1229" s="23" t="s">
        <v>3554</v>
      </c>
      <c r="E1229" s="14" t="s">
        <v>1049</v>
      </c>
      <c r="F1229" s="11">
        <v>35503</v>
      </c>
      <c r="G1229" s="24">
        <f>IF(MONTH(F1229)&lt;7,2025-YEAR(F1229),2025-YEAR(F1229)-1)</f>
        <v>28</v>
      </c>
      <c r="H1229" s="14">
        <v>12</v>
      </c>
      <c r="I1229" s="14" t="s">
        <v>25</v>
      </c>
    </row>
    <row r="1230" spans="1:9" x14ac:dyDescent="0.25">
      <c r="A1230" s="8"/>
      <c r="B1230" t="s">
        <v>1018</v>
      </c>
      <c r="C1230" s="14"/>
      <c r="D1230" s="15" t="s">
        <v>4885</v>
      </c>
      <c r="E1230" s="14" t="s">
        <v>1148</v>
      </c>
      <c r="F1230" s="26">
        <v>35178</v>
      </c>
      <c r="G1230" s="12">
        <f>IF(MONTH(F1230)&lt;7,2025-YEAR(F1230),2025-YEAR(F1230)-1)</f>
        <v>29</v>
      </c>
      <c r="H1230" s="14">
        <v>2</v>
      </c>
      <c r="I1230" s="14" t="s">
        <v>7792</v>
      </c>
    </row>
    <row r="1231" spans="1:9" x14ac:dyDescent="0.25">
      <c r="A1231" s="8"/>
      <c r="C1231" s="14"/>
      <c r="D1231" s="23" t="s">
        <v>3558</v>
      </c>
      <c r="E1231" s="14" t="s">
        <v>4554</v>
      </c>
      <c r="F1231" s="11">
        <v>36291</v>
      </c>
      <c r="G1231" s="24">
        <f>IF(MONTH(F1231)&lt;7,2025-YEAR(F1231),2025-YEAR(F1231)-1)</f>
        <v>26</v>
      </c>
      <c r="H1231" s="14">
        <v>256</v>
      </c>
      <c r="I1231" s="14" t="s">
        <v>25</v>
      </c>
    </row>
    <row r="1232" spans="1:9" x14ac:dyDescent="0.25">
      <c r="A1232" s="8"/>
      <c r="C1232" s="14"/>
      <c r="D1232" s="23" t="s">
        <v>3562</v>
      </c>
      <c r="E1232" s="14" t="s">
        <v>369</v>
      </c>
      <c r="F1232" s="11">
        <v>33954</v>
      </c>
      <c r="G1232" s="24">
        <f>IF(MONTH(F1232)&lt;7,2025-YEAR(F1232),2025-YEAR(F1232)-1)</f>
        <v>32</v>
      </c>
      <c r="H1232" s="14">
        <v>69</v>
      </c>
      <c r="I1232" s="14" t="s">
        <v>25</v>
      </c>
    </row>
    <row r="1233" spans="1:9" x14ac:dyDescent="0.25">
      <c r="A1233" s="8"/>
      <c r="B1233" t="s">
        <v>1018</v>
      </c>
      <c r="C1233" s="14"/>
      <c r="D1233" s="15" t="s">
        <v>4888</v>
      </c>
      <c r="E1233" s="14" t="s">
        <v>1080</v>
      </c>
      <c r="F1233" s="26">
        <v>35865</v>
      </c>
      <c r="G1233" s="12">
        <f>IF(MONTH(F1233)&lt;7,2025-YEAR(F1233),2025-YEAR(F1233)-1)</f>
        <v>27</v>
      </c>
      <c r="H1233" s="14">
        <v>10</v>
      </c>
      <c r="I1233" s="14" t="s">
        <v>7792</v>
      </c>
    </row>
    <row r="1234" spans="1:9" x14ac:dyDescent="0.25">
      <c r="A1234" s="8"/>
      <c r="C1234" s="14"/>
      <c r="D1234" s="15" t="s">
        <v>4887</v>
      </c>
      <c r="E1234" s="14" t="s">
        <v>1035</v>
      </c>
      <c r="F1234" s="26">
        <v>34010</v>
      </c>
      <c r="G1234" s="12">
        <f>IF(MONTH(F1234)&lt;7,2025-YEAR(F1234),2025-YEAR(F1234)-1)</f>
        <v>32</v>
      </c>
      <c r="H1234" s="14">
        <v>53</v>
      </c>
      <c r="I1234" s="14" t="s">
        <v>7792</v>
      </c>
    </row>
    <row r="1235" spans="1:9" x14ac:dyDescent="0.25">
      <c r="A1235" s="8"/>
      <c r="B1235" t="s">
        <v>1018</v>
      </c>
      <c r="C1235" s="14"/>
      <c r="D1235" s="15" t="s">
        <v>7395</v>
      </c>
      <c r="E1235" s="14" t="s">
        <v>23</v>
      </c>
      <c r="F1235" s="26">
        <v>36189</v>
      </c>
      <c r="G1235" s="12">
        <f>IF(MONTH(F1235)&lt;7,2025-YEAR(F1235),2025-YEAR(F1235)-1)</f>
        <v>26</v>
      </c>
      <c r="H1235" s="14">
        <v>2</v>
      </c>
      <c r="I1235" s="14" t="s">
        <v>7792</v>
      </c>
    </row>
    <row r="1236" spans="1:9" x14ac:dyDescent="0.25">
      <c r="A1236" s="8"/>
      <c r="C1236" s="14"/>
      <c r="D1236" s="15" t="s">
        <v>4892</v>
      </c>
      <c r="E1236" s="14" t="s">
        <v>1080</v>
      </c>
      <c r="F1236" s="26">
        <v>34887</v>
      </c>
      <c r="G1236" s="12">
        <f>IF(MONTH(F1236)&lt;7,2025-YEAR(F1236),2025-YEAR(F1236)-1)</f>
        <v>29</v>
      </c>
      <c r="H1236" s="14">
        <v>34</v>
      </c>
      <c r="I1236" s="14" t="s">
        <v>7792</v>
      </c>
    </row>
    <row r="1237" spans="1:9" x14ac:dyDescent="0.25">
      <c r="A1237" s="8"/>
      <c r="B1237" t="s">
        <v>1018</v>
      </c>
      <c r="C1237" s="14"/>
      <c r="D1237" s="15" t="s">
        <v>4894</v>
      </c>
      <c r="E1237" s="14" t="s">
        <v>4554</v>
      </c>
      <c r="F1237" s="26">
        <v>35331</v>
      </c>
      <c r="G1237" s="12">
        <f>IF(MONTH(F1237)&lt;7,2025-YEAR(F1237),2025-YEAR(F1237)-1)</f>
        <v>28</v>
      </c>
      <c r="H1237" s="14">
        <v>12</v>
      </c>
      <c r="I1237" s="14" t="s">
        <v>7792</v>
      </c>
    </row>
    <row r="1238" spans="1:9" x14ac:dyDescent="0.25">
      <c r="A1238" s="8"/>
      <c r="B1238" t="s">
        <v>1018</v>
      </c>
      <c r="C1238" s="14"/>
      <c r="D1238" s="15" t="s">
        <v>4895</v>
      </c>
      <c r="E1238" s="14" t="s">
        <v>1113</v>
      </c>
      <c r="F1238" s="26">
        <v>34126</v>
      </c>
      <c r="G1238" s="12">
        <f>IF(MONTH(F1238)&lt;7,2025-YEAR(F1238),2025-YEAR(F1238)-1)</f>
        <v>32</v>
      </c>
      <c r="H1238" s="14">
        <v>10</v>
      </c>
      <c r="I1238" s="14" t="s">
        <v>7792</v>
      </c>
    </row>
    <row r="1239" spans="1:9" x14ac:dyDescent="0.25">
      <c r="A1239" s="8"/>
      <c r="C1239" s="14"/>
      <c r="D1239" s="23" t="s">
        <v>1460</v>
      </c>
      <c r="E1239" s="14" t="s">
        <v>4573</v>
      </c>
      <c r="F1239" s="11">
        <v>37144</v>
      </c>
      <c r="G1239" s="24">
        <f>IF(MONTH(F1239)&lt;7,2025-YEAR(F1239),2025-YEAR(F1239)-1)</f>
        <v>23</v>
      </c>
      <c r="H1239" s="14">
        <v>81</v>
      </c>
      <c r="I1239" s="14" t="s">
        <v>25</v>
      </c>
    </row>
    <row r="1240" spans="1:9" x14ac:dyDescent="0.25">
      <c r="A1240" s="8"/>
      <c r="B1240" t="s">
        <v>1018</v>
      </c>
      <c r="C1240" s="14"/>
      <c r="D1240" s="15" t="s">
        <v>4898</v>
      </c>
      <c r="E1240" s="14" t="s">
        <v>4623</v>
      </c>
      <c r="F1240" s="26">
        <v>33165</v>
      </c>
      <c r="G1240" s="12">
        <f>IF(MONTH(F1240)&lt;7,2025-YEAR(F1240),2025-YEAR(F1240)-1)</f>
        <v>34</v>
      </c>
      <c r="H1240" s="14">
        <v>5</v>
      </c>
      <c r="I1240" s="14" t="s">
        <v>7792</v>
      </c>
    </row>
    <row r="1241" spans="1:9" x14ac:dyDescent="0.25">
      <c r="A1241" s="8"/>
      <c r="B1241" t="s">
        <v>1018</v>
      </c>
      <c r="C1241" s="14"/>
      <c r="D1241" s="15" t="s">
        <v>7399</v>
      </c>
      <c r="E1241" s="14" t="s">
        <v>1092</v>
      </c>
      <c r="F1241" s="26">
        <v>34925</v>
      </c>
      <c r="G1241" s="12">
        <f>IF(MONTH(F1241)&lt;7,2025-YEAR(F1241),2025-YEAR(F1241)-1)</f>
        <v>29</v>
      </c>
      <c r="H1241" s="14">
        <v>7</v>
      </c>
      <c r="I1241" s="14" t="s">
        <v>7792</v>
      </c>
    </row>
    <row r="1242" spans="1:9" x14ac:dyDescent="0.25">
      <c r="A1242" s="8"/>
      <c r="C1242" s="14"/>
      <c r="D1242" s="15" t="s">
        <v>7403</v>
      </c>
      <c r="E1242" s="14" t="s">
        <v>4575</v>
      </c>
      <c r="F1242" s="26">
        <v>36577</v>
      </c>
      <c r="G1242" s="12">
        <f>IF(MONTH(F1242)&lt;7,2025-YEAR(F1242),2025-YEAR(F1242)-1)</f>
        <v>25</v>
      </c>
      <c r="H1242" s="14">
        <v>23</v>
      </c>
      <c r="I1242" s="14" t="s">
        <v>7792</v>
      </c>
    </row>
    <row r="1243" spans="1:9" x14ac:dyDescent="0.25">
      <c r="A1243" s="8"/>
      <c r="C1243" s="14"/>
      <c r="D1243" s="23" t="s">
        <v>1464</v>
      </c>
      <c r="E1243" s="14" t="s">
        <v>1035</v>
      </c>
      <c r="F1243" s="11">
        <v>35494</v>
      </c>
      <c r="G1243" s="24">
        <f>IF(MONTH(F1243)&lt;7,2025-YEAR(F1243),2025-YEAR(F1243)-1)</f>
        <v>28</v>
      </c>
      <c r="H1243" s="14">
        <v>90</v>
      </c>
      <c r="I1243" s="14" t="s">
        <v>25</v>
      </c>
    </row>
    <row r="1244" spans="1:9" x14ac:dyDescent="0.25">
      <c r="A1244" s="8"/>
      <c r="C1244" s="14"/>
      <c r="D1244" s="23" t="s">
        <v>1465</v>
      </c>
      <c r="E1244" s="14" t="s">
        <v>4575</v>
      </c>
      <c r="F1244" s="11">
        <v>35124</v>
      </c>
      <c r="G1244" s="24">
        <f>IF(MONTH(F1244)&lt;7,2025-YEAR(F1244),2025-YEAR(F1244)-1)</f>
        <v>29</v>
      </c>
      <c r="H1244" s="14">
        <v>73</v>
      </c>
      <c r="I1244" s="14" t="s">
        <v>25</v>
      </c>
    </row>
    <row r="1245" spans="1:9" x14ac:dyDescent="0.25">
      <c r="A1245" s="8"/>
      <c r="C1245" s="14"/>
      <c r="D1245" s="15" t="s">
        <v>4901</v>
      </c>
      <c r="E1245" s="14" t="s">
        <v>4575</v>
      </c>
      <c r="F1245" s="26">
        <v>35896</v>
      </c>
      <c r="G1245" s="12">
        <f>IF(MONTH(F1245)&lt;7,2025-YEAR(F1245),2025-YEAR(F1245)-1)</f>
        <v>27</v>
      </c>
      <c r="H1245" s="14">
        <v>112</v>
      </c>
      <c r="I1245" s="14" t="s">
        <v>7792</v>
      </c>
    </row>
    <row r="1246" spans="1:9" x14ac:dyDescent="0.25">
      <c r="A1246" s="8"/>
      <c r="B1246" t="s">
        <v>1018</v>
      </c>
      <c r="C1246" s="14"/>
      <c r="D1246" s="15" t="s">
        <v>4902</v>
      </c>
      <c r="E1246" s="14" t="s">
        <v>1168</v>
      </c>
      <c r="F1246" s="26">
        <v>34606</v>
      </c>
      <c r="G1246" s="12">
        <f>IF(MONTH(F1246)&lt;7,2025-YEAR(F1246),2025-YEAR(F1246)-1)</f>
        <v>30</v>
      </c>
      <c r="H1246" s="14">
        <v>13</v>
      </c>
      <c r="I1246" s="14" t="s">
        <v>7792</v>
      </c>
    </row>
    <row r="1247" spans="1:9" x14ac:dyDescent="0.25">
      <c r="A1247" s="8"/>
      <c r="C1247" s="14"/>
      <c r="D1247" s="23" t="s">
        <v>1466</v>
      </c>
      <c r="E1247" s="14" t="s">
        <v>220</v>
      </c>
      <c r="F1247" s="11">
        <v>33275</v>
      </c>
      <c r="G1247" s="24">
        <f>IF(MONTH(F1247)&lt;7,2025-YEAR(F1247),2025-YEAR(F1247)-1)</f>
        <v>34</v>
      </c>
      <c r="H1247" s="14">
        <v>148</v>
      </c>
      <c r="I1247" s="14" t="s">
        <v>25</v>
      </c>
    </row>
    <row r="1248" spans="1:9" x14ac:dyDescent="0.25">
      <c r="A1248" s="8"/>
      <c r="B1248" t="s">
        <v>1018</v>
      </c>
      <c r="C1248" s="14"/>
      <c r="D1248" s="15" t="s">
        <v>7407</v>
      </c>
      <c r="E1248" s="14" t="s">
        <v>4484</v>
      </c>
      <c r="F1248" s="26">
        <v>35832</v>
      </c>
      <c r="G1248" s="12">
        <f>IF(MONTH(F1248)&lt;7,2025-YEAR(F1248),2025-YEAR(F1248)-1)</f>
        <v>27</v>
      </c>
      <c r="H1248" s="14">
        <v>19</v>
      </c>
      <c r="I1248" s="14" t="s">
        <v>7792</v>
      </c>
    </row>
    <row r="1249" spans="1:9" x14ac:dyDescent="0.25">
      <c r="A1249" s="8"/>
      <c r="C1249" s="14"/>
      <c r="D1249" s="23" t="s">
        <v>1467</v>
      </c>
      <c r="E1249" s="14" t="s">
        <v>1133</v>
      </c>
      <c r="F1249" s="11">
        <v>31640</v>
      </c>
      <c r="G1249" s="24">
        <f>IF(MONTH(F1249)&lt;7,2025-YEAR(F1249),2025-YEAR(F1249)-1)</f>
        <v>38</v>
      </c>
      <c r="H1249" s="14">
        <v>143</v>
      </c>
      <c r="I1249" s="14" t="s">
        <v>25</v>
      </c>
    </row>
    <row r="1250" spans="1:9" x14ac:dyDescent="0.25">
      <c r="A1250" s="8"/>
      <c r="C1250" s="14"/>
      <c r="D1250" s="15" t="s">
        <v>4904</v>
      </c>
      <c r="E1250" s="14" t="s">
        <v>4575</v>
      </c>
      <c r="F1250" s="26">
        <v>35823</v>
      </c>
      <c r="G1250" s="12">
        <f>IF(MONTH(F1250)&lt;7,2025-YEAR(F1250),2025-YEAR(F1250)-1)</f>
        <v>27</v>
      </c>
      <c r="H1250" s="14">
        <v>28</v>
      </c>
      <c r="I1250" s="14" t="s">
        <v>7792</v>
      </c>
    </row>
    <row r="1251" spans="1:9" x14ac:dyDescent="0.25">
      <c r="A1251" s="8"/>
      <c r="C1251" s="14"/>
      <c r="D1251" s="23" t="s">
        <v>3574</v>
      </c>
      <c r="E1251" s="14" t="s">
        <v>1067</v>
      </c>
      <c r="F1251" s="11">
        <v>36216</v>
      </c>
      <c r="G1251" s="24">
        <f>IF(MONTH(F1251)&lt;7,2025-YEAR(F1251),2025-YEAR(F1251)-1)</f>
        <v>26</v>
      </c>
      <c r="H1251" s="14">
        <v>54</v>
      </c>
      <c r="I1251" s="14" t="s">
        <v>25</v>
      </c>
    </row>
    <row r="1252" spans="1:9" x14ac:dyDescent="0.25">
      <c r="A1252" s="8"/>
      <c r="C1252" s="14"/>
      <c r="D1252" s="23" t="s">
        <v>1469</v>
      </c>
      <c r="E1252" s="14" t="s">
        <v>1086</v>
      </c>
      <c r="F1252" s="11">
        <v>34605</v>
      </c>
      <c r="G1252" s="24">
        <f>IF(MONTH(F1252)&lt;7,2025-YEAR(F1252),2025-YEAR(F1252)-1)</f>
        <v>30</v>
      </c>
      <c r="H1252" s="14">
        <v>336</v>
      </c>
      <c r="I1252" s="14" t="s">
        <v>25</v>
      </c>
    </row>
    <row r="1253" spans="1:9" x14ac:dyDescent="0.25">
      <c r="A1253" s="8"/>
      <c r="C1253" s="14"/>
      <c r="D1253" s="15" t="s">
        <v>4907</v>
      </c>
      <c r="E1253" s="14" t="s">
        <v>1092</v>
      </c>
      <c r="F1253" s="26">
        <v>34881</v>
      </c>
      <c r="G1253" s="12">
        <f>IF(MONTH(F1253)&lt;7,2025-YEAR(F1253),2025-YEAR(F1253)-1)</f>
        <v>29</v>
      </c>
      <c r="H1253" s="14">
        <v>23</v>
      </c>
      <c r="I1253" s="14" t="s">
        <v>7792</v>
      </c>
    </row>
    <row r="1254" spans="1:9" x14ac:dyDescent="0.25">
      <c r="A1254" s="8"/>
      <c r="B1254" t="s">
        <v>1018</v>
      </c>
      <c r="C1254" s="14"/>
      <c r="D1254" s="23" t="s">
        <v>1470</v>
      </c>
      <c r="E1254" s="14" t="s">
        <v>647</v>
      </c>
      <c r="F1254" s="11">
        <v>35605</v>
      </c>
      <c r="G1254" s="24">
        <f>IF(MONTH(F1254)&lt;7,2025-YEAR(F1254),2025-YEAR(F1254)-1)</f>
        <v>28</v>
      </c>
      <c r="H1254" s="14">
        <v>9</v>
      </c>
      <c r="I1254" s="14" t="s">
        <v>25</v>
      </c>
    </row>
    <row r="1255" spans="1:9" x14ac:dyDescent="0.25">
      <c r="A1255" s="8"/>
      <c r="B1255" t="s">
        <v>1018</v>
      </c>
      <c r="C1255" s="14"/>
      <c r="D1255" s="15" t="s">
        <v>4908</v>
      </c>
      <c r="E1255" s="14" t="s">
        <v>4582</v>
      </c>
      <c r="F1255" s="26">
        <v>34752</v>
      </c>
      <c r="G1255" s="12">
        <f>IF(MONTH(F1255)&lt;7,2025-YEAR(F1255),2025-YEAR(F1255)-1)</f>
        <v>30</v>
      </c>
      <c r="H1255" s="14">
        <v>4</v>
      </c>
      <c r="I1255" s="14" t="s">
        <v>7792</v>
      </c>
    </row>
    <row r="1256" spans="1:9" x14ac:dyDescent="0.25">
      <c r="A1256" s="8"/>
      <c r="B1256" t="s">
        <v>1018</v>
      </c>
      <c r="C1256" s="14"/>
      <c r="D1256" s="15" t="s">
        <v>4910</v>
      </c>
      <c r="E1256" s="14" t="s">
        <v>369</v>
      </c>
      <c r="F1256" s="26">
        <v>35230</v>
      </c>
      <c r="G1256" s="12">
        <f>IF(MONTH(F1256)&lt;7,2025-YEAR(F1256),2025-YEAR(F1256)-1)</f>
        <v>29</v>
      </c>
      <c r="H1256" s="14">
        <v>19</v>
      </c>
      <c r="I1256" s="14" t="s">
        <v>7792</v>
      </c>
    </row>
    <row r="1257" spans="1:9" x14ac:dyDescent="0.25">
      <c r="A1257" s="8"/>
      <c r="C1257" s="14"/>
      <c r="D1257" s="23" t="s">
        <v>1473</v>
      </c>
      <c r="E1257" s="14" t="s">
        <v>220</v>
      </c>
      <c r="F1257" s="11">
        <v>37180</v>
      </c>
      <c r="G1257" s="24">
        <f>IF(MONTH(F1257)&lt;7,2025-YEAR(F1257),2025-YEAR(F1257)-1)</f>
        <v>23</v>
      </c>
      <c r="H1257" s="14">
        <v>238</v>
      </c>
      <c r="I1257" s="14" t="s">
        <v>25</v>
      </c>
    </row>
    <row r="1258" spans="1:9" x14ac:dyDescent="0.25">
      <c r="A1258" s="8"/>
      <c r="C1258" s="14"/>
      <c r="D1258" s="15" t="s">
        <v>4911</v>
      </c>
      <c r="E1258" s="14" t="s">
        <v>1067</v>
      </c>
      <c r="F1258" s="26">
        <v>34732</v>
      </c>
      <c r="G1258" s="12">
        <f>IF(MONTH(F1258)&lt;7,2025-YEAR(F1258),2025-YEAR(F1258)-1)</f>
        <v>30</v>
      </c>
      <c r="H1258" s="14">
        <v>26</v>
      </c>
      <c r="I1258" s="14" t="s">
        <v>7792</v>
      </c>
    </row>
    <row r="1259" spans="1:9" x14ac:dyDescent="0.25">
      <c r="A1259" s="8"/>
      <c r="B1259" t="s">
        <v>1018</v>
      </c>
      <c r="C1259" s="14"/>
      <c r="D1259" s="23" t="s">
        <v>1477</v>
      </c>
      <c r="E1259" s="14" t="s">
        <v>4489</v>
      </c>
      <c r="F1259" s="11">
        <v>35145</v>
      </c>
      <c r="G1259" s="24">
        <f>IF(MONTH(F1259)&lt;7,2025-YEAR(F1259),2025-YEAR(F1259)-1)</f>
        <v>29</v>
      </c>
      <c r="H1259" s="14">
        <v>10</v>
      </c>
      <c r="I1259" s="14" t="s">
        <v>25</v>
      </c>
    </row>
    <row r="1260" spans="1:9" x14ac:dyDescent="0.25">
      <c r="A1260" s="8"/>
      <c r="C1260" s="14"/>
      <c r="D1260" s="15" t="s">
        <v>4915</v>
      </c>
      <c r="E1260" s="14" t="s">
        <v>4528</v>
      </c>
      <c r="F1260" s="26">
        <v>34575</v>
      </c>
      <c r="G1260" s="12">
        <f>IF(MONTH(F1260)&lt;7,2025-YEAR(F1260),2025-YEAR(F1260)-1)</f>
        <v>30</v>
      </c>
      <c r="H1260" s="14">
        <v>53</v>
      </c>
      <c r="I1260" s="14" t="s">
        <v>7792</v>
      </c>
    </row>
    <row r="1261" spans="1:9" x14ac:dyDescent="0.25">
      <c r="A1261" s="8"/>
      <c r="C1261" s="14"/>
      <c r="D1261" s="23" t="s">
        <v>1479</v>
      </c>
      <c r="E1261" s="14" t="s">
        <v>220</v>
      </c>
      <c r="F1261" s="11">
        <v>33051</v>
      </c>
      <c r="G1261" s="24">
        <f>IF(MONTH(F1261)&lt;7,2025-YEAR(F1261),2025-YEAR(F1261)-1)</f>
        <v>35</v>
      </c>
      <c r="H1261" s="14">
        <v>155</v>
      </c>
      <c r="I1261" s="14" t="s">
        <v>25</v>
      </c>
    </row>
    <row r="1262" spans="1:9" x14ac:dyDescent="0.25">
      <c r="A1262" s="8"/>
      <c r="C1262" s="14"/>
      <c r="D1262" s="23" t="s">
        <v>1481</v>
      </c>
      <c r="E1262" s="14" t="s">
        <v>1035</v>
      </c>
      <c r="F1262" s="11">
        <v>35003</v>
      </c>
      <c r="G1262" s="24">
        <f>IF(MONTH(F1262)&lt;7,2025-YEAR(F1262),2025-YEAR(F1262)-1)</f>
        <v>29</v>
      </c>
      <c r="H1262" s="14">
        <v>105</v>
      </c>
      <c r="I1262" s="14" t="s">
        <v>25</v>
      </c>
    </row>
    <row r="1263" spans="1:9" x14ac:dyDescent="0.25">
      <c r="A1263" s="8"/>
      <c r="B1263" t="s">
        <v>1018</v>
      </c>
      <c r="C1263" s="14"/>
      <c r="D1263" s="23" t="s">
        <v>1483</v>
      </c>
      <c r="E1263" s="14" t="s">
        <v>1029</v>
      </c>
      <c r="F1263" s="11">
        <v>35479</v>
      </c>
      <c r="G1263" s="24">
        <f>IF(MONTH(F1263)&lt;7,2025-YEAR(F1263),2025-YEAR(F1263)-1)</f>
        <v>28</v>
      </c>
      <c r="H1263" s="14">
        <v>5</v>
      </c>
      <c r="I1263" s="14" t="s">
        <v>25</v>
      </c>
    </row>
    <row r="1264" spans="1:9" x14ac:dyDescent="0.25">
      <c r="A1264" s="8"/>
      <c r="B1264" t="s">
        <v>1018</v>
      </c>
      <c r="C1264" s="14"/>
      <c r="D1264" s="15" t="s">
        <v>7423</v>
      </c>
      <c r="E1264" s="14" t="s">
        <v>1099</v>
      </c>
      <c r="F1264" s="26">
        <v>34894</v>
      </c>
      <c r="G1264" s="12">
        <f>IF(MONTH(F1264)&lt;7,2025-YEAR(F1264),2025-YEAR(F1264)-1)</f>
        <v>29</v>
      </c>
      <c r="H1264" s="14">
        <v>5</v>
      </c>
      <c r="I1264" s="14" t="s">
        <v>7792</v>
      </c>
    </row>
    <row r="1265" spans="1:9" x14ac:dyDescent="0.25">
      <c r="A1265" s="8"/>
      <c r="C1265" s="14"/>
      <c r="D1265" s="15" t="s">
        <v>4917</v>
      </c>
      <c r="E1265" s="14" t="s">
        <v>23</v>
      </c>
      <c r="F1265" s="26">
        <v>33387</v>
      </c>
      <c r="G1265" s="12">
        <f>IF(MONTH(F1265)&lt;7,2025-YEAR(F1265),2025-YEAR(F1265)-1)</f>
        <v>34</v>
      </c>
      <c r="H1265" s="14">
        <v>44</v>
      </c>
      <c r="I1265" s="14" t="s">
        <v>7792</v>
      </c>
    </row>
    <row r="1266" spans="1:9" x14ac:dyDescent="0.25">
      <c r="A1266" s="8"/>
      <c r="B1266" t="s">
        <v>1018</v>
      </c>
      <c r="C1266" s="14"/>
      <c r="D1266" s="15" t="s">
        <v>7427</v>
      </c>
      <c r="E1266" s="14" t="s">
        <v>4489</v>
      </c>
      <c r="F1266" s="26">
        <v>33165</v>
      </c>
      <c r="G1266" s="12">
        <f>IF(MONTH(F1266)&lt;7,2025-YEAR(F1266),2025-YEAR(F1266)-1)</f>
        <v>34</v>
      </c>
      <c r="H1266" s="14">
        <v>10</v>
      </c>
      <c r="I1266" s="14" t="s">
        <v>7792</v>
      </c>
    </row>
    <row r="1267" spans="1:9" x14ac:dyDescent="0.25">
      <c r="A1267" s="8"/>
      <c r="C1267" s="14"/>
      <c r="D1267" s="15" t="s">
        <v>4918</v>
      </c>
      <c r="E1267" s="14" t="s">
        <v>1092</v>
      </c>
      <c r="F1267" s="26">
        <v>33618</v>
      </c>
      <c r="G1267" s="12">
        <f>IF(MONTH(F1267)&lt;7,2025-YEAR(F1267),2025-YEAR(F1267)-1)</f>
        <v>33</v>
      </c>
      <c r="H1267" s="14">
        <v>43</v>
      </c>
      <c r="I1267" s="14" t="s">
        <v>7792</v>
      </c>
    </row>
    <row r="1268" spans="1:9" x14ac:dyDescent="0.25">
      <c r="A1268" s="8"/>
      <c r="C1268" s="14"/>
      <c r="D1268" s="15" t="s">
        <v>7431</v>
      </c>
      <c r="E1268" s="14" t="s">
        <v>1049</v>
      </c>
      <c r="F1268" s="26">
        <v>37001</v>
      </c>
      <c r="G1268" s="12">
        <f>IF(MONTH(F1268)&lt;7,2025-YEAR(F1268),2025-YEAR(F1268)-1)</f>
        <v>24</v>
      </c>
      <c r="H1268" s="14">
        <v>34</v>
      </c>
      <c r="I1268" s="14" t="s">
        <v>7792</v>
      </c>
    </row>
    <row r="1269" spans="1:9" x14ac:dyDescent="0.25">
      <c r="A1269" s="8"/>
      <c r="C1269" s="14"/>
      <c r="D1269" s="15" t="s">
        <v>4919</v>
      </c>
      <c r="E1269" s="14" t="s">
        <v>4623</v>
      </c>
      <c r="F1269" s="26">
        <v>35410</v>
      </c>
      <c r="G1269" s="12">
        <f>IF(MONTH(F1269)&lt;7,2025-YEAR(F1269),2025-YEAR(F1269)-1)</f>
        <v>28</v>
      </c>
      <c r="H1269" s="14">
        <v>57</v>
      </c>
      <c r="I1269" s="14" t="s">
        <v>7792</v>
      </c>
    </row>
    <row r="1270" spans="1:9" x14ac:dyDescent="0.25">
      <c r="A1270" s="8"/>
      <c r="C1270" s="14"/>
      <c r="D1270" s="15" t="s">
        <v>4920</v>
      </c>
      <c r="E1270" s="14" t="s">
        <v>4484</v>
      </c>
      <c r="F1270" s="26">
        <v>35142</v>
      </c>
      <c r="G1270" s="12">
        <f>IF(MONTH(F1270)&lt;7,2025-YEAR(F1270),2025-YEAR(F1270)-1)</f>
        <v>29</v>
      </c>
      <c r="H1270" s="14">
        <v>42</v>
      </c>
      <c r="I1270" s="14" t="s">
        <v>7792</v>
      </c>
    </row>
    <row r="1271" spans="1:9" x14ac:dyDescent="0.25">
      <c r="A1271" s="8"/>
      <c r="B1271" t="s">
        <v>1018</v>
      </c>
      <c r="C1271" s="14"/>
      <c r="D1271" s="23" t="s">
        <v>1489</v>
      </c>
      <c r="E1271" s="14" t="s">
        <v>1049</v>
      </c>
      <c r="F1271" s="11">
        <v>34789</v>
      </c>
      <c r="G1271" s="24">
        <f>IF(MONTH(F1271)&lt;7,2025-YEAR(F1271),2025-YEAR(F1271)-1)</f>
        <v>30</v>
      </c>
      <c r="H1271" s="14">
        <v>54</v>
      </c>
      <c r="I1271" s="14" t="s">
        <v>25</v>
      </c>
    </row>
    <row r="1272" spans="1:9" x14ac:dyDescent="0.25">
      <c r="A1272" s="8"/>
      <c r="C1272" s="14"/>
      <c r="D1272" s="23" t="s">
        <v>3586</v>
      </c>
      <c r="E1272" s="14" t="s">
        <v>4573</v>
      </c>
      <c r="F1272" s="11">
        <v>36867</v>
      </c>
      <c r="G1272" s="24">
        <f>IF(MONTH(F1272)&lt;7,2025-YEAR(F1272),2025-YEAR(F1272)-1)</f>
        <v>24</v>
      </c>
      <c r="H1272" s="14">
        <v>130</v>
      </c>
      <c r="I1272" s="14" t="s">
        <v>25</v>
      </c>
    </row>
    <row r="1273" spans="1:9" x14ac:dyDescent="0.25">
      <c r="A1273" s="8"/>
      <c r="B1273" t="s">
        <v>1018</v>
      </c>
      <c r="C1273" s="14"/>
      <c r="D1273" s="15" t="s">
        <v>7435</v>
      </c>
      <c r="E1273" s="14" t="s">
        <v>1029</v>
      </c>
      <c r="F1273" s="26">
        <v>36029</v>
      </c>
      <c r="G1273" s="12">
        <f>IF(MONTH(F1273)&lt;7,2025-YEAR(F1273),2025-YEAR(F1273)-1)</f>
        <v>26</v>
      </c>
      <c r="H1273" s="14">
        <v>4</v>
      </c>
      <c r="I1273" s="14" t="s">
        <v>7792</v>
      </c>
    </row>
    <row r="1274" spans="1:9" x14ac:dyDescent="0.25">
      <c r="A1274" s="8"/>
      <c r="B1274" t="s">
        <v>1018</v>
      </c>
      <c r="C1274" s="14"/>
      <c r="D1274" s="15" t="s">
        <v>7439</v>
      </c>
      <c r="E1274" s="14" t="s">
        <v>4573</v>
      </c>
      <c r="F1274" s="26">
        <v>36948</v>
      </c>
      <c r="G1274" s="12">
        <f>IF(MONTH(F1274)&lt;7,2025-YEAR(F1274),2025-YEAR(F1274)-1)</f>
        <v>24</v>
      </c>
      <c r="H1274" s="14">
        <v>3</v>
      </c>
      <c r="I1274" s="14" t="s">
        <v>7792</v>
      </c>
    </row>
    <row r="1275" spans="1:9" x14ac:dyDescent="0.25">
      <c r="A1275" s="8"/>
      <c r="C1275" s="14"/>
      <c r="D1275" s="15" t="s">
        <v>4922</v>
      </c>
      <c r="E1275" s="14" t="s">
        <v>1107</v>
      </c>
      <c r="F1275" s="26">
        <v>32812</v>
      </c>
      <c r="G1275" s="12">
        <f>IF(MONTH(F1275)&lt;7,2025-YEAR(F1275),2025-YEAR(F1275)-1)</f>
        <v>35</v>
      </c>
      <c r="H1275" s="14">
        <v>33</v>
      </c>
      <c r="I1275" s="14" t="s">
        <v>7792</v>
      </c>
    </row>
    <row r="1276" spans="1:9" x14ac:dyDescent="0.25">
      <c r="A1276" s="8"/>
      <c r="C1276" s="14"/>
      <c r="D1276" s="23" t="s">
        <v>1491</v>
      </c>
      <c r="E1276" s="14" t="s">
        <v>1022</v>
      </c>
      <c r="F1276" s="11">
        <v>34760</v>
      </c>
      <c r="G1276" s="24">
        <f>IF(MONTH(F1276)&lt;7,2025-YEAR(F1276),2025-YEAR(F1276)-1)</f>
        <v>30</v>
      </c>
      <c r="H1276" s="14">
        <v>152</v>
      </c>
      <c r="I1276" s="14" t="s">
        <v>25</v>
      </c>
    </row>
    <row r="1277" spans="1:9" x14ac:dyDescent="0.25">
      <c r="A1277" s="8"/>
      <c r="B1277" t="s">
        <v>1018</v>
      </c>
      <c r="C1277" s="14"/>
      <c r="D1277" s="23" t="s">
        <v>1492</v>
      </c>
      <c r="E1277" s="14" t="s">
        <v>4573</v>
      </c>
      <c r="F1277" s="11">
        <v>35475</v>
      </c>
      <c r="G1277" s="24">
        <f>IF(MONTH(F1277)&lt;7,2025-YEAR(F1277),2025-YEAR(F1277)-1)</f>
        <v>28</v>
      </c>
      <c r="H1277" s="14">
        <v>15</v>
      </c>
      <c r="I1277" s="14" t="s">
        <v>25</v>
      </c>
    </row>
    <row r="1278" spans="1:9" x14ac:dyDescent="0.25">
      <c r="A1278" s="8"/>
      <c r="B1278" t="s">
        <v>1018</v>
      </c>
      <c r="C1278" s="14"/>
      <c r="D1278" s="23" t="s">
        <v>1493</v>
      </c>
      <c r="E1278" s="14" t="s">
        <v>1099</v>
      </c>
      <c r="F1278" s="11">
        <v>34569</v>
      </c>
      <c r="G1278" s="24">
        <f>IF(MONTH(F1278)&lt;7,2025-YEAR(F1278),2025-YEAR(F1278)-1)</f>
        <v>30</v>
      </c>
      <c r="H1278" s="14">
        <v>27</v>
      </c>
      <c r="I1278" s="14" t="s">
        <v>25</v>
      </c>
    </row>
    <row r="1279" spans="1:9" x14ac:dyDescent="0.25">
      <c r="A1279" s="8"/>
      <c r="C1279" s="14"/>
      <c r="D1279" s="23" t="s">
        <v>1494</v>
      </c>
      <c r="E1279" s="14" t="s">
        <v>4575</v>
      </c>
      <c r="F1279" s="11">
        <v>34818</v>
      </c>
      <c r="G1279" s="24">
        <f>IF(MONTH(F1279)&lt;7,2025-YEAR(F1279),2025-YEAR(F1279)-1)</f>
        <v>30</v>
      </c>
      <c r="H1279" s="14">
        <v>321</v>
      </c>
      <c r="I1279" s="14" t="s">
        <v>25</v>
      </c>
    </row>
    <row r="1280" spans="1:9" x14ac:dyDescent="0.25">
      <c r="A1280" s="8"/>
      <c r="B1280" t="s">
        <v>1018</v>
      </c>
      <c r="C1280" s="14"/>
      <c r="D1280" s="15" t="s">
        <v>4924</v>
      </c>
      <c r="E1280" s="14" t="s">
        <v>4484</v>
      </c>
      <c r="F1280" s="26">
        <v>35822</v>
      </c>
      <c r="G1280" s="12">
        <f>IF(MONTH(F1280)&lt;7,2025-YEAR(F1280),2025-YEAR(F1280)-1)</f>
        <v>27</v>
      </c>
      <c r="H1280" s="14">
        <v>12</v>
      </c>
      <c r="I1280" s="14" t="s">
        <v>7792</v>
      </c>
    </row>
    <row r="1281" spans="1:9" x14ac:dyDescent="0.25">
      <c r="A1281" s="8"/>
      <c r="C1281" s="14"/>
      <c r="D1281" s="23" t="s">
        <v>1497</v>
      </c>
      <c r="E1281" s="14" t="s">
        <v>1080</v>
      </c>
      <c r="F1281" s="11">
        <v>36825</v>
      </c>
      <c r="G1281" s="24">
        <f>IF(MONTH(F1281)&lt;7,2025-YEAR(F1281),2025-YEAR(F1281)-1)</f>
        <v>24</v>
      </c>
      <c r="H1281" s="14">
        <v>128</v>
      </c>
      <c r="I1281" s="14" t="s">
        <v>25</v>
      </c>
    </row>
    <row r="1282" spans="1:9" x14ac:dyDescent="0.25">
      <c r="A1282" s="8"/>
      <c r="C1282" s="14"/>
      <c r="D1282" s="15" t="s">
        <v>4925</v>
      </c>
      <c r="E1282" s="14" t="s">
        <v>1029</v>
      </c>
      <c r="F1282" s="26">
        <v>34083</v>
      </c>
      <c r="G1282" s="12">
        <f>IF(MONTH(F1282)&lt;7,2025-YEAR(F1282),2025-YEAR(F1282)-1)</f>
        <v>32</v>
      </c>
      <c r="H1282" s="14">
        <v>21</v>
      </c>
      <c r="I1282" s="14" t="s">
        <v>7792</v>
      </c>
    </row>
    <row r="1283" spans="1:9" x14ac:dyDescent="0.25">
      <c r="A1283" s="8"/>
      <c r="C1283" s="14"/>
      <c r="D1283" s="15" t="s">
        <v>4926</v>
      </c>
      <c r="E1283" s="14" t="s">
        <v>4533</v>
      </c>
      <c r="F1283" s="26">
        <v>35345</v>
      </c>
      <c r="G1283" s="12">
        <f>IF(MONTH(F1283)&lt;7,2025-YEAR(F1283),2025-YEAR(F1283)-1)</f>
        <v>28</v>
      </c>
      <c r="H1283" s="14">
        <v>58</v>
      </c>
      <c r="I1283" s="14" t="s">
        <v>7792</v>
      </c>
    </row>
    <row r="1284" spans="1:9" x14ac:dyDescent="0.25">
      <c r="A1284" s="8"/>
      <c r="B1284" t="s">
        <v>1018</v>
      </c>
      <c r="C1284" s="14"/>
      <c r="D1284" s="15" t="s">
        <v>4927</v>
      </c>
      <c r="E1284" s="14" t="s">
        <v>369</v>
      </c>
      <c r="F1284" s="26">
        <v>37050</v>
      </c>
      <c r="G1284" s="12">
        <f>IF(MONTH(F1284)&lt;7,2025-YEAR(F1284),2025-YEAR(F1284)-1)</f>
        <v>24</v>
      </c>
      <c r="H1284" s="14">
        <v>5</v>
      </c>
      <c r="I1284" s="14" t="s">
        <v>7792</v>
      </c>
    </row>
    <row r="1285" spans="1:9" x14ac:dyDescent="0.25">
      <c r="A1285" s="8"/>
      <c r="C1285" s="14"/>
      <c r="D1285" s="15" t="s">
        <v>4928</v>
      </c>
      <c r="E1285" s="14" t="s">
        <v>4617</v>
      </c>
      <c r="F1285" s="26">
        <v>36283</v>
      </c>
      <c r="G1285" s="12">
        <f>IF(MONTH(F1285)&lt;7,2025-YEAR(F1285),2025-YEAR(F1285)-1)</f>
        <v>26</v>
      </c>
      <c r="H1285" s="14">
        <v>40</v>
      </c>
      <c r="I1285" s="14" t="s">
        <v>7792</v>
      </c>
    </row>
    <row r="1286" spans="1:9" x14ac:dyDescent="0.25">
      <c r="A1286" s="8"/>
      <c r="B1286" t="s">
        <v>1018</v>
      </c>
      <c r="C1286" s="14"/>
      <c r="D1286" s="15" t="s">
        <v>7447</v>
      </c>
      <c r="E1286" s="14" t="s">
        <v>4533</v>
      </c>
      <c r="F1286" s="26">
        <v>34780</v>
      </c>
      <c r="G1286" s="12">
        <f>IF(MONTH(F1286)&lt;7,2025-YEAR(F1286),2025-YEAR(F1286)-1)</f>
        <v>30</v>
      </c>
      <c r="H1286" s="14">
        <v>1</v>
      </c>
      <c r="I1286" s="14" t="s">
        <v>7792</v>
      </c>
    </row>
    <row r="1287" spans="1:9" x14ac:dyDescent="0.25">
      <c r="A1287" s="8"/>
      <c r="B1287" t="s">
        <v>1018</v>
      </c>
      <c r="C1287" s="14"/>
      <c r="D1287" s="15" t="s">
        <v>7451</v>
      </c>
      <c r="E1287" s="14" t="s">
        <v>1107</v>
      </c>
      <c r="F1287" s="26">
        <v>37611</v>
      </c>
      <c r="G1287" s="12">
        <f>IF(MONTH(F1287)&lt;7,2025-YEAR(F1287),2025-YEAR(F1287)-1)</f>
        <v>22</v>
      </c>
      <c r="H1287" s="14">
        <v>3</v>
      </c>
      <c r="I1287" s="14" t="s">
        <v>7792</v>
      </c>
    </row>
    <row r="1288" spans="1:9" x14ac:dyDescent="0.25">
      <c r="A1288" s="8"/>
      <c r="C1288" s="14"/>
      <c r="D1288" s="23" t="s">
        <v>1500</v>
      </c>
      <c r="E1288" s="14" t="s">
        <v>1133</v>
      </c>
      <c r="F1288" s="11">
        <v>34240</v>
      </c>
      <c r="G1288" s="24">
        <f>IF(MONTH(F1288)&lt;7,2025-YEAR(F1288),2025-YEAR(F1288)-1)</f>
        <v>31</v>
      </c>
      <c r="H1288" s="14">
        <v>138</v>
      </c>
      <c r="I1288" s="14" t="s">
        <v>25</v>
      </c>
    </row>
    <row r="1289" spans="1:9" x14ac:dyDescent="0.25">
      <c r="A1289" s="8"/>
      <c r="C1289" s="14"/>
      <c r="D1289" s="23" t="s">
        <v>1501</v>
      </c>
      <c r="E1289" s="14" t="s">
        <v>1074</v>
      </c>
      <c r="F1289" s="11">
        <v>33730</v>
      </c>
      <c r="G1289" s="24">
        <f>IF(MONTH(F1289)&lt;7,2025-YEAR(F1289),2025-YEAR(F1289)-1)</f>
        <v>33</v>
      </c>
      <c r="H1289" s="14">
        <v>302</v>
      </c>
      <c r="I1289" s="14" t="s">
        <v>25</v>
      </c>
    </row>
    <row r="1290" spans="1:9" x14ac:dyDescent="0.25">
      <c r="A1290" s="8"/>
      <c r="B1290" t="s">
        <v>1018</v>
      </c>
      <c r="C1290" s="14"/>
      <c r="D1290" s="15" t="s">
        <v>7455</v>
      </c>
      <c r="E1290" s="14" t="s">
        <v>1067</v>
      </c>
      <c r="F1290" s="26">
        <v>36265</v>
      </c>
      <c r="G1290" s="12">
        <f>IF(MONTH(F1290)&lt;7,2025-YEAR(F1290),2025-YEAR(F1290)-1)</f>
        <v>26</v>
      </c>
      <c r="H1290" s="14">
        <v>13</v>
      </c>
      <c r="I1290" s="14" t="s">
        <v>7792</v>
      </c>
    </row>
    <row r="1291" spans="1:9" x14ac:dyDescent="0.25">
      <c r="A1291" s="8"/>
      <c r="B1291" t="s">
        <v>1018</v>
      </c>
      <c r="C1291" s="14"/>
      <c r="D1291" s="15" t="s">
        <v>4931</v>
      </c>
      <c r="E1291" s="14" t="s">
        <v>1035</v>
      </c>
      <c r="F1291" s="26">
        <v>33525</v>
      </c>
      <c r="G1291" s="12">
        <f>IF(MONTH(F1291)&lt;7,2025-YEAR(F1291),2025-YEAR(F1291)-1)</f>
        <v>33</v>
      </c>
      <c r="H1291" s="14">
        <v>15</v>
      </c>
      <c r="I1291" s="14" t="s">
        <v>7792</v>
      </c>
    </row>
    <row r="1292" spans="1:9" x14ac:dyDescent="0.25">
      <c r="A1292" s="8"/>
      <c r="B1292" t="s">
        <v>1018</v>
      </c>
      <c r="C1292" s="14"/>
      <c r="D1292" s="23" t="s">
        <v>1504</v>
      </c>
      <c r="E1292" s="14" t="s">
        <v>1035</v>
      </c>
      <c r="F1292" s="11">
        <v>35901</v>
      </c>
      <c r="G1292" s="24">
        <f>IF(MONTH(F1292)&lt;7,2025-YEAR(F1292),2025-YEAR(F1292)-1)</f>
        <v>27</v>
      </c>
      <c r="H1292" s="14">
        <v>27</v>
      </c>
      <c r="I1292" s="14" t="s">
        <v>25</v>
      </c>
    </row>
    <row r="1293" spans="1:9" x14ac:dyDescent="0.25">
      <c r="A1293" s="8"/>
      <c r="B1293" t="s">
        <v>1018</v>
      </c>
      <c r="C1293" s="14"/>
      <c r="D1293" s="15" t="s">
        <v>4934</v>
      </c>
      <c r="E1293" s="14" t="s">
        <v>4533</v>
      </c>
      <c r="F1293" s="26">
        <v>31729</v>
      </c>
      <c r="G1293" s="12">
        <f>IF(MONTH(F1293)&lt;7,2025-YEAR(F1293),2025-YEAR(F1293)-1)</f>
        <v>38</v>
      </c>
      <c r="H1293" s="14">
        <v>7</v>
      </c>
      <c r="I1293" s="14" t="s">
        <v>7792</v>
      </c>
    </row>
    <row r="1294" spans="1:9" x14ac:dyDescent="0.25">
      <c r="A1294" s="8"/>
      <c r="C1294" s="14"/>
      <c r="D1294" s="23" t="s">
        <v>1506</v>
      </c>
      <c r="E1294" s="14" t="s">
        <v>1074</v>
      </c>
      <c r="F1294" s="11">
        <v>35810</v>
      </c>
      <c r="G1294" s="24">
        <f>IF(MONTH(F1294)&lt;7,2025-YEAR(F1294),2025-YEAR(F1294)-1)</f>
        <v>27</v>
      </c>
      <c r="H1294" s="14">
        <v>62</v>
      </c>
      <c r="I1294" s="14" t="s">
        <v>25</v>
      </c>
    </row>
    <row r="1295" spans="1:9" x14ac:dyDescent="0.25">
      <c r="A1295" s="8"/>
      <c r="B1295" t="s">
        <v>1018</v>
      </c>
      <c r="C1295" s="14"/>
      <c r="D1295" s="23" t="s">
        <v>1507</v>
      </c>
      <c r="E1295" s="14" t="s">
        <v>4533</v>
      </c>
      <c r="F1295" s="11">
        <v>35384</v>
      </c>
      <c r="G1295" s="24">
        <f>IF(MONTH(F1295)&lt;7,2025-YEAR(F1295),2025-YEAR(F1295)-1)</f>
        <v>28</v>
      </c>
      <c r="H1295" s="14">
        <v>27</v>
      </c>
      <c r="I1295" s="14" t="s">
        <v>25</v>
      </c>
    </row>
    <row r="1296" spans="1:9" x14ac:dyDescent="0.25">
      <c r="A1296" s="8"/>
      <c r="B1296" t="s">
        <v>1018</v>
      </c>
      <c r="C1296" s="14"/>
      <c r="D1296" s="15" t="s">
        <v>7463</v>
      </c>
      <c r="E1296" s="14" t="s">
        <v>369</v>
      </c>
      <c r="F1296" s="26">
        <v>35152</v>
      </c>
      <c r="G1296" s="12">
        <f>IF(MONTH(F1296)&lt;7,2025-YEAR(F1296),2025-YEAR(F1296)-1)</f>
        <v>29</v>
      </c>
      <c r="H1296" s="14">
        <v>13</v>
      </c>
      <c r="I1296" s="14" t="s">
        <v>7792</v>
      </c>
    </row>
    <row r="1297" spans="1:9" x14ac:dyDescent="0.25">
      <c r="A1297" s="8"/>
      <c r="C1297" s="14"/>
      <c r="D1297" s="15" t="s">
        <v>4940</v>
      </c>
      <c r="E1297" s="14" t="s">
        <v>4533</v>
      </c>
      <c r="F1297" s="26">
        <v>33251</v>
      </c>
      <c r="G1297" s="12">
        <f>IF(MONTH(F1297)&lt;7,2025-YEAR(F1297),2025-YEAR(F1297)-1)</f>
        <v>34</v>
      </c>
      <c r="H1297" s="14">
        <v>65</v>
      </c>
      <c r="I1297" s="14" t="s">
        <v>7792</v>
      </c>
    </row>
    <row r="1298" spans="1:9" x14ac:dyDescent="0.25">
      <c r="A1298" s="8"/>
      <c r="C1298" s="14"/>
      <c r="D1298" s="15" t="s">
        <v>4941</v>
      </c>
      <c r="E1298" s="14" t="s">
        <v>4489</v>
      </c>
      <c r="F1298" s="26">
        <v>34214</v>
      </c>
      <c r="G1298" s="12">
        <f>IF(MONTH(F1298)&lt;7,2025-YEAR(F1298),2025-YEAR(F1298)-1)</f>
        <v>31</v>
      </c>
      <c r="H1298" s="14">
        <v>34</v>
      </c>
      <c r="I1298" s="14" t="s">
        <v>7792</v>
      </c>
    </row>
    <row r="1299" spans="1:9" x14ac:dyDescent="0.25">
      <c r="A1299" s="8"/>
      <c r="B1299" t="s">
        <v>1018</v>
      </c>
      <c r="C1299" s="14"/>
      <c r="D1299" s="15" t="s">
        <v>4942</v>
      </c>
      <c r="E1299" s="14" t="s">
        <v>1092</v>
      </c>
      <c r="F1299" s="26">
        <v>34639</v>
      </c>
      <c r="G1299" s="12">
        <f>IF(MONTH(F1299)&lt;7,2025-YEAR(F1299),2025-YEAR(F1299)-1)</f>
        <v>30</v>
      </c>
      <c r="H1299" s="14">
        <v>1</v>
      </c>
      <c r="I1299" s="14" t="s">
        <v>7792</v>
      </c>
    </row>
    <row r="1300" spans="1:9" x14ac:dyDescent="0.25">
      <c r="A1300" s="8"/>
      <c r="B1300" t="s">
        <v>1018</v>
      </c>
      <c r="C1300" s="14"/>
      <c r="D1300" s="23" t="s">
        <v>3590</v>
      </c>
      <c r="E1300" s="14" t="s">
        <v>1080</v>
      </c>
      <c r="F1300" s="11">
        <v>35803</v>
      </c>
      <c r="G1300" s="24">
        <f>IF(MONTH(F1300)&lt;7,2025-YEAR(F1300),2025-YEAR(F1300)-1)</f>
        <v>27</v>
      </c>
      <c r="H1300" s="14">
        <v>15</v>
      </c>
      <c r="I1300" s="14" t="s">
        <v>25</v>
      </c>
    </row>
    <row r="1301" spans="1:9" x14ac:dyDescent="0.25">
      <c r="A1301" s="8"/>
      <c r="C1301" s="14"/>
      <c r="D1301" s="15" t="s">
        <v>7467</v>
      </c>
      <c r="E1301" s="14" t="s">
        <v>4582</v>
      </c>
      <c r="F1301" s="26">
        <v>37268</v>
      </c>
      <c r="G1301" s="12">
        <f>IF(MONTH(F1301)&lt;7,2025-YEAR(F1301),2025-YEAR(F1301)-1)</f>
        <v>23</v>
      </c>
      <c r="H1301" s="14">
        <v>60</v>
      </c>
      <c r="I1301" s="14" t="s">
        <v>7792</v>
      </c>
    </row>
    <row r="1302" spans="1:9" x14ac:dyDescent="0.25">
      <c r="A1302" s="8"/>
      <c r="C1302" s="14"/>
      <c r="D1302" s="23" t="s">
        <v>1510</v>
      </c>
      <c r="E1302" s="14" t="s">
        <v>4533</v>
      </c>
      <c r="F1302" s="11">
        <v>35580</v>
      </c>
      <c r="G1302" s="24">
        <f>IF(MONTH(F1302)&lt;7,2025-YEAR(F1302),2025-YEAR(F1302)-1)</f>
        <v>28</v>
      </c>
      <c r="H1302" s="14">
        <v>141</v>
      </c>
      <c r="I1302" s="14" t="s">
        <v>25</v>
      </c>
    </row>
    <row r="1303" spans="1:9" x14ac:dyDescent="0.25">
      <c r="A1303" s="8"/>
      <c r="B1303" t="s">
        <v>1018</v>
      </c>
      <c r="C1303" s="14"/>
      <c r="D1303" s="23" t="s">
        <v>1511</v>
      </c>
      <c r="E1303" s="14" t="s">
        <v>1133</v>
      </c>
      <c r="F1303" s="11">
        <v>34846</v>
      </c>
      <c r="G1303" s="24">
        <f>IF(MONTH(F1303)&lt;7,2025-YEAR(F1303),2025-YEAR(F1303)-1)</f>
        <v>30</v>
      </c>
      <c r="H1303" s="14">
        <v>45</v>
      </c>
      <c r="I1303" s="14" t="s">
        <v>25</v>
      </c>
    </row>
    <row r="1304" spans="1:9" x14ac:dyDescent="0.25">
      <c r="A1304" s="8"/>
      <c r="C1304" s="14"/>
      <c r="D1304" s="23" t="s">
        <v>1512</v>
      </c>
      <c r="E1304" s="14" t="s">
        <v>369</v>
      </c>
      <c r="F1304" s="11">
        <v>35928</v>
      </c>
      <c r="G1304" s="24">
        <f>IF(MONTH(F1304)&lt;7,2025-YEAR(F1304),2025-YEAR(F1304)-1)</f>
        <v>27</v>
      </c>
      <c r="H1304" s="14">
        <v>413</v>
      </c>
      <c r="I1304" s="14" t="s">
        <v>25</v>
      </c>
    </row>
    <row r="1305" spans="1:9" x14ac:dyDescent="0.25">
      <c r="A1305" s="8"/>
      <c r="C1305" s="14"/>
      <c r="D1305" s="23" t="s">
        <v>1513</v>
      </c>
      <c r="E1305" s="14" t="s">
        <v>4582</v>
      </c>
      <c r="F1305" s="11">
        <v>36024</v>
      </c>
      <c r="G1305" s="24">
        <f>IF(MONTH(F1305)&lt;7,2025-YEAR(F1305),2025-YEAR(F1305)-1)</f>
        <v>26</v>
      </c>
      <c r="H1305" s="14">
        <v>244</v>
      </c>
      <c r="I1305" s="14" t="s">
        <v>25</v>
      </c>
    </row>
    <row r="1306" spans="1:9" x14ac:dyDescent="0.25">
      <c r="A1306" s="8"/>
      <c r="C1306" s="14"/>
      <c r="D1306" s="15" t="s">
        <v>4947</v>
      </c>
      <c r="E1306" s="14" t="s">
        <v>4528</v>
      </c>
      <c r="F1306" s="26">
        <v>33163</v>
      </c>
      <c r="G1306" s="12">
        <f>IF(MONTH(F1306)&lt;7,2025-YEAR(F1306),2025-YEAR(F1306)-1)</f>
        <v>34</v>
      </c>
      <c r="H1306" s="14">
        <v>38</v>
      </c>
      <c r="I1306" s="14" t="s">
        <v>7792</v>
      </c>
    </row>
    <row r="1307" spans="1:9" x14ac:dyDescent="0.25">
      <c r="A1307" s="8"/>
      <c r="B1307" t="s">
        <v>1018</v>
      </c>
      <c r="C1307" s="14"/>
      <c r="D1307" s="15" t="s">
        <v>7475</v>
      </c>
      <c r="E1307" s="14" t="s">
        <v>1080</v>
      </c>
      <c r="F1307" s="26">
        <v>36694</v>
      </c>
      <c r="G1307" s="12">
        <f>IF(MONTH(F1307)&lt;7,2025-YEAR(F1307),2025-YEAR(F1307)-1)</f>
        <v>25</v>
      </c>
      <c r="H1307" s="14">
        <v>10</v>
      </c>
      <c r="I1307" s="14" t="s">
        <v>7792</v>
      </c>
    </row>
    <row r="1308" spans="1:9" x14ac:dyDescent="0.25">
      <c r="A1308" s="8"/>
      <c r="C1308" s="14"/>
      <c r="D1308" s="15" t="s">
        <v>4949</v>
      </c>
      <c r="E1308" s="14" t="s">
        <v>369</v>
      </c>
      <c r="F1308" s="26">
        <v>32677</v>
      </c>
      <c r="G1308" s="12">
        <f>IF(MONTH(F1308)&lt;7,2025-YEAR(F1308),2025-YEAR(F1308)-1)</f>
        <v>36</v>
      </c>
      <c r="H1308" s="14">
        <v>48</v>
      </c>
      <c r="I1308" s="14" t="s">
        <v>7792</v>
      </c>
    </row>
    <row r="1309" spans="1:9" x14ac:dyDescent="0.25">
      <c r="A1309" s="8"/>
      <c r="C1309" s="14"/>
      <c r="D1309" s="15" t="s">
        <v>4953</v>
      </c>
      <c r="E1309" s="14" t="s">
        <v>4617</v>
      </c>
      <c r="F1309" s="26">
        <v>35710</v>
      </c>
      <c r="G1309" s="12">
        <f>IF(MONTH(F1309)&lt;7,2025-YEAR(F1309),2025-YEAR(F1309)-1)</f>
        <v>27</v>
      </c>
      <c r="H1309" s="14">
        <v>49</v>
      </c>
      <c r="I1309" s="14" t="s">
        <v>7792</v>
      </c>
    </row>
    <row r="1310" spans="1:9" x14ac:dyDescent="0.25">
      <c r="A1310" s="8"/>
      <c r="C1310" s="14"/>
      <c r="D1310" s="15" t="s">
        <v>7479</v>
      </c>
      <c r="E1310" s="14" t="s">
        <v>4484</v>
      </c>
      <c r="F1310" s="26">
        <v>36630</v>
      </c>
      <c r="G1310" s="12">
        <f>IF(MONTH(F1310)&lt;7,2025-YEAR(F1310),2025-YEAR(F1310)-1)</f>
        <v>25</v>
      </c>
      <c r="H1310" s="14">
        <v>83</v>
      </c>
      <c r="I1310" s="14" t="s">
        <v>7792</v>
      </c>
    </row>
    <row r="1311" spans="1:9" x14ac:dyDescent="0.25">
      <c r="A1311" s="8"/>
      <c r="B1311" t="s">
        <v>1018</v>
      </c>
      <c r="C1311" s="14"/>
      <c r="D1311" s="23" t="s">
        <v>1521</v>
      </c>
      <c r="E1311" s="14" t="s">
        <v>4573</v>
      </c>
      <c r="F1311" s="11">
        <v>33331</v>
      </c>
      <c r="G1311" s="24">
        <f>IF(MONTH(F1311)&lt;7,2025-YEAR(F1311),2025-YEAR(F1311)-1)</f>
        <v>34</v>
      </c>
      <c r="H1311" s="14">
        <v>38</v>
      </c>
      <c r="I1311" s="14" t="s">
        <v>25</v>
      </c>
    </row>
    <row r="1312" spans="1:9" x14ac:dyDescent="0.25">
      <c r="A1312" s="8"/>
      <c r="B1312" t="s">
        <v>1018</v>
      </c>
      <c r="C1312" s="14"/>
      <c r="D1312" s="15" t="s">
        <v>4956</v>
      </c>
      <c r="E1312" s="14" t="s">
        <v>4528</v>
      </c>
      <c r="F1312" s="26">
        <v>35025</v>
      </c>
      <c r="G1312" s="12">
        <f>IF(MONTH(F1312)&lt;7,2025-YEAR(F1312),2025-YEAR(F1312)-1)</f>
        <v>29</v>
      </c>
      <c r="H1312" s="14">
        <v>11</v>
      </c>
      <c r="I1312" s="14" t="s">
        <v>7792</v>
      </c>
    </row>
    <row r="1313" spans="1:9" x14ac:dyDescent="0.25">
      <c r="A1313" s="8"/>
      <c r="C1313" s="14"/>
      <c r="D1313" s="15" t="s">
        <v>7487</v>
      </c>
      <c r="E1313" s="14" t="s">
        <v>4554</v>
      </c>
      <c r="F1313" s="26">
        <v>33316</v>
      </c>
      <c r="G1313" s="12">
        <f>IF(MONTH(F1313)&lt;7,2025-YEAR(F1313),2025-YEAR(F1313)-1)</f>
        <v>34</v>
      </c>
      <c r="H1313" s="14">
        <v>22</v>
      </c>
      <c r="I1313" s="14" t="s">
        <v>7792</v>
      </c>
    </row>
    <row r="1314" spans="1:9" x14ac:dyDescent="0.25">
      <c r="A1314" s="8"/>
      <c r="B1314" t="s">
        <v>1018</v>
      </c>
      <c r="C1314" s="14"/>
      <c r="D1314" s="23" t="s">
        <v>3594</v>
      </c>
      <c r="E1314" s="14" t="s">
        <v>1092</v>
      </c>
      <c r="F1314" s="11">
        <v>36125</v>
      </c>
      <c r="G1314" s="24">
        <f>IF(MONTH(F1314)&lt;7,2025-YEAR(F1314),2025-YEAR(F1314)-1)</f>
        <v>26</v>
      </c>
      <c r="H1314" s="14">
        <v>15</v>
      </c>
      <c r="I1314" s="14" t="s">
        <v>25</v>
      </c>
    </row>
    <row r="1315" spans="1:9" x14ac:dyDescent="0.25">
      <c r="A1315" s="8"/>
      <c r="C1315" s="14"/>
      <c r="D1315" s="23" t="s">
        <v>1523</v>
      </c>
      <c r="E1315" s="14" t="s">
        <v>1113</v>
      </c>
      <c r="F1315" s="11">
        <v>33644</v>
      </c>
      <c r="G1315" s="24">
        <f>IF(MONTH(F1315)&lt;7,2025-YEAR(F1315),2025-YEAR(F1315)-1)</f>
        <v>33</v>
      </c>
      <c r="H1315" s="14">
        <v>68</v>
      </c>
      <c r="I1315" s="14" t="s">
        <v>25</v>
      </c>
    </row>
    <row r="1316" spans="1:9" x14ac:dyDescent="0.25">
      <c r="A1316" s="8"/>
      <c r="C1316" s="14"/>
      <c r="D1316" s="15" t="s">
        <v>7491</v>
      </c>
      <c r="E1316" s="14" t="s">
        <v>1133</v>
      </c>
      <c r="F1316" s="26">
        <v>36574</v>
      </c>
      <c r="G1316" s="12">
        <f>IF(MONTH(F1316)&lt;7,2025-YEAR(F1316),2025-YEAR(F1316)-1)</f>
        <v>25</v>
      </c>
      <c r="H1316" s="14">
        <v>36</v>
      </c>
      <c r="I1316" s="14" t="s">
        <v>7792</v>
      </c>
    </row>
    <row r="1317" spans="1:9" x14ac:dyDescent="0.25">
      <c r="A1317" s="8"/>
      <c r="B1317" t="s">
        <v>1018</v>
      </c>
      <c r="C1317" s="14"/>
      <c r="D1317" s="15" t="s">
        <v>7495</v>
      </c>
      <c r="E1317" s="14" t="s">
        <v>1035</v>
      </c>
      <c r="F1317" s="26">
        <v>36682</v>
      </c>
      <c r="G1317" s="12">
        <f>IF(MONTH(F1317)&lt;7,2025-YEAR(F1317),2025-YEAR(F1317)-1)</f>
        <v>25</v>
      </c>
      <c r="H1317" s="14">
        <v>6</v>
      </c>
      <c r="I1317" s="14" t="s">
        <v>7792</v>
      </c>
    </row>
    <row r="1318" spans="1:9" x14ac:dyDescent="0.25">
      <c r="A1318" s="8"/>
      <c r="B1318" t="s">
        <v>1018</v>
      </c>
      <c r="C1318" s="14"/>
      <c r="D1318" s="15" t="s">
        <v>4958</v>
      </c>
      <c r="E1318" s="14" t="s">
        <v>1107</v>
      </c>
      <c r="F1318" s="26">
        <v>35254</v>
      </c>
      <c r="G1318" s="12">
        <f>IF(MONTH(F1318)&lt;7,2025-YEAR(F1318),2025-YEAR(F1318)-1)</f>
        <v>28</v>
      </c>
      <c r="H1318" s="14">
        <v>11</v>
      </c>
      <c r="I1318" s="14" t="s">
        <v>7792</v>
      </c>
    </row>
    <row r="1319" spans="1:9" x14ac:dyDescent="0.25">
      <c r="A1319" s="8"/>
      <c r="B1319" t="s">
        <v>1018</v>
      </c>
      <c r="C1319" s="14"/>
      <c r="D1319" s="15" t="s">
        <v>4959</v>
      </c>
      <c r="E1319" s="14" t="s">
        <v>1067</v>
      </c>
      <c r="F1319" s="26">
        <v>35038</v>
      </c>
      <c r="G1319" s="12">
        <f>IF(MONTH(F1319)&lt;7,2025-YEAR(F1319),2025-YEAR(F1319)-1)</f>
        <v>29</v>
      </c>
      <c r="H1319" s="14">
        <v>5</v>
      </c>
      <c r="I1319" s="14" t="s">
        <v>7792</v>
      </c>
    </row>
    <row r="1320" spans="1:9" x14ac:dyDescent="0.25">
      <c r="A1320" s="8"/>
      <c r="C1320" s="14"/>
      <c r="D1320" s="15" t="s">
        <v>4961</v>
      </c>
      <c r="E1320" s="14" t="s">
        <v>4528</v>
      </c>
      <c r="F1320" s="26">
        <v>32673</v>
      </c>
      <c r="G1320" s="12">
        <f>IF(MONTH(F1320)&lt;7,2025-YEAR(F1320),2025-YEAR(F1320)-1)</f>
        <v>36</v>
      </c>
      <c r="H1320" s="14">
        <v>59</v>
      </c>
      <c r="I1320" s="14" t="s">
        <v>7792</v>
      </c>
    </row>
    <row r="1321" spans="1:9" x14ac:dyDescent="0.25">
      <c r="A1321" s="8"/>
      <c r="C1321" s="14"/>
      <c r="D1321" s="23" t="s">
        <v>1527</v>
      </c>
      <c r="E1321" s="14" t="s">
        <v>4617</v>
      </c>
      <c r="F1321" s="11">
        <v>35579</v>
      </c>
      <c r="G1321" s="24">
        <f>IF(MONTH(F1321)&lt;7,2025-YEAR(F1321),2025-YEAR(F1321)-1)</f>
        <v>28</v>
      </c>
      <c r="H1321" s="14">
        <v>270</v>
      </c>
      <c r="I1321" s="14" t="s">
        <v>25</v>
      </c>
    </row>
    <row r="1322" spans="1:9" x14ac:dyDescent="0.25">
      <c r="A1322" s="8"/>
      <c r="B1322" t="s">
        <v>1018</v>
      </c>
      <c r="C1322" s="14"/>
      <c r="D1322" s="15" t="s">
        <v>4962</v>
      </c>
      <c r="E1322" s="14" t="s">
        <v>4617</v>
      </c>
      <c r="F1322" s="26">
        <v>34132</v>
      </c>
      <c r="G1322" s="12">
        <f>IF(MONTH(F1322)&lt;7,2025-YEAR(F1322),2025-YEAR(F1322)-1)</f>
        <v>32</v>
      </c>
      <c r="H1322" s="14">
        <v>10</v>
      </c>
      <c r="I1322" s="14" t="s">
        <v>7792</v>
      </c>
    </row>
    <row r="1323" spans="1:9" x14ac:dyDescent="0.25">
      <c r="A1323" s="8"/>
      <c r="C1323" s="14"/>
      <c r="D1323" s="23" t="s">
        <v>1529</v>
      </c>
      <c r="E1323" s="14" t="s">
        <v>1035</v>
      </c>
      <c r="F1323" s="11">
        <v>34436</v>
      </c>
      <c r="G1323" s="24">
        <f>IF(MONTH(F1323)&lt;7,2025-YEAR(F1323),2025-YEAR(F1323)-1)</f>
        <v>31</v>
      </c>
      <c r="H1323" s="14">
        <v>135</v>
      </c>
      <c r="I1323" s="14" t="s">
        <v>25</v>
      </c>
    </row>
    <row r="1324" spans="1:9" x14ac:dyDescent="0.25">
      <c r="A1324" s="8"/>
      <c r="B1324" t="s">
        <v>1018</v>
      </c>
      <c r="C1324" s="14"/>
      <c r="D1324" s="15" t="s">
        <v>4964</v>
      </c>
      <c r="E1324" s="14" t="s">
        <v>1029</v>
      </c>
      <c r="F1324" s="26">
        <v>33188</v>
      </c>
      <c r="G1324" s="12">
        <f>IF(MONTH(F1324)&lt;7,2025-YEAR(F1324),2025-YEAR(F1324)-1)</f>
        <v>34</v>
      </c>
      <c r="H1324" s="14">
        <v>12</v>
      </c>
      <c r="I1324" s="14" t="s">
        <v>7792</v>
      </c>
    </row>
    <row r="1325" spans="1:9" x14ac:dyDescent="0.25">
      <c r="A1325" s="8"/>
      <c r="C1325" s="14"/>
      <c r="D1325" s="23" t="s">
        <v>1531</v>
      </c>
      <c r="E1325" s="14" t="s">
        <v>4617</v>
      </c>
      <c r="F1325" s="11">
        <v>35154</v>
      </c>
      <c r="G1325" s="24">
        <f>IF(MONTH(F1325)&lt;7,2025-YEAR(F1325),2025-YEAR(F1325)-1)</f>
        <v>29</v>
      </c>
      <c r="H1325" s="14">
        <v>109</v>
      </c>
      <c r="I1325" s="14" t="s">
        <v>25</v>
      </c>
    </row>
    <row r="1326" spans="1:9" x14ac:dyDescent="0.25">
      <c r="A1326" s="8"/>
      <c r="C1326" s="14"/>
      <c r="D1326" s="23" t="s">
        <v>3602</v>
      </c>
      <c r="E1326" s="14" t="s">
        <v>1074</v>
      </c>
      <c r="F1326" s="11">
        <v>36756</v>
      </c>
      <c r="G1326" s="24">
        <f>IF(MONTH(F1326)&lt;7,2025-YEAR(F1326),2025-YEAR(F1326)-1)</f>
        <v>24</v>
      </c>
      <c r="H1326" s="14">
        <v>73</v>
      </c>
      <c r="I1326" s="14" t="s">
        <v>25</v>
      </c>
    </row>
    <row r="1327" spans="1:9" x14ac:dyDescent="0.25">
      <c r="A1327" s="8"/>
      <c r="B1327" t="s">
        <v>1018</v>
      </c>
      <c r="C1327" s="14"/>
      <c r="D1327" s="15" t="s">
        <v>7503</v>
      </c>
      <c r="E1327" s="14" t="s">
        <v>23</v>
      </c>
      <c r="F1327" s="26">
        <v>34736</v>
      </c>
      <c r="G1327" s="12">
        <f>IF(MONTH(F1327)&lt;7,2025-YEAR(F1327),2025-YEAR(F1327)-1)</f>
        <v>30</v>
      </c>
      <c r="H1327" s="14">
        <v>8</v>
      </c>
      <c r="I1327" s="14" t="s">
        <v>7792</v>
      </c>
    </row>
    <row r="1328" spans="1:9" x14ac:dyDescent="0.25">
      <c r="A1328" s="8"/>
      <c r="C1328" s="14"/>
      <c r="D1328" s="15" t="s">
        <v>4967</v>
      </c>
      <c r="E1328" s="14" t="s">
        <v>1086</v>
      </c>
      <c r="F1328" s="26">
        <v>33428</v>
      </c>
      <c r="G1328" s="12">
        <f>IF(MONTH(F1328)&lt;7,2025-YEAR(F1328),2025-YEAR(F1328)-1)</f>
        <v>33</v>
      </c>
      <c r="H1328" s="14">
        <v>35</v>
      </c>
      <c r="I1328" s="14" t="s">
        <v>7792</v>
      </c>
    </row>
    <row r="1329" spans="1:9" x14ac:dyDescent="0.25">
      <c r="A1329" s="8"/>
      <c r="C1329" s="14"/>
      <c r="D1329" s="23" t="s">
        <v>1537</v>
      </c>
      <c r="E1329" s="14" t="s">
        <v>1099</v>
      </c>
      <c r="F1329" s="11">
        <v>35130</v>
      </c>
      <c r="G1329" s="24">
        <f>IF(MONTH(F1329)&lt;7,2025-YEAR(F1329),2025-YEAR(F1329)-1)</f>
        <v>29</v>
      </c>
      <c r="H1329" s="14">
        <v>190</v>
      </c>
      <c r="I1329" s="14" t="s">
        <v>25</v>
      </c>
    </row>
    <row r="1330" spans="1:9" x14ac:dyDescent="0.25">
      <c r="A1330" s="8"/>
      <c r="C1330" s="14"/>
      <c r="D1330" s="15" t="s">
        <v>4968</v>
      </c>
      <c r="E1330" s="14" t="s">
        <v>4484</v>
      </c>
      <c r="F1330" s="26">
        <v>34624</v>
      </c>
      <c r="G1330" s="12">
        <f>IF(MONTH(F1330)&lt;7,2025-YEAR(F1330),2025-YEAR(F1330)-1)</f>
        <v>30</v>
      </c>
      <c r="H1330" s="14">
        <v>42</v>
      </c>
      <c r="I1330" s="14" t="s">
        <v>7792</v>
      </c>
    </row>
    <row r="1331" spans="1:9" x14ac:dyDescent="0.25">
      <c r="A1331" s="8"/>
      <c r="B1331" t="s">
        <v>1018</v>
      </c>
      <c r="C1331" s="14"/>
      <c r="D1331" s="15" t="s">
        <v>7507</v>
      </c>
      <c r="E1331" s="14" t="s">
        <v>4617</v>
      </c>
      <c r="F1331" s="26">
        <v>36599</v>
      </c>
      <c r="G1331" s="12">
        <f>IF(MONTH(F1331)&lt;7,2025-YEAR(F1331),2025-YEAR(F1331)-1)</f>
        <v>25</v>
      </c>
      <c r="H1331" s="14">
        <v>10</v>
      </c>
      <c r="I1331" s="14" t="s">
        <v>7792</v>
      </c>
    </row>
    <row r="1332" spans="1:9" x14ac:dyDescent="0.25">
      <c r="A1332" s="8"/>
      <c r="B1332" t="s">
        <v>1018</v>
      </c>
      <c r="C1332" s="14"/>
      <c r="D1332" s="23" t="s">
        <v>1540</v>
      </c>
      <c r="E1332" s="14" t="s">
        <v>1168</v>
      </c>
      <c r="F1332" s="11">
        <v>36672</v>
      </c>
      <c r="G1332" s="24">
        <f>IF(MONTH(F1332)&lt;7,2025-YEAR(F1332),2025-YEAR(F1332)-1)</f>
        <v>25</v>
      </c>
      <c r="H1332" s="14">
        <v>39</v>
      </c>
      <c r="I1332" s="14" t="s">
        <v>25</v>
      </c>
    </row>
    <row r="1333" spans="1:9" x14ac:dyDescent="0.25">
      <c r="A1333" s="8"/>
      <c r="C1333" s="14"/>
      <c r="D1333" s="15" t="s">
        <v>4970</v>
      </c>
      <c r="E1333" s="14" t="s">
        <v>4528</v>
      </c>
      <c r="F1333" s="26">
        <v>33639</v>
      </c>
      <c r="G1333" s="12">
        <f>IF(MONTH(F1333)&lt;7,2025-YEAR(F1333),2025-YEAR(F1333)-1)</f>
        <v>33</v>
      </c>
      <c r="H1333" s="14">
        <v>25</v>
      </c>
      <c r="I1333" s="14" t="s">
        <v>7792</v>
      </c>
    </row>
    <row r="1334" spans="1:9" x14ac:dyDescent="0.25">
      <c r="A1334" s="8"/>
      <c r="B1334" t="s">
        <v>1018</v>
      </c>
      <c r="C1334" s="14"/>
      <c r="D1334" s="23" t="s">
        <v>1541</v>
      </c>
      <c r="E1334" s="14" t="s">
        <v>1133</v>
      </c>
      <c r="F1334" s="11">
        <v>33373</v>
      </c>
      <c r="G1334" s="24">
        <f>IF(MONTH(F1334)&lt;7,2025-YEAR(F1334),2025-YEAR(F1334)-1)</f>
        <v>34</v>
      </c>
      <c r="H1334" s="14">
        <v>16</v>
      </c>
      <c r="I1334" s="14" t="s">
        <v>25</v>
      </c>
    </row>
    <row r="1335" spans="1:9" x14ac:dyDescent="0.25">
      <c r="A1335" s="8"/>
      <c r="B1335" t="s">
        <v>1018</v>
      </c>
      <c r="C1335" s="14"/>
      <c r="D1335" s="15" t="s">
        <v>4971</v>
      </c>
      <c r="E1335" s="14" t="s">
        <v>1067</v>
      </c>
      <c r="F1335" s="26">
        <v>34964</v>
      </c>
      <c r="G1335" s="12">
        <f>IF(MONTH(F1335)&lt;7,2025-YEAR(F1335),2025-YEAR(F1335)-1)</f>
        <v>29</v>
      </c>
      <c r="H1335" s="14">
        <v>1</v>
      </c>
      <c r="I1335" s="14" t="s">
        <v>7792</v>
      </c>
    </row>
    <row r="1336" spans="1:9" x14ac:dyDescent="0.25">
      <c r="A1336" s="8"/>
      <c r="B1336" t="s">
        <v>1018</v>
      </c>
      <c r="C1336" s="14"/>
      <c r="D1336" s="15" t="s">
        <v>7511</v>
      </c>
      <c r="E1336" s="14" t="s">
        <v>1113</v>
      </c>
      <c r="F1336" s="26">
        <v>35663</v>
      </c>
      <c r="G1336" s="12">
        <f>IF(MONTH(F1336)&lt;7,2025-YEAR(F1336),2025-YEAR(F1336)-1)</f>
        <v>27</v>
      </c>
      <c r="H1336" s="14">
        <v>2</v>
      </c>
      <c r="I1336" s="14" t="s">
        <v>7792</v>
      </c>
    </row>
    <row r="1337" spans="1:9" x14ac:dyDescent="0.25">
      <c r="A1337" s="8"/>
      <c r="C1337" s="14"/>
      <c r="D1337" s="15" t="s">
        <v>4973</v>
      </c>
      <c r="E1337" s="14" t="s">
        <v>1113</v>
      </c>
      <c r="F1337" s="26">
        <v>31373</v>
      </c>
      <c r="G1337" s="12">
        <f>IF(MONTH(F1337)&lt;7,2025-YEAR(F1337),2025-YEAR(F1337)-1)</f>
        <v>39</v>
      </c>
      <c r="H1337" s="14">
        <v>56</v>
      </c>
      <c r="I1337" s="14" t="s">
        <v>7792</v>
      </c>
    </row>
    <row r="1338" spans="1:9" x14ac:dyDescent="0.25">
      <c r="A1338" s="8"/>
      <c r="C1338" s="14"/>
      <c r="D1338" s="23" t="s">
        <v>1543</v>
      </c>
      <c r="E1338" s="14" t="s">
        <v>1148</v>
      </c>
      <c r="F1338" s="11">
        <v>35564</v>
      </c>
      <c r="G1338" s="24">
        <f>IF(MONTH(F1338)&lt;7,2025-YEAR(F1338),2025-YEAR(F1338)-1)</f>
        <v>28</v>
      </c>
      <c r="H1338" s="14">
        <v>152</v>
      </c>
      <c r="I1338" s="14" t="s">
        <v>25</v>
      </c>
    </row>
    <row r="1339" spans="1:9" x14ac:dyDescent="0.25">
      <c r="A1339" s="8"/>
      <c r="C1339" s="14"/>
      <c r="D1339" s="23" t="s">
        <v>1545</v>
      </c>
      <c r="E1339" s="14" t="s">
        <v>4484</v>
      </c>
      <c r="F1339" s="11">
        <v>36118</v>
      </c>
      <c r="G1339" s="24">
        <f>IF(MONTH(F1339)&lt;7,2025-YEAR(F1339),2025-YEAR(F1339)-1)</f>
        <v>26</v>
      </c>
      <c r="H1339" s="14">
        <v>182</v>
      </c>
      <c r="I1339" s="14" t="s">
        <v>25</v>
      </c>
    </row>
    <row r="1340" spans="1:9" x14ac:dyDescent="0.25">
      <c r="A1340" s="8"/>
      <c r="C1340" s="14"/>
      <c r="D1340" s="15" t="s">
        <v>4975</v>
      </c>
      <c r="E1340" s="14" t="s">
        <v>220</v>
      </c>
      <c r="F1340" s="26">
        <v>33365</v>
      </c>
      <c r="G1340" s="12">
        <f>IF(MONTH(F1340)&lt;7,2025-YEAR(F1340),2025-YEAR(F1340)-1)</f>
        <v>34</v>
      </c>
      <c r="H1340" s="14">
        <v>38</v>
      </c>
      <c r="I1340" s="14" t="s">
        <v>7792</v>
      </c>
    </row>
    <row r="1341" spans="1:9" x14ac:dyDescent="0.25">
      <c r="A1341" s="8"/>
      <c r="C1341" s="14"/>
      <c r="D1341" s="23" t="s">
        <v>1547</v>
      </c>
      <c r="E1341" s="14" t="s">
        <v>1099</v>
      </c>
      <c r="F1341" s="11">
        <v>34910</v>
      </c>
      <c r="G1341" s="24">
        <f>IF(MONTH(F1341)&lt;7,2025-YEAR(F1341),2025-YEAR(F1341)-1)</f>
        <v>29</v>
      </c>
      <c r="H1341" s="14">
        <v>77</v>
      </c>
      <c r="I1341" s="14" t="s">
        <v>25</v>
      </c>
    </row>
    <row r="1342" spans="1:9" x14ac:dyDescent="0.25">
      <c r="A1342" s="8"/>
      <c r="B1342" t="s">
        <v>1018</v>
      </c>
      <c r="C1342" s="14"/>
      <c r="D1342" s="15" t="s">
        <v>4976</v>
      </c>
      <c r="E1342" s="14" t="s">
        <v>1035</v>
      </c>
      <c r="F1342" s="26">
        <v>36561</v>
      </c>
      <c r="G1342" s="12">
        <f>IF(MONTH(F1342)&lt;7,2025-YEAR(F1342),2025-YEAR(F1342)-1)</f>
        <v>25</v>
      </c>
      <c r="H1342" s="14">
        <v>15</v>
      </c>
      <c r="I1342" s="14" t="s">
        <v>7792</v>
      </c>
    </row>
    <row r="1343" spans="1:9" x14ac:dyDescent="0.25">
      <c r="A1343" s="8"/>
      <c r="C1343" s="14"/>
      <c r="D1343" s="23" t="s">
        <v>1550</v>
      </c>
      <c r="E1343" s="14" t="s">
        <v>369</v>
      </c>
      <c r="F1343" s="11">
        <v>37206</v>
      </c>
      <c r="G1343" s="24">
        <f>IF(MONTH(F1343)&lt;7,2025-YEAR(F1343),2025-YEAR(F1343)-1)</f>
        <v>23</v>
      </c>
      <c r="H1343" s="14">
        <v>58</v>
      </c>
      <c r="I1343" s="14" t="s">
        <v>25</v>
      </c>
    </row>
    <row r="1344" spans="1:9" x14ac:dyDescent="0.25">
      <c r="A1344" s="8"/>
      <c r="B1344" t="s">
        <v>1018</v>
      </c>
      <c r="C1344" s="14"/>
      <c r="D1344" s="15" t="s">
        <v>4978</v>
      </c>
      <c r="E1344" s="14" t="s">
        <v>1042</v>
      </c>
      <c r="F1344" s="26">
        <v>33853</v>
      </c>
      <c r="G1344" s="12">
        <f>IF(MONTH(F1344)&lt;7,2025-YEAR(F1344),2025-YEAR(F1344)-1)</f>
        <v>32</v>
      </c>
      <c r="H1344" s="14">
        <v>9</v>
      </c>
      <c r="I1344" s="14" t="s">
        <v>7792</v>
      </c>
    </row>
    <row r="1345" spans="1:9" x14ac:dyDescent="0.25">
      <c r="A1345" s="8"/>
      <c r="B1345" t="s">
        <v>1018</v>
      </c>
      <c r="C1345" s="14"/>
      <c r="D1345" s="23" t="s">
        <v>3610</v>
      </c>
      <c r="E1345" s="14" t="s">
        <v>1049</v>
      </c>
      <c r="F1345" s="11">
        <v>36793</v>
      </c>
      <c r="G1345" s="24">
        <f>IF(MONTH(F1345)&lt;7,2025-YEAR(F1345),2025-YEAR(F1345)-1)</f>
        <v>24</v>
      </c>
      <c r="H1345" s="14">
        <v>32</v>
      </c>
      <c r="I1345" s="14" t="s">
        <v>25</v>
      </c>
    </row>
    <row r="1346" spans="1:9" x14ac:dyDescent="0.25">
      <c r="A1346" s="8"/>
      <c r="C1346" s="14"/>
      <c r="D1346" s="15" t="s">
        <v>4979</v>
      </c>
      <c r="E1346" s="14" t="s">
        <v>1022</v>
      </c>
      <c r="F1346" s="26">
        <v>32453</v>
      </c>
      <c r="G1346" s="12">
        <f>IF(MONTH(F1346)&lt;7,2025-YEAR(F1346),2025-YEAR(F1346)-1)</f>
        <v>36</v>
      </c>
      <c r="H1346" s="14">
        <v>100</v>
      </c>
      <c r="I1346" s="14" t="s">
        <v>7792</v>
      </c>
    </row>
    <row r="1347" spans="1:9" x14ac:dyDescent="0.25">
      <c r="A1347" s="8"/>
      <c r="C1347" s="14"/>
      <c r="D1347" s="15" t="s">
        <v>4981</v>
      </c>
      <c r="E1347" s="14" t="s">
        <v>1035</v>
      </c>
      <c r="F1347" s="26">
        <v>35297</v>
      </c>
      <c r="G1347" s="12">
        <f>IF(MONTH(F1347)&lt;7,2025-YEAR(F1347),2025-YEAR(F1347)-1)</f>
        <v>28</v>
      </c>
      <c r="H1347" s="14">
        <v>66</v>
      </c>
      <c r="I1347" s="14" t="s">
        <v>7792</v>
      </c>
    </row>
    <row r="1348" spans="1:9" x14ac:dyDescent="0.25">
      <c r="A1348" s="8"/>
      <c r="C1348" s="14"/>
      <c r="D1348" s="15" t="s">
        <v>4982</v>
      </c>
      <c r="E1348" s="14" t="s">
        <v>4533</v>
      </c>
      <c r="F1348" s="26">
        <v>35509</v>
      </c>
      <c r="G1348" s="12">
        <f>IF(MONTH(F1348)&lt;7,2025-YEAR(F1348),2025-YEAR(F1348)-1)</f>
        <v>28</v>
      </c>
      <c r="H1348" s="14">
        <v>51</v>
      </c>
      <c r="I1348" s="14" t="s">
        <v>7792</v>
      </c>
    </row>
    <row r="1349" spans="1:9" x14ac:dyDescent="0.25">
      <c r="A1349" s="8"/>
      <c r="B1349" t="s">
        <v>1018</v>
      </c>
      <c r="C1349" s="14"/>
      <c r="D1349" s="23" t="s">
        <v>1553</v>
      </c>
      <c r="E1349" s="14" t="s">
        <v>1099</v>
      </c>
      <c r="F1349" s="11">
        <v>36891</v>
      </c>
      <c r="G1349" s="24">
        <f>IF(MONTH(F1349)&lt;7,2025-YEAR(F1349),2025-YEAR(F1349)-1)</f>
        <v>24</v>
      </c>
      <c r="H1349" s="14">
        <v>10</v>
      </c>
      <c r="I1349" s="14" t="s">
        <v>25</v>
      </c>
    </row>
    <row r="1350" spans="1:9" x14ac:dyDescent="0.25">
      <c r="A1350" s="8"/>
      <c r="B1350" t="s">
        <v>1018</v>
      </c>
      <c r="C1350" s="14"/>
      <c r="D1350" s="15" t="s">
        <v>7527</v>
      </c>
      <c r="E1350" s="14" t="s">
        <v>1168</v>
      </c>
      <c r="F1350" s="26">
        <v>35899</v>
      </c>
      <c r="G1350" s="12">
        <f>IF(MONTH(F1350)&lt;7,2025-YEAR(F1350),2025-YEAR(F1350)-1)</f>
        <v>27</v>
      </c>
      <c r="H1350" s="14">
        <v>18</v>
      </c>
      <c r="I1350" s="14" t="s">
        <v>7792</v>
      </c>
    </row>
    <row r="1351" spans="1:9" x14ac:dyDescent="0.25">
      <c r="A1351" s="8"/>
      <c r="B1351" t="s">
        <v>1018</v>
      </c>
      <c r="C1351" s="14"/>
      <c r="D1351" s="15" t="s">
        <v>7531</v>
      </c>
      <c r="E1351" s="14" t="s">
        <v>1022</v>
      </c>
      <c r="F1351" s="26">
        <v>35597</v>
      </c>
      <c r="G1351" s="12">
        <f>IF(MONTH(F1351)&lt;7,2025-YEAR(F1351),2025-YEAR(F1351)-1)</f>
        <v>28</v>
      </c>
      <c r="H1351" s="14">
        <v>4</v>
      </c>
      <c r="I1351" s="14" t="s">
        <v>7792</v>
      </c>
    </row>
    <row r="1352" spans="1:9" x14ac:dyDescent="0.25">
      <c r="A1352" s="8"/>
      <c r="C1352" s="14"/>
      <c r="D1352" s="23" t="s">
        <v>1555</v>
      </c>
      <c r="E1352" s="14" t="s">
        <v>1049</v>
      </c>
      <c r="F1352" s="11">
        <v>32003</v>
      </c>
      <c r="G1352" s="24">
        <f>IF(MONTH(F1352)&lt;7,2025-YEAR(F1352),2025-YEAR(F1352)-1)</f>
        <v>37</v>
      </c>
      <c r="H1352" s="14">
        <v>258</v>
      </c>
      <c r="I1352" s="14" t="s">
        <v>25</v>
      </c>
    </row>
    <row r="1353" spans="1:9" x14ac:dyDescent="0.25">
      <c r="A1353" s="8"/>
      <c r="B1353" t="s">
        <v>1018</v>
      </c>
      <c r="C1353" s="14"/>
      <c r="D1353" s="15" t="s">
        <v>7535</v>
      </c>
      <c r="E1353" s="14" t="s">
        <v>4582</v>
      </c>
      <c r="F1353" s="26">
        <v>36897</v>
      </c>
      <c r="G1353" s="12">
        <f>IF(MONTH(F1353)&lt;7,2025-YEAR(F1353),2025-YEAR(F1353)-1)</f>
        <v>24</v>
      </c>
      <c r="H1353" s="14">
        <v>12</v>
      </c>
      <c r="I1353" s="14" t="s">
        <v>7792</v>
      </c>
    </row>
    <row r="1354" spans="1:9" x14ac:dyDescent="0.25">
      <c r="A1354" s="8"/>
      <c r="B1354" t="s">
        <v>1018</v>
      </c>
      <c r="C1354" s="14"/>
      <c r="D1354" s="15" t="s">
        <v>4985</v>
      </c>
      <c r="E1354" s="14" t="s">
        <v>1133</v>
      </c>
      <c r="F1354" s="26">
        <v>35925</v>
      </c>
      <c r="G1354" s="12">
        <f>IF(MONTH(F1354)&lt;7,2025-YEAR(F1354),2025-YEAR(F1354)-1)</f>
        <v>27</v>
      </c>
      <c r="H1354" s="14">
        <v>15</v>
      </c>
      <c r="I1354" s="14" t="s">
        <v>7792</v>
      </c>
    </row>
    <row r="1355" spans="1:9" x14ac:dyDescent="0.25">
      <c r="A1355" s="8"/>
      <c r="C1355" s="14"/>
      <c r="D1355" s="15" t="s">
        <v>4986</v>
      </c>
      <c r="E1355" s="14" t="s">
        <v>1049</v>
      </c>
      <c r="F1355" s="26">
        <v>33446</v>
      </c>
      <c r="G1355" s="12">
        <f>IF(MONTH(F1355)&lt;7,2025-YEAR(F1355),2025-YEAR(F1355)-1)</f>
        <v>33</v>
      </c>
      <c r="H1355" s="14">
        <v>38</v>
      </c>
      <c r="I1355" s="14" t="s">
        <v>7792</v>
      </c>
    </row>
    <row r="1356" spans="1:9" x14ac:dyDescent="0.25">
      <c r="A1356" s="8"/>
      <c r="B1356" t="s">
        <v>1018</v>
      </c>
      <c r="C1356" s="14"/>
      <c r="D1356" s="23" t="s">
        <v>1556</v>
      </c>
      <c r="E1356" s="14" t="s">
        <v>1092</v>
      </c>
      <c r="F1356" s="11">
        <v>36692</v>
      </c>
      <c r="G1356" s="24">
        <f>IF(MONTH(F1356)&lt;7,2025-YEAR(F1356),2025-YEAR(F1356)-1)</f>
        <v>25</v>
      </c>
      <c r="H1356" s="14">
        <v>11</v>
      </c>
      <c r="I1356" s="14" t="s">
        <v>25</v>
      </c>
    </row>
    <row r="1357" spans="1:9" x14ac:dyDescent="0.25">
      <c r="A1357" s="8"/>
      <c r="B1357" t="s">
        <v>1018</v>
      </c>
      <c r="C1357" s="14"/>
      <c r="D1357" s="23" t="s">
        <v>3614</v>
      </c>
      <c r="E1357" s="14" t="s">
        <v>4484</v>
      </c>
      <c r="F1357" s="11">
        <v>35173</v>
      </c>
      <c r="G1357" s="24">
        <f>IF(MONTH(F1357)&lt;7,2025-YEAR(F1357),2025-YEAR(F1357)-1)</f>
        <v>29</v>
      </c>
      <c r="H1357" s="14">
        <v>39</v>
      </c>
      <c r="I1357" s="14" t="s">
        <v>25</v>
      </c>
    </row>
    <row r="1358" spans="1:9" x14ac:dyDescent="0.25">
      <c r="A1358" s="8"/>
      <c r="C1358" s="14"/>
      <c r="D1358" s="15" t="s">
        <v>4987</v>
      </c>
      <c r="E1358" s="14" t="s">
        <v>1029</v>
      </c>
      <c r="F1358" s="26">
        <v>35176</v>
      </c>
      <c r="G1358" s="12">
        <f>IF(MONTH(F1358)&lt;7,2025-YEAR(F1358),2025-YEAR(F1358)-1)</f>
        <v>29</v>
      </c>
      <c r="H1358" s="14">
        <v>54</v>
      </c>
      <c r="I1358" s="14" t="s">
        <v>7792</v>
      </c>
    </row>
    <row r="1359" spans="1:9" x14ac:dyDescent="0.25">
      <c r="A1359" s="8"/>
      <c r="C1359" s="14"/>
      <c r="D1359" s="15" t="s">
        <v>7539</v>
      </c>
      <c r="E1359" s="14" t="s">
        <v>4484</v>
      </c>
      <c r="F1359" s="26">
        <v>34470</v>
      </c>
      <c r="G1359" s="12">
        <f>IF(MONTH(F1359)&lt;7,2025-YEAR(F1359),2025-YEAR(F1359)-1)</f>
        <v>31</v>
      </c>
      <c r="H1359" s="14">
        <v>20</v>
      </c>
      <c r="I1359" s="14" t="s">
        <v>7792</v>
      </c>
    </row>
    <row r="1360" spans="1:9" x14ac:dyDescent="0.25">
      <c r="A1360" s="8"/>
      <c r="B1360" t="s">
        <v>1018</v>
      </c>
      <c r="C1360" s="14"/>
      <c r="D1360" s="23" t="s">
        <v>1560</v>
      </c>
      <c r="E1360" s="14" t="s">
        <v>1107</v>
      </c>
      <c r="F1360" s="11">
        <v>33002</v>
      </c>
      <c r="G1360" s="24">
        <f>IF(MONTH(F1360)&lt;7,2025-YEAR(F1360),2025-YEAR(F1360)-1)</f>
        <v>35</v>
      </c>
      <c r="H1360" s="14">
        <v>25</v>
      </c>
      <c r="I1360" s="14" t="s">
        <v>25</v>
      </c>
    </row>
    <row r="1361" spans="1:9" x14ac:dyDescent="0.25">
      <c r="A1361" s="8"/>
      <c r="C1361" s="14"/>
      <c r="D1361" s="23" t="s">
        <v>1561</v>
      </c>
      <c r="E1361" s="14" t="s">
        <v>4623</v>
      </c>
      <c r="F1361" s="11">
        <v>32210</v>
      </c>
      <c r="G1361" s="24">
        <f>IF(MONTH(F1361)&lt;7,2025-YEAR(F1361),2025-YEAR(F1361)-1)</f>
        <v>37</v>
      </c>
      <c r="H1361" s="14">
        <v>475</v>
      </c>
      <c r="I1361" s="14" t="s">
        <v>25</v>
      </c>
    </row>
    <row r="1362" spans="1:9" x14ac:dyDescent="0.25">
      <c r="A1362" s="8"/>
      <c r="C1362" s="14"/>
      <c r="D1362" s="15" t="s">
        <v>7543</v>
      </c>
      <c r="E1362" s="14" t="s">
        <v>1067</v>
      </c>
      <c r="F1362" s="26">
        <v>35730</v>
      </c>
      <c r="G1362" s="12">
        <f>IF(MONTH(F1362)&lt;7,2025-YEAR(F1362),2025-YEAR(F1362)-1)</f>
        <v>27</v>
      </c>
      <c r="H1362" s="14">
        <v>37</v>
      </c>
      <c r="I1362" s="14" t="s">
        <v>7792</v>
      </c>
    </row>
    <row r="1363" spans="1:9" x14ac:dyDescent="0.25">
      <c r="A1363" s="8"/>
      <c r="B1363" t="s">
        <v>1018</v>
      </c>
      <c r="C1363" s="14"/>
      <c r="D1363" s="15" t="s">
        <v>4992</v>
      </c>
      <c r="E1363" s="14" t="s">
        <v>4582</v>
      </c>
      <c r="F1363" s="26">
        <v>35740</v>
      </c>
      <c r="G1363" s="12">
        <f>IF(MONTH(F1363)&lt;7,2025-YEAR(F1363),2025-YEAR(F1363)-1)</f>
        <v>27</v>
      </c>
      <c r="H1363" s="14">
        <v>3</v>
      </c>
      <c r="I1363" s="14" t="s">
        <v>7792</v>
      </c>
    </row>
    <row r="1364" spans="1:9" x14ac:dyDescent="0.25">
      <c r="A1364" s="8"/>
      <c r="B1364" t="s">
        <v>1018</v>
      </c>
      <c r="C1364" s="14"/>
      <c r="D1364" s="23" t="s">
        <v>1563</v>
      </c>
      <c r="E1364" s="14" t="s">
        <v>1080</v>
      </c>
      <c r="F1364" s="11">
        <v>35371</v>
      </c>
      <c r="G1364" s="24">
        <f>IF(MONTH(F1364)&lt;7,2025-YEAR(F1364),2025-YEAR(F1364)-1)</f>
        <v>28</v>
      </c>
      <c r="H1364" s="14">
        <v>46</v>
      </c>
      <c r="I1364" s="14" t="s">
        <v>25</v>
      </c>
    </row>
    <row r="1365" spans="1:9" x14ac:dyDescent="0.25">
      <c r="A1365" s="8"/>
      <c r="B1365" t="s">
        <v>1018</v>
      </c>
      <c r="C1365" s="14"/>
      <c r="D1365" s="15" t="s">
        <v>7547</v>
      </c>
      <c r="E1365" s="14" t="s">
        <v>1067</v>
      </c>
      <c r="F1365" s="26">
        <v>34354</v>
      </c>
      <c r="G1365" s="12">
        <f>IF(MONTH(F1365)&lt;7,2025-YEAR(F1365),2025-YEAR(F1365)-1)</f>
        <v>31</v>
      </c>
      <c r="H1365" s="14">
        <v>11</v>
      </c>
      <c r="I1365" s="14" t="s">
        <v>7792</v>
      </c>
    </row>
    <row r="1366" spans="1:9" x14ac:dyDescent="0.25">
      <c r="A1366" s="8"/>
      <c r="B1366" t="s">
        <v>1018</v>
      </c>
      <c r="C1366" s="14"/>
      <c r="D1366" s="15" t="s">
        <v>4994</v>
      </c>
      <c r="E1366" s="14" t="s">
        <v>369</v>
      </c>
      <c r="F1366" s="26">
        <v>34720</v>
      </c>
      <c r="G1366" s="12">
        <f>IF(MONTH(F1366)&lt;7,2025-YEAR(F1366),2025-YEAR(F1366)-1)</f>
        <v>30</v>
      </c>
      <c r="H1366" s="14">
        <v>12</v>
      </c>
      <c r="I1366" s="14" t="s">
        <v>7792</v>
      </c>
    </row>
    <row r="1367" spans="1:9" x14ac:dyDescent="0.25">
      <c r="A1367" s="8"/>
      <c r="C1367" s="14"/>
      <c r="D1367" s="15" t="s">
        <v>4995</v>
      </c>
      <c r="E1367" s="14" t="s">
        <v>1080</v>
      </c>
      <c r="F1367" s="26">
        <v>34351</v>
      </c>
      <c r="G1367" s="12">
        <f>IF(MONTH(F1367)&lt;7,2025-YEAR(F1367),2025-YEAR(F1367)-1)</f>
        <v>31</v>
      </c>
      <c r="H1367" s="14">
        <v>37</v>
      </c>
      <c r="I1367" s="14" t="s">
        <v>7792</v>
      </c>
    </row>
    <row r="1368" spans="1:9" x14ac:dyDescent="0.25">
      <c r="A1368" s="8"/>
      <c r="C1368" s="14"/>
      <c r="D1368" s="15" t="s">
        <v>4996</v>
      </c>
      <c r="E1368" s="14" t="s">
        <v>4554</v>
      </c>
      <c r="F1368" s="26">
        <v>35328</v>
      </c>
      <c r="G1368" s="12">
        <f>IF(MONTH(F1368)&lt;7,2025-YEAR(F1368),2025-YEAR(F1368)-1)</f>
        <v>28</v>
      </c>
      <c r="H1368" s="14">
        <v>48</v>
      </c>
      <c r="I1368" s="14" t="s">
        <v>7792</v>
      </c>
    </row>
    <row r="1369" spans="1:9" x14ac:dyDescent="0.25">
      <c r="A1369" s="8"/>
      <c r="C1369" s="14"/>
      <c r="D1369" s="15" t="s">
        <v>7551</v>
      </c>
      <c r="E1369" s="14" t="s">
        <v>1092</v>
      </c>
      <c r="F1369" s="26">
        <v>34545</v>
      </c>
      <c r="G1369" s="12">
        <f>IF(MONTH(F1369)&lt;7,2025-YEAR(F1369),2025-YEAR(F1369)-1)</f>
        <v>30</v>
      </c>
      <c r="H1369" s="14">
        <v>24</v>
      </c>
      <c r="I1369" s="14" t="s">
        <v>7792</v>
      </c>
    </row>
    <row r="1370" spans="1:9" x14ac:dyDescent="0.25">
      <c r="A1370" s="8"/>
      <c r="C1370" s="14"/>
      <c r="D1370" s="15" t="s">
        <v>4998</v>
      </c>
      <c r="E1370" s="14" t="s">
        <v>1022</v>
      </c>
      <c r="F1370" s="26">
        <v>36784</v>
      </c>
      <c r="G1370" s="12">
        <f>IF(MONTH(F1370)&lt;7,2025-YEAR(F1370),2025-YEAR(F1370)-1)</f>
        <v>24</v>
      </c>
      <c r="H1370" s="14">
        <v>50</v>
      </c>
      <c r="I1370" s="14" t="s">
        <v>7792</v>
      </c>
    </row>
    <row r="1371" spans="1:9" x14ac:dyDescent="0.25">
      <c r="A1371" s="8"/>
      <c r="B1371" t="s">
        <v>1018</v>
      </c>
      <c r="C1371" s="14"/>
      <c r="D1371" s="15" t="s">
        <v>4999</v>
      </c>
      <c r="E1371" s="14" t="s">
        <v>1168</v>
      </c>
      <c r="F1371" s="26">
        <v>32751</v>
      </c>
      <c r="G1371" s="12">
        <f>IF(MONTH(F1371)&lt;7,2025-YEAR(F1371),2025-YEAR(F1371)-1)</f>
        <v>35</v>
      </c>
      <c r="H1371" s="14">
        <v>4</v>
      </c>
      <c r="I1371" s="14" t="s">
        <v>7792</v>
      </c>
    </row>
    <row r="1372" spans="1:9" x14ac:dyDescent="0.25">
      <c r="A1372" s="8"/>
      <c r="C1372" s="14"/>
      <c r="D1372" s="15" t="s">
        <v>5001</v>
      </c>
      <c r="E1372" s="14" t="s">
        <v>4582</v>
      </c>
      <c r="F1372" s="26">
        <v>34740</v>
      </c>
      <c r="G1372" s="12">
        <f>IF(MONTH(F1372)&lt;7,2025-YEAR(F1372),2025-YEAR(F1372)-1)</f>
        <v>30</v>
      </c>
      <c r="H1372" s="14">
        <v>148</v>
      </c>
      <c r="I1372" s="14" t="s">
        <v>7792</v>
      </c>
    </row>
    <row r="1373" spans="1:9" x14ac:dyDescent="0.25">
      <c r="A1373" s="8"/>
      <c r="B1373" t="s">
        <v>1018</v>
      </c>
      <c r="C1373" s="14"/>
      <c r="D1373" s="15" t="s">
        <v>5002</v>
      </c>
      <c r="E1373" s="14" t="s">
        <v>369</v>
      </c>
      <c r="F1373" s="26">
        <v>35012</v>
      </c>
      <c r="G1373" s="12">
        <f>IF(MONTH(F1373)&lt;7,2025-YEAR(F1373),2025-YEAR(F1373)-1)</f>
        <v>29</v>
      </c>
      <c r="H1373" s="14">
        <v>19</v>
      </c>
      <c r="I1373" s="14" t="s">
        <v>7792</v>
      </c>
    </row>
    <row r="1374" spans="1:9" x14ac:dyDescent="0.25">
      <c r="A1374" s="8"/>
      <c r="C1374" s="14"/>
      <c r="D1374" s="15" t="s">
        <v>5005</v>
      </c>
      <c r="E1374" s="14" t="s">
        <v>1074</v>
      </c>
      <c r="F1374" s="26">
        <v>33963</v>
      </c>
      <c r="G1374" s="12">
        <f>IF(MONTH(F1374)&lt;7,2025-YEAR(F1374),2025-YEAR(F1374)-1)</f>
        <v>32</v>
      </c>
      <c r="H1374" s="14">
        <v>51</v>
      </c>
      <c r="I1374" s="14" t="s">
        <v>7792</v>
      </c>
    </row>
    <row r="1375" spans="1:9" x14ac:dyDescent="0.25">
      <c r="A1375" s="8"/>
      <c r="B1375" t="s">
        <v>1018</v>
      </c>
      <c r="C1375" s="14"/>
      <c r="D1375" s="15" t="s">
        <v>5006</v>
      </c>
      <c r="E1375" s="14" t="s">
        <v>1113</v>
      </c>
      <c r="F1375" s="26">
        <v>32323</v>
      </c>
      <c r="G1375" s="12">
        <f>IF(MONTH(F1375)&lt;7,2025-YEAR(F1375),2025-YEAR(F1375)-1)</f>
        <v>37</v>
      </c>
      <c r="H1375" s="14">
        <v>7</v>
      </c>
      <c r="I1375" s="14" t="s">
        <v>7792</v>
      </c>
    </row>
    <row r="1376" spans="1:9" x14ac:dyDescent="0.25">
      <c r="A1376" s="8"/>
      <c r="C1376" s="14"/>
      <c r="D1376" s="15" t="s">
        <v>7559</v>
      </c>
      <c r="E1376" s="14" t="s">
        <v>4484</v>
      </c>
      <c r="F1376" s="26">
        <v>34530</v>
      </c>
      <c r="G1376" s="12">
        <f>IF(MONTH(F1376)&lt;7,2025-YEAR(F1376),2025-YEAR(F1376)-1)</f>
        <v>30</v>
      </c>
      <c r="H1376" s="14">
        <v>21</v>
      </c>
      <c r="I1376" s="14" t="s">
        <v>7792</v>
      </c>
    </row>
    <row r="1377" spans="1:9" x14ac:dyDescent="0.25">
      <c r="A1377" s="8"/>
      <c r="C1377" s="14"/>
      <c r="D1377" s="15" t="s">
        <v>5007</v>
      </c>
      <c r="E1377" s="14" t="s">
        <v>1080</v>
      </c>
      <c r="F1377" s="26">
        <v>32995</v>
      </c>
      <c r="G1377" s="12">
        <f>IF(MONTH(F1377)&lt;7,2025-YEAR(F1377),2025-YEAR(F1377)-1)</f>
        <v>35</v>
      </c>
      <c r="H1377" s="14">
        <v>21</v>
      </c>
      <c r="I1377" s="14" t="s">
        <v>7792</v>
      </c>
    </row>
    <row r="1378" spans="1:9" x14ac:dyDescent="0.25">
      <c r="A1378" s="8"/>
      <c r="C1378" s="14"/>
      <c r="D1378" s="23" t="s">
        <v>1569</v>
      </c>
      <c r="E1378" s="14" t="s">
        <v>1074</v>
      </c>
      <c r="F1378" s="11">
        <v>34583</v>
      </c>
      <c r="G1378" s="24">
        <f>IF(MONTH(F1378)&lt;7,2025-YEAR(F1378),2025-YEAR(F1378)-1)</f>
        <v>30</v>
      </c>
      <c r="H1378" s="14">
        <v>243</v>
      </c>
      <c r="I1378" s="14" t="s">
        <v>25</v>
      </c>
    </row>
    <row r="1379" spans="1:9" x14ac:dyDescent="0.25">
      <c r="A1379" s="8"/>
      <c r="B1379" t="s">
        <v>1018</v>
      </c>
      <c r="C1379" s="14"/>
      <c r="D1379" s="15" t="s">
        <v>5008</v>
      </c>
      <c r="E1379" s="14" t="s">
        <v>1148</v>
      </c>
      <c r="F1379" s="26">
        <v>32721</v>
      </c>
      <c r="G1379" s="12">
        <f>IF(MONTH(F1379)&lt;7,2025-YEAR(F1379),2025-YEAR(F1379)-1)</f>
        <v>35</v>
      </c>
      <c r="H1379" s="14">
        <v>13</v>
      </c>
      <c r="I1379" s="14" t="s">
        <v>7792</v>
      </c>
    </row>
    <row r="1380" spans="1:9" x14ac:dyDescent="0.25">
      <c r="A1380" s="8"/>
      <c r="C1380" s="14"/>
      <c r="D1380" s="15" t="s">
        <v>5009</v>
      </c>
      <c r="E1380" s="14" t="s">
        <v>1022</v>
      </c>
      <c r="F1380" s="26">
        <v>34825</v>
      </c>
      <c r="G1380" s="12">
        <f>IF(MONTH(F1380)&lt;7,2025-YEAR(F1380),2025-YEAR(F1380)-1)</f>
        <v>30</v>
      </c>
      <c r="H1380" s="14">
        <v>45</v>
      </c>
      <c r="I1380" s="14" t="s">
        <v>7792</v>
      </c>
    </row>
    <row r="1381" spans="1:9" x14ac:dyDescent="0.25">
      <c r="A1381" s="8"/>
      <c r="C1381" s="14"/>
      <c r="D1381" s="23" t="s">
        <v>3622</v>
      </c>
      <c r="E1381" s="14" t="s">
        <v>1133</v>
      </c>
      <c r="F1381" s="11">
        <v>37327</v>
      </c>
      <c r="G1381" s="24">
        <f>IF(MONTH(F1381)&lt;7,2025-YEAR(F1381),2025-YEAR(F1381)-1)</f>
        <v>23</v>
      </c>
      <c r="H1381" s="14">
        <v>106</v>
      </c>
      <c r="I1381" s="14" t="s">
        <v>25</v>
      </c>
    </row>
    <row r="1382" spans="1:9" x14ac:dyDescent="0.25">
      <c r="A1382" s="8"/>
      <c r="B1382" t="s">
        <v>1018</v>
      </c>
      <c r="C1382" s="14"/>
      <c r="D1382" s="23" t="s">
        <v>3626</v>
      </c>
      <c r="E1382" s="14" t="s">
        <v>4573</v>
      </c>
      <c r="F1382" s="11">
        <v>35067</v>
      </c>
      <c r="G1382" s="24">
        <f>IF(MONTH(F1382)&lt;7,2025-YEAR(F1382),2025-YEAR(F1382)-1)</f>
        <v>29</v>
      </c>
      <c r="H1382" s="14">
        <v>15</v>
      </c>
      <c r="I1382" s="14" t="s">
        <v>25</v>
      </c>
    </row>
    <row r="1383" spans="1:9" x14ac:dyDescent="0.25">
      <c r="A1383" s="8"/>
      <c r="B1383" t="s">
        <v>1018</v>
      </c>
      <c r="C1383" s="14"/>
      <c r="D1383" s="23" t="s">
        <v>1574</v>
      </c>
      <c r="E1383" s="14" t="s">
        <v>1133</v>
      </c>
      <c r="F1383" s="11">
        <v>34386</v>
      </c>
      <c r="G1383" s="24">
        <f>IF(MONTH(F1383)&lt;7,2025-YEAR(F1383),2025-YEAR(F1383)-1)</f>
        <v>31</v>
      </c>
      <c r="H1383" s="14">
        <v>38</v>
      </c>
      <c r="I1383" s="14" t="s">
        <v>25</v>
      </c>
    </row>
    <row r="1384" spans="1:9" x14ac:dyDescent="0.25">
      <c r="A1384" s="8"/>
      <c r="C1384" s="14"/>
      <c r="D1384" s="23" t="s">
        <v>1576</v>
      </c>
      <c r="E1384" s="14" t="s">
        <v>4623</v>
      </c>
      <c r="F1384" s="11">
        <v>33631</v>
      </c>
      <c r="G1384" s="24">
        <f>IF(MONTH(F1384)&lt;7,2025-YEAR(F1384),2025-YEAR(F1384)-1)</f>
        <v>33</v>
      </c>
      <c r="H1384" s="14">
        <v>421</v>
      </c>
      <c r="I1384" s="14" t="s">
        <v>25</v>
      </c>
    </row>
    <row r="1385" spans="1:9" x14ac:dyDescent="0.25">
      <c r="A1385" s="8"/>
      <c r="B1385" t="s">
        <v>1018</v>
      </c>
      <c r="C1385" s="14"/>
      <c r="D1385" s="15" t="s">
        <v>5014</v>
      </c>
      <c r="E1385" s="14" t="s">
        <v>4617</v>
      </c>
      <c r="F1385" s="26">
        <v>34102</v>
      </c>
      <c r="G1385" s="12">
        <f>IF(MONTH(F1385)&lt;7,2025-YEAR(F1385),2025-YEAR(F1385)-1)</f>
        <v>32</v>
      </c>
      <c r="H1385" s="14">
        <v>4</v>
      </c>
      <c r="I1385" s="14" t="s">
        <v>7792</v>
      </c>
    </row>
    <row r="1386" spans="1:9" x14ac:dyDescent="0.25">
      <c r="A1386" s="8"/>
      <c r="C1386" s="14"/>
      <c r="D1386" s="23" t="s">
        <v>1578</v>
      </c>
      <c r="E1386" s="14" t="s">
        <v>1113</v>
      </c>
      <c r="F1386" s="11">
        <v>34217</v>
      </c>
      <c r="G1386" s="24">
        <f>IF(MONTH(F1386)&lt;7,2025-YEAR(F1386),2025-YEAR(F1386)-1)</f>
        <v>31</v>
      </c>
      <c r="H1386" s="14">
        <v>63</v>
      </c>
      <c r="I1386" s="14" t="s">
        <v>25</v>
      </c>
    </row>
    <row r="1387" spans="1:9" x14ac:dyDescent="0.25">
      <c r="A1387" s="8"/>
      <c r="B1387" t="s">
        <v>1018</v>
      </c>
      <c r="C1387" s="14"/>
      <c r="D1387" s="15" t="s">
        <v>7563</v>
      </c>
      <c r="E1387" s="14" t="s">
        <v>1049</v>
      </c>
      <c r="F1387" s="26">
        <v>35904</v>
      </c>
      <c r="G1387" s="12">
        <f>IF(MONTH(F1387)&lt;7,2025-YEAR(F1387),2025-YEAR(F1387)-1)</f>
        <v>27</v>
      </c>
      <c r="H1387" s="14">
        <v>11</v>
      </c>
      <c r="I1387" s="14" t="s">
        <v>7792</v>
      </c>
    </row>
    <row r="1388" spans="1:9" x14ac:dyDescent="0.25">
      <c r="A1388" s="8"/>
      <c r="B1388" t="s">
        <v>1018</v>
      </c>
      <c r="C1388" s="14"/>
      <c r="D1388" s="15" t="s">
        <v>7567</v>
      </c>
      <c r="E1388" s="14" t="s">
        <v>1074</v>
      </c>
      <c r="F1388" s="26">
        <v>35859</v>
      </c>
      <c r="G1388" s="12">
        <f>IF(MONTH(F1388)&lt;7,2025-YEAR(F1388),2025-YEAR(F1388)-1)</f>
        <v>27</v>
      </c>
      <c r="H1388" s="14">
        <v>3</v>
      </c>
      <c r="I1388" s="14" t="s">
        <v>7792</v>
      </c>
    </row>
    <row r="1389" spans="1:9" x14ac:dyDescent="0.25">
      <c r="A1389" s="8"/>
      <c r="C1389" s="14"/>
      <c r="D1389" s="23" t="s">
        <v>3630</v>
      </c>
      <c r="E1389" s="14" t="s">
        <v>1092</v>
      </c>
      <c r="F1389" s="11">
        <v>36213</v>
      </c>
      <c r="G1389" s="24">
        <f>IF(MONTH(F1389)&lt;7,2025-YEAR(F1389),2025-YEAR(F1389)-1)</f>
        <v>26</v>
      </c>
      <c r="H1389" s="14">
        <v>172</v>
      </c>
      <c r="I1389" s="14" t="s">
        <v>25</v>
      </c>
    </row>
    <row r="1390" spans="1:9" x14ac:dyDescent="0.25">
      <c r="A1390" s="8"/>
      <c r="B1390" t="s">
        <v>1018</v>
      </c>
      <c r="C1390" s="14"/>
      <c r="D1390" s="15" t="s">
        <v>5016</v>
      </c>
      <c r="E1390" s="14" t="s">
        <v>220</v>
      </c>
      <c r="F1390" s="26">
        <v>36543</v>
      </c>
      <c r="G1390" s="12">
        <f>IF(MONTH(F1390)&lt;7,2025-YEAR(F1390),2025-YEAR(F1390)-1)</f>
        <v>25</v>
      </c>
      <c r="H1390" s="14">
        <v>1</v>
      </c>
      <c r="I1390" s="14" t="s">
        <v>7792</v>
      </c>
    </row>
    <row r="1391" spans="1:9" x14ac:dyDescent="0.25">
      <c r="A1391" s="8"/>
      <c r="B1391" t="s">
        <v>1018</v>
      </c>
      <c r="C1391" s="14"/>
      <c r="D1391" s="23" t="s">
        <v>1581</v>
      </c>
      <c r="E1391" s="14" t="s">
        <v>220</v>
      </c>
      <c r="F1391" s="11">
        <v>34445</v>
      </c>
      <c r="G1391" s="24">
        <f>IF(MONTH(F1391)&lt;7,2025-YEAR(F1391),2025-YEAR(F1391)-1)</f>
        <v>31</v>
      </c>
      <c r="H1391" s="14">
        <v>10</v>
      </c>
      <c r="I1391" s="14" t="s">
        <v>25</v>
      </c>
    </row>
    <row r="1392" spans="1:9" x14ac:dyDescent="0.25">
      <c r="A1392" s="8"/>
      <c r="C1392" s="14"/>
      <c r="D1392" s="23" t="s">
        <v>3631</v>
      </c>
      <c r="E1392" s="14" t="s">
        <v>647</v>
      </c>
      <c r="F1392" s="11">
        <v>35713</v>
      </c>
      <c r="G1392" s="24">
        <f>IF(MONTH(F1392)&lt;7,2025-YEAR(F1392),2025-YEAR(F1392)-1)</f>
        <v>27</v>
      </c>
      <c r="H1392" s="14">
        <v>83</v>
      </c>
      <c r="I1392" s="14" t="s">
        <v>25</v>
      </c>
    </row>
    <row r="1393" spans="1:9" x14ac:dyDescent="0.25">
      <c r="A1393" s="8"/>
      <c r="C1393" s="14"/>
      <c r="D1393" s="23" t="s">
        <v>1582</v>
      </c>
      <c r="E1393" s="14" t="s">
        <v>1029</v>
      </c>
      <c r="F1393" s="11">
        <v>35245</v>
      </c>
      <c r="G1393" s="24">
        <f>IF(MONTH(F1393)&lt;7,2025-YEAR(F1393),2025-YEAR(F1393)-1)</f>
        <v>29</v>
      </c>
      <c r="H1393" s="14">
        <v>291</v>
      </c>
      <c r="I1393" s="14" t="s">
        <v>25</v>
      </c>
    </row>
    <row r="1394" spans="1:9" x14ac:dyDescent="0.25">
      <c r="A1394" s="8"/>
      <c r="C1394" s="14"/>
      <c r="D1394" s="23" t="s">
        <v>1583</v>
      </c>
      <c r="E1394" s="14" t="s">
        <v>1092</v>
      </c>
      <c r="F1394" s="11">
        <v>32728</v>
      </c>
      <c r="G1394" s="24">
        <f>IF(MONTH(F1394)&lt;7,2025-YEAR(F1394),2025-YEAR(F1394)-1)</f>
        <v>35</v>
      </c>
      <c r="H1394" s="14">
        <v>364</v>
      </c>
      <c r="I1394" s="14" t="s">
        <v>25</v>
      </c>
    </row>
    <row r="1395" spans="1:9" x14ac:dyDescent="0.25">
      <c r="A1395" s="8"/>
      <c r="B1395" t="s">
        <v>1018</v>
      </c>
      <c r="C1395" s="14"/>
      <c r="D1395" s="15" t="s">
        <v>7571</v>
      </c>
      <c r="E1395" s="14" t="s">
        <v>1168</v>
      </c>
      <c r="F1395" s="26">
        <v>34576</v>
      </c>
      <c r="G1395" s="12">
        <f>IF(MONTH(F1395)&lt;7,2025-YEAR(F1395),2025-YEAR(F1395)-1)</f>
        <v>30</v>
      </c>
      <c r="H1395" s="14">
        <v>6</v>
      </c>
      <c r="I1395" s="14" t="s">
        <v>7792</v>
      </c>
    </row>
    <row r="1396" spans="1:9" x14ac:dyDescent="0.25">
      <c r="A1396" s="8"/>
      <c r="C1396" s="14"/>
      <c r="D1396" s="15" t="s">
        <v>7575</v>
      </c>
      <c r="E1396" s="14" t="s">
        <v>1035</v>
      </c>
      <c r="F1396" s="26">
        <v>35615</v>
      </c>
      <c r="G1396" s="12">
        <f>IF(MONTH(F1396)&lt;7,2025-YEAR(F1396),2025-YEAR(F1396)-1)</f>
        <v>27</v>
      </c>
      <c r="H1396" s="14">
        <v>27</v>
      </c>
      <c r="I1396" s="14" t="s">
        <v>7792</v>
      </c>
    </row>
    <row r="1397" spans="1:9" x14ac:dyDescent="0.25">
      <c r="A1397" s="8"/>
      <c r="B1397" t="s">
        <v>1018</v>
      </c>
      <c r="C1397" s="14"/>
      <c r="D1397" s="15" t="s">
        <v>5018</v>
      </c>
      <c r="E1397" s="14" t="s">
        <v>4554</v>
      </c>
      <c r="F1397" s="26">
        <v>35992</v>
      </c>
      <c r="G1397" s="12">
        <f>IF(MONTH(F1397)&lt;7,2025-YEAR(F1397),2025-YEAR(F1397)-1)</f>
        <v>26</v>
      </c>
      <c r="H1397" s="14">
        <v>13</v>
      </c>
      <c r="I1397" s="14" t="s">
        <v>7792</v>
      </c>
    </row>
    <row r="1398" spans="1:9" x14ac:dyDescent="0.25">
      <c r="A1398" s="8"/>
      <c r="C1398" s="14"/>
      <c r="D1398" s="23" t="s">
        <v>3635</v>
      </c>
      <c r="E1398" s="14" t="s">
        <v>1133</v>
      </c>
      <c r="F1398" s="11">
        <v>34682</v>
      </c>
      <c r="G1398" s="24">
        <f>IF(MONTH(F1398)&lt;7,2025-YEAR(F1398),2025-YEAR(F1398)-1)</f>
        <v>30</v>
      </c>
      <c r="H1398" s="14">
        <v>75</v>
      </c>
      <c r="I1398" s="14" t="s">
        <v>25</v>
      </c>
    </row>
    <row r="1399" spans="1:9" x14ac:dyDescent="0.25">
      <c r="A1399" s="8"/>
      <c r="B1399" t="s">
        <v>1018</v>
      </c>
      <c r="C1399" s="14"/>
      <c r="D1399" s="15" t="s">
        <v>7583</v>
      </c>
      <c r="E1399" s="14" t="s">
        <v>4533</v>
      </c>
      <c r="F1399" s="26">
        <v>37222</v>
      </c>
      <c r="G1399" s="12">
        <f>IF(MONTH(F1399)&lt;7,2025-YEAR(F1399),2025-YEAR(F1399)-1)</f>
        <v>23</v>
      </c>
      <c r="H1399" s="14">
        <v>12</v>
      </c>
      <c r="I1399" s="14" t="s">
        <v>7792</v>
      </c>
    </row>
    <row r="1400" spans="1:9" x14ac:dyDescent="0.25">
      <c r="A1400" s="8"/>
      <c r="B1400" t="s">
        <v>1018</v>
      </c>
      <c r="C1400" s="14"/>
      <c r="D1400" s="15" t="s">
        <v>5022</v>
      </c>
      <c r="E1400" s="14" t="s">
        <v>1022</v>
      </c>
      <c r="F1400" s="26">
        <v>33556</v>
      </c>
      <c r="G1400" s="12">
        <f>IF(MONTH(F1400)&lt;7,2025-YEAR(F1400),2025-YEAR(F1400)-1)</f>
        <v>33</v>
      </c>
      <c r="H1400" s="14">
        <v>14</v>
      </c>
      <c r="I1400" s="14" t="s">
        <v>7792</v>
      </c>
    </row>
    <row r="1401" spans="1:9" x14ac:dyDescent="0.25">
      <c r="A1401" s="8"/>
      <c r="B1401" t="s">
        <v>1018</v>
      </c>
      <c r="C1401" s="14"/>
      <c r="D1401" s="23" t="s">
        <v>3639</v>
      </c>
      <c r="E1401" s="14" t="s">
        <v>1042</v>
      </c>
      <c r="F1401" s="11">
        <v>36468</v>
      </c>
      <c r="G1401" s="24">
        <f>IF(MONTH(F1401)&lt;7,2025-YEAR(F1401),2025-YEAR(F1401)-1)</f>
        <v>25</v>
      </c>
      <c r="H1401" s="14">
        <v>40</v>
      </c>
      <c r="I1401" s="14" t="s">
        <v>25</v>
      </c>
    </row>
    <row r="1402" spans="1:9" x14ac:dyDescent="0.25">
      <c r="A1402" s="8"/>
      <c r="C1402" s="14"/>
      <c r="D1402" s="15" t="s">
        <v>5024</v>
      </c>
      <c r="E1402" s="14" t="s">
        <v>4554</v>
      </c>
      <c r="F1402" s="26">
        <v>35718</v>
      </c>
      <c r="G1402" s="12">
        <f>IF(MONTH(F1402)&lt;7,2025-YEAR(F1402),2025-YEAR(F1402)-1)</f>
        <v>27</v>
      </c>
      <c r="H1402" s="14">
        <v>22</v>
      </c>
      <c r="I1402" s="14" t="s">
        <v>7792</v>
      </c>
    </row>
    <row r="1403" spans="1:9" x14ac:dyDescent="0.25">
      <c r="A1403" s="8"/>
      <c r="B1403" t="s">
        <v>1018</v>
      </c>
      <c r="C1403" s="14"/>
      <c r="D1403" s="15" t="s">
        <v>7595</v>
      </c>
      <c r="E1403" s="14" t="s">
        <v>4582</v>
      </c>
      <c r="F1403" s="26">
        <v>34525</v>
      </c>
      <c r="G1403" s="12">
        <f>IF(MONTH(F1403)&lt;7,2025-YEAR(F1403),2025-YEAR(F1403)-1)</f>
        <v>30</v>
      </c>
      <c r="H1403" s="14">
        <v>11</v>
      </c>
      <c r="I1403" s="14" t="s">
        <v>7792</v>
      </c>
    </row>
    <row r="1404" spans="1:9" x14ac:dyDescent="0.25">
      <c r="A1404" s="8"/>
      <c r="B1404" t="s">
        <v>1018</v>
      </c>
      <c r="C1404" s="14"/>
      <c r="D1404" s="23" t="s">
        <v>3646</v>
      </c>
      <c r="E1404" s="14" t="s">
        <v>4533</v>
      </c>
      <c r="F1404" s="11">
        <v>35346</v>
      </c>
      <c r="G1404" s="24">
        <f>IF(MONTH(F1404)&lt;7,2025-YEAR(F1404),2025-YEAR(F1404)-1)</f>
        <v>28</v>
      </c>
      <c r="H1404" s="14">
        <v>1</v>
      </c>
      <c r="I1404" s="14" t="s">
        <v>25</v>
      </c>
    </row>
    <row r="1405" spans="1:9" x14ac:dyDescent="0.25">
      <c r="A1405" s="8"/>
      <c r="B1405" t="s">
        <v>1018</v>
      </c>
      <c r="C1405" s="14"/>
      <c r="D1405" s="15" t="s">
        <v>5028</v>
      </c>
      <c r="E1405" s="14" t="s">
        <v>4554</v>
      </c>
      <c r="F1405" s="26">
        <v>34080</v>
      </c>
      <c r="G1405" s="12">
        <f>IF(MONTH(F1405)&lt;7,2025-YEAR(F1405),2025-YEAR(F1405)-1)</f>
        <v>32</v>
      </c>
      <c r="H1405" s="14">
        <v>14</v>
      </c>
      <c r="I1405" s="14" t="s">
        <v>7792</v>
      </c>
    </row>
    <row r="1406" spans="1:9" x14ac:dyDescent="0.25">
      <c r="A1406" s="8"/>
      <c r="C1406" s="14"/>
      <c r="D1406" s="23" t="s">
        <v>1596</v>
      </c>
      <c r="E1406" s="14" t="s">
        <v>4489</v>
      </c>
      <c r="F1406" s="11">
        <v>33509</v>
      </c>
      <c r="G1406" s="24">
        <f>IF(MONTH(F1406)&lt;7,2025-YEAR(F1406),2025-YEAR(F1406)-1)</f>
        <v>33</v>
      </c>
      <c r="H1406" s="14">
        <v>313</v>
      </c>
      <c r="I1406" s="14" t="s">
        <v>25</v>
      </c>
    </row>
    <row r="1407" spans="1:9" x14ac:dyDescent="0.25">
      <c r="A1407" s="8"/>
      <c r="C1407" s="14"/>
      <c r="D1407" s="23" t="s">
        <v>1597</v>
      </c>
      <c r="E1407" s="14" t="s">
        <v>1049</v>
      </c>
      <c r="F1407" s="11">
        <v>36397</v>
      </c>
      <c r="G1407" s="24">
        <f>IF(MONTH(F1407)&lt;7,2025-YEAR(F1407),2025-YEAR(F1407)-1)</f>
        <v>25</v>
      </c>
      <c r="H1407" s="14">
        <v>55</v>
      </c>
      <c r="I1407" s="14" t="s">
        <v>25</v>
      </c>
    </row>
    <row r="1408" spans="1:9" x14ac:dyDescent="0.25">
      <c r="A1408" s="8"/>
      <c r="C1408" s="14"/>
      <c r="D1408" s="15" t="s">
        <v>5030</v>
      </c>
      <c r="E1408" s="14" t="s">
        <v>369</v>
      </c>
      <c r="F1408" s="26">
        <v>34889</v>
      </c>
      <c r="G1408" s="12">
        <f>IF(MONTH(F1408)&lt;7,2025-YEAR(F1408),2025-YEAR(F1408)-1)</f>
        <v>29</v>
      </c>
      <c r="H1408" s="14">
        <v>24</v>
      </c>
      <c r="I1408" s="14" t="s">
        <v>7792</v>
      </c>
    </row>
    <row r="1409" spans="1:9" x14ac:dyDescent="0.25">
      <c r="A1409" s="8"/>
      <c r="C1409" s="14"/>
      <c r="D1409" s="15" t="s">
        <v>7607</v>
      </c>
      <c r="E1409" s="14" t="s">
        <v>23</v>
      </c>
      <c r="F1409" s="26">
        <v>35602</v>
      </c>
      <c r="G1409" s="12">
        <f>IF(MONTH(F1409)&lt;7,2025-YEAR(F1409),2025-YEAR(F1409)-1)</f>
        <v>28</v>
      </c>
      <c r="H1409" s="14">
        <v>34</v>
      </c>
      <c r="I1409" s="14" t="s">
        <v>7792</v>
      </c>
    </row>
    <row r="1410" spans="1:9" x14ac:dyDescent="0.25">
      <c r="A1410" s="8"/>
      <c r="C1410" s="14"/>
      <c r="D1410" s="15" t="s">
        <v>5031</v>
      </c>
      <c r="E1410" s="14" t="s">
        <v>1067</v>
      </c>
      <c r="F1410" s="26">
        <v>34628</v>
      </c>
      <c r="G1410" s="12">
        <f>IF(MONTH(F1410)&lt;7,2025-YEAR(F1410),2025-YEAR(F1410)-1)</f>
        <v>30</v>
      </c>
      <c r="H1410" s="14">
        <v>51</v>
      </c>
      <c r="I1410" s="14" t="s">
        <v>7792</v>
      </c>
    </row>
    <row r="1411" spans="1:9" x14ac:dyDescent="0.25">
      <c r="A1411" s="8"/>
      <c r="B1411" t="s">
        <v>1018</v>
      </c>
      <c r="C1411" s="14"/>
      <c r="D1411" s="15" t="s">
        <v>5032</v>
      </c>
      <c r="E1411" s="14" t="s">
        <v>1074</v>
      </c>
      <c r="F1411" s="26">
        <v>36251</v>
      </c>
      <c r="G1411" s="12">
        <f>IF(MONTH(F1411)&lt;7,2025-YEAR(F1411),2025-YEAR(F1411)-1)</f>
        <v>26</v>
      </c>
      <c r="H1411" s="14">
        <v>8</v>
      </c>
      <c r="I1411" s="14" t="s">
        <v>7792</v>
      </c>
    </row>
    <row r="1412" spans="1:9" x14ac:dyDescent="0.25">
      <c r="A1412" s="8"/>
      <c r="C1412" s="14"/>
      <c r="D1412" s="15" t="s">
        <v>5034</v>
      </c>
      <c r="E1412" s="14" t="s">
        <v>1099</v>
      </c>
      <c r="F1412" s="26">
        <v>34830</v>
      </c>
      <c r="G1412" s="12">
        <f>IF(MONTH(F1412)&lt;7,2025-YEAR(F1412),2025-YEAR(F1412)-1)</f>
        <v>30</v>
      </c>
      <c r="H1412" s="14">
        <v>21</v>
      </c>
      <c r="I1412" s="14" t="s">
        <v>7792</v>
      </c>
    </row>
    <row r="1413" spans="1:9" x14ac:dyDescent="0.25">
      <c r="A1413" s="8"/>
      <c r="B1413" t="s">
        <v>1018</v>
      </c>
      <c r="C1413" s="14"/>
      <c r="D1413" s="15" t="s">
        <v>5035</v>
      </c>
      <c r="E1413" s="14" t="s">
        <v>1107</v>
      </c>
      <c r="F1413" s="26">
        <v>35660</v>
      </c>
      <c r="G1413" s="12">
        <f>IF(MONTH(F1413)&lt;7,2025-YEAR(F1413),2025-YEAR(F1413)-1)</f>
        <v>27</v>
      </c>
      <c r="H1413" s="14">
        <v>1</v>
      </c>
      <c r="I1413" s="14" t="s">
        <v>7792</v>
      </c>
    </row>
    <row r="1414" spans="1:9" x14ac:dyDescent="0.25">
      <c r="A1414" s="8"/>
      <c r="B1414" t="s">
        <v>1018</v>
      </c>
      <c r="C1414" s="14"/>
      <c r="D1414" s="23" t="s">
        <v>1601</v>
      </c>
      <c r="E1414" s="14" t="s">
        <v>4573</v>
      </c>
      <c r="F1414" s="11">
        <v>35802</v>
      </c>
      <c r="G1414" s="24">
        <f>IF(MONTH(F1414)&lt;7,2025-YEAR(F1414),2025-YEAR(F1414)-1)</f>
        <v>27</v>
      </c>
      <c r="H1414" s="14">
        <v>37</v>
      </c>
      <c r="I1414" s="14" t="s">
        <v>25</v>
      </c>
    </row>
    <row r="1415" spans="1:9" x14ac:dyDescent="0.25">
      <c r="A1415" s="8"/>
      <c r="B1415" t="s">
        <v>1018</v>
      </c>
      <c r="C1415" s="14"/>
      <c r="D1415" s="15" t="s">
        <v>7615</v>
      </c>
      <c r="E1415" s="14" t="s">
        <v>1042</v>
      </c>
      <c r="F1415" s="26">
        <v>35734</v>
      </c>
      <c r="G1415" s="12">
        <f>IF(MONTH(F1415)&lt;7,2025-YEAR(F1415),2025-YEAR(F1415)-1)</f>
        <v>27</v>
      </c>
      <c r="H1415" s="14">
        <v>13</v>
      </c>
      <c r="I1415" s="14" t="s">
        <v>7792</v>
      </c>
    </row>
    <row r="1416" spans="1:9" x14ac:dyDescent="0.25">
      <c r="A1416" s="8"/>
      <c r="B1416" t="s">
        <v>1018</v>
      </c>
      <c r="C1416" s="14"/>
      <c r="D1416" s="23" t="s">
        <v>3654</v>
      </c>
      <c r="E1416" s="14" t="s">
        <v>23</v>
      </c>
      <c r="F1416" s="11">
        <v>37356</v>
      </c>
      <c r="G1416" s="24">
        <f>IF(MONTH(F1416)&lt;7,2025-YEAR(F1416),2025-YEAR(F1416)-1)</f>
        <v>23</v>
      </c>
      <c r="H1416" s="14">
        <v>51</v>
      </c>
      <c r="I1416" s="14" t="s">
        <v>25</v>
      </c>
    </row>
    <row r="1417" spans="1:9" x14ac:dyDescent="0.25">
      <c r="A1417" s="8"/>
      <c r="B1417" t="s">
        <v>1018</v>
      </c>
      <c r="C1417" s="14"/>
      <c r="D1417" s="23" t="s">
        <v>1602</v>
      </c>
      <c r="E1417" s="14" t="s">
        <v>4528</v>
      </c>
      <c r="F1417" s="11">
        <v>35139</v>
      </c>
      <c r="G1417" s="24">
        <f>IF(MONTH(F1417)&lt;7,2025-YEAR(F1417),2025-YEAR(F1417)-1)</f>
        <v>29</v>
      </c>
      <c r="H1417" s="14">
        <v>27</v>
      </c>
      <c r="I1417" s="14" t="s">
        <v>25</v>
      </c>
    </row>
    <row r="1418" spans="1:9" x14ac:dyDescent="0.25">
      <c r="A1418" s="8"/>
      <c r="C1418" s="14"/>
      <c r="D1418" s="15" t="s">
        <v>5036</v>
      </c>
      <c r="E1418" s="14" t="s">
        <v>1074</v>
      </c>
      <c r="F1418" s="26">
        <v>35920</v>
      </c>
      <c r="G1418" s="12">
        <f>IF(MONTH(F1418)&lt;7,2025-YEAR(F1418),2025-YEAR(F1418)-1)</f>
        <v>27</v>
      </c>
      <c r="H1418" s="14">
        <v>29</v>
      </c>
      <c r="I1418" s="14" t="s">
        <v>7792</v>
      </c>
    </row>
    <row r="1419" spans="1:9" x14ac:dyDescent="0.25">
      <c r="A1419" s="8"/>
      <c r="C1419" s="14"/>
      <c r="D1419" s="15" t="s">
        <v>7619</v>
      </c>
      <c r="E1419" s="14" t="s">
        <v>4575</v>
      </c>
      <c r="F1419" s="26">
        <v>34816</v>
      </c>
      <c r="G1419" s="12">
        <f>IF(MONTH(F1419)&lt;7,2025-YEAR(F1419),2025-YEAR(F1419)-1)</f>
        <v>30</v>
      </c>
      <c r="H1419" s="14">
        <v>27</v>
      </c>
      <c r="I1419" s="14" t="s">
        <v>7792</v>
      </c>
    </row>
    <row r="1420" spans="1:9" x14ac:dyDescent="0.25">
      <c r="A1420" s="8"/>
      <c r="C1420" s="14"/>
      <c r="D1420" s="23" t="s">
        <v>3658</v>
      </c>
      <c r="E1420" s="14" t="s">
        <v>4484</v>
      </c>
      <c r="F1420" s="11">
        <v>36748</v>
      </c>
      <c r="G1420" s="24">
        <f>IF(MONTH(F1420)&lt;7,2025-YEAR(F1420),2025-YEAR(F1420)-1)</f>
        <v>24</v>
      </c>
      <c r="H1420" s="14">
        <v>88</v>
      </c>
      <c r="I1420" s="14" t="s">
        <v>25</v>
      </c>
    </row>
    <row r="1421" spans="1:9" x14ac:dyDescent="0.25">
      <c r="A1421" s="8"/>
      <c r="C1421" s="14"/>
      <c r="D1421" s="15" t="s">
        <v>7623</v>
      </c>
      <c r="E1421" s="14" t="s">
        <v>4484</v>
      </c>
      <c r="F1421" s="26">
        <v>36005</v>
      </c>
      <c r="G1421" s="12">
        <f>IF(MONTH(F1421)&lt;7,2025-YEAR(F1421),2025-YEAR(F1421)-1)</f>
        <v>26</v>
      </c>
      <c r="H1421" s="14">
        <v>36</v>
      </c>
      <c r="I1421" s="14" t="s">
        <v>7792</v>
      </c>
    </row>
    <row r="1422" spans="1:9" x14ac:dyDescent="0.25">
      <c r="A1422" s="8"/>
      <c r="C1422" s="14"/>
      <c r="D1422" s="23" t="s">
        <v>3659</v>
      </c>
      <c r="E1422" s="14" t="s">
        <v>369</v>
      </c>
      <c r="F1422" s="11">
        <v>34100</v>
      </c>
      <c r="G1422" s="24">
        <f>IF(MONTH(F1422)&lt;7,2025-YEAR(F1422),2025-YEAR(F1422)-1)</f>
        <v>32</v>
      </c>
      <c r="H1422" s="14">
        <v>92</v>
      </c>
      <c r="I1422" s="14" t="s">
        <v>25</v>
      </c>
    </row>
    <row r="1423" spans="1:9" x14ac:dyDescent="0.25">
      <c r="A1423" s="8"/>
      <c r="B1423" t="s">
        <v>1018</v>
      </c>
      <c r="C1423" s="14"/>
      <c r="D1423" s="23" t="s">
        <v>3666</v>
      </c>
      <c r="E1423" s="14" t="s">
        <v>4484</v>
      </c>
      <c r="F1423" s="11">
        <v>37502</v>
      </c>
      <c r="G1423" s="24">
        <f>IF(MONTH(F1423)&lt;7,2025-YEAR(F1423),2025-YEAR(F1423)-1)</f>
        <v>22</v>
      </c>
      <c r="H1423" s="14">
        <v>36</v>
      </c>
      <c r="I1423" s="14" t="s">
        <v>25</v>
      </c>
    </row>
    <row r="1424" spans="1:9" x14ac:dyDescent="0.25">
      <c r="A1424" s="8"/>
      <c r="B1424" t="s">
        <v>1018</v>
      </c>
      <c r="C1424" s="14"/>
      <c r="D1424" s="15" t="s">
        <v>5044</v>
      </c>
      <c r="E1424" s="14" t="s">
        <v>647</v>
      </c>
      <c r="F1424" s="26">
        <v>36400</v>
      </c>
      <c r="G1424" s="12">
        <f>IF(MONTH(F1424)&lt;7,2025-YEAR(F1424),2025-YEAR(F1424)-1)</f>
        <v>25</v>
      </c>
      <c r="H1424" s="14">
        <v>7</v>
      </c>
      <c r="I1424" s="14" t="s">
        <v>7792</v>
      </c>
    </row>
    <row r="1425" spans="1:9" x14ac:dyDescent="0.25">
      <c r="A1425" s="8"/>
      <c r="C1425" s="14"/>
      <c r="D1425" s="15" t="s">
        <v>5045</v>
      </c>
      <c r="E1425" s="14" t="s">
        <v>647</v>
      </c>
      <c r="F1425" s="26">
        <v>34138</v>
      </c>
      <c r="G1425" s="12">
        <f>IF(MONTH(F1425)&lt;7,2025-YEAR(F1425),2025-YEAR(F1425)-1)</f>
        <v>32</v>
      </c>
      <c r="H1425" s="14">
        <v>39</v>
      </c>
      <c r="I1425" s="14" t="s">
        <v>7792</v>
      </c>
    </row>
    <row r="1426" spans="1:9" x14ac:dyDescent="0.25">
      <c r="A1426" s="8"/>
      <c r="B1426" t="s">
        <v>1018</v>
      </c>
      <c r="C1426" s="14"/>
      <c r="D1426" s="15" t="s">
        <v>7627</v>
      </c>
      <c r="E1426" s="14" t="s">
        <v>4623</v>
      </c>
      <c r="F1426" s="26">
        <v>36181</v>
      </c>
      <c r="G1426" s="12">
        <f>IF(MONTH(F1426)&lt;7,2025-YEAR(F1426),2025-YEAR(F1426)-1)</f>
        <v>26</v>
      </c>
      <c r="H1426" s="14">
        <v>16</v>
      </c>
      <c r="I1426" s="14" t="s">
        <v>7792</v>
      </c>
    </row>
    <row r="1427" spans="1:9" x14ac:dyDescent="0.25">
      <c r="A1427" s="8"/>
      <c r="B1427" t="s">
        <v>1018</v>
      </c>
      <c r="C1427" s="14"/>
      <c r="D1427" s="15" t="s">
        <v>5046</v>
      </c>
      <c r="E1427" s="14" t="s">
        <v>1168</v>
      </c>
      <c r="F1427" s="26">
        <v>34320</v>
      </c>
      <c r="G1427" s="12">
        <f>IF(MONTH(F1427)&lt;7,2025-YEAR(F1427),2025-YEAR(F1427)-1)</f>
        <v>31</v>
      </c>
      <c r="H1427" s="14">
        <v>16</v>
      </c>
      <c r="I1427" s="14" t="s">
        <v>7792</v>
      </c>
    </row>
    <row r="1428" spans="1:9" x14ac:dyDescent="0.25">
      <c r="A1428" s="8"/>
      <c r="C1428" s="14"/>
      <c r="D1428" s="23" t="s">
        <v>3670</v>
      </c>
      <c r="E1428" s="14" t="s">
        <v>1042</v>
      </c>
      <c r="F1428" s="11">
        <v>35453</v>
      </c>
      <c r="G1428" s="24">
        <f>IF(MONTH(F1428)&lt;7,2025-YEAR(F1428),2025-YEAR(F1428)-1)</f>
        <v>28</v>
      </c>
      <c r="H1428" s="14">
        <v>218</v>
      </c>
      <c r="I1428" s="14" t="s">
        <v>25</v>
      </c>
    </row>
    <row r="1429" spans="1:9" x14ac:dyDescent="0.25">
      <c r="A1429" s="8"/>
      <c r="C1429" s="14"/>
      <c r="D1429" s="23" t="s">
        <v>3678</v>
      </c>
      <c r="E1429" s="14" t="s">
        <v>4582</v>
      </c>
      <c r="F1429" s="11">
        <v>35635</v>
      </c>
      <c r="G1429" s="24">
        <f>IF(MONTH(F1429)&lt;7,2025-YEAR(F1429),2025-YEAR(F1429)-1)</f>
        <v>27</v>
      </c>
      <c r="H1429" s="14">
        <v>98</v>
      </c>
      <c r="I1429" s="14" t="s">
        <v>25</v>
      </c>
    </row>
    <row r="1430" spans="1:9" x14ac:dyDescent="0.25">
      <c r="A1430" s="8"/>
      <c r="C1430" s="14"/>
      <c r="D1430" s="15" t="s">
        <v>5050</v>
      </c>
      <c r="E1430" s="14" t="s">
        <v>1113</v>
      </c>
      <c r="F1430" s="26">
        <v>36326</v>
      </c>
      <c r="G1430" s="12">
        <f>IF(MONTH(F1430)&lt;7,2025-YEAR(F1430),2025-YEAR(F1430)-1)</f>
        <v>26</v>
      </c>
      <c r="H1430" s="14">
        <v>47</v>
      </c>
      <c r="I1430" s="14" t="s">
        <v>7792</v>
      </c>
    </row>
    <row r="1431" spans="1:9" x14ac:dyDescent="0.25">
      <c r="A1431" s="8"/>
      <c r="B1431" t="s">
        <v>1018</v>
      </c>
      <c r="C1431" s="14"/>
      <c r="D1431" s="15" t="s">
        <v>5054</v>
      </c>
      <c r="E1431" s="14" t="s">
        <v>1029</v>
      </c>
      <c r="F1431" s="26">
        <v>35727</v>
      </c>
      <c r="G1431" s="12">
        <f>IF(MONTH(F1431)&lt;7,2025-YEAR(F1431),2025-YEAR(F1431)-1)</f>
        <v>27</v>
      </c>
      <c r="H1431" s="14">
        <v>7</v>
      </c>
      <c r="I1431" s="14" t="s">
        <v>7792</v>
      </c>
    </row>
    <row r="1432" spans="1:9" x14ac:dyDescent="0.25">
      <c r="A1432" s="8"/>
      <c r="B1432" t="s">
        <v>1018</v>
      </c>
      <c r="C1432" s="14"/>
      <c r="D1432" s="15" t="s">
        <v>5056</v>
      </c>
      <c r="E1432" s="14" t="s">
        <v>4582</v>
      </c>
      <c r="F1432" s="26">
        <v>34720</v>
      </c>
      <c r="G1432" s="12">
        <f>IF(MONTH(F1432)&lt;7,2025-YEAR(F1432),2025-YEAR(F1432)-1)</f>
        <v>30</v>
      </c>
      <c r="H1432" s="14">
        <v>12</v>
      </c>
      <c r="I1432" s="14" t="s">
        <v>7792</v>
      </c>
    </row>
    <row r="1433" spans="1:9" x14ac:dyDescent="0.25">
      <c r="A1433" s="8"/>
      <c r="C1433" s="14"/>
      <c r="D1433" s="23" t="s">
        <v>1614</v>
      </c>
      <c r="E1433" s="14" t="s">
        <v>1133</v>
      </c>
      <c r="F1433" s="11">
        <v>34879</v>
      </c>
      <c r="G1433" s="24">
        <f>IF(MONTH(F1433)&lt;7,2025-YEAR(F1433),2025-YEAR(F1433)-1)</f>
        <v>30</v>
      </c>
      <c r="H1433" s="14">
        <v>264</v>
      </c>
      <c r="I1433" s="14" t="s">
        <v>25</v>
      </c>
    </row>
    <row r="1434" spans="1:9" x14ac:dyDescent="0.25">
      <c r="A1434" s="8"/>
      <c r="C1434" s="14"/>
      <c r="D1434" s="23" t="s">
        <v>1615</v>
      </c>
      <c r="E1434" s="14" t="s">
        <v>4554</v>
      </c>
      <c r="F1434" s="11">
        <v>34824</v>
      </c>
      <c r="G1434" s="24">
        <f>IF(MONTH(F1434)&lt;7,2025-YEAR(F1434),2025-YEAR(F1434)-1)</f>
        <v>30</v>
      </c>
      <c r="H1434" s="14">
        <v>68</v>
      </c>
      <c r="I1434" s="14" t="s">
        <v>25</v>
      </c>
    </row>
    <row r="1435" spans="1:9" x14ac:dyDescent="0.25">
      <c r="A1435" s="8"/>
      <c r="C1435" s="14"/>
      <c r="D1435" s="15" t="s">
        <v>5058</v>
      </c>
      <c r="E1435" s="14" t="s">
        <v>1107</v>
      </c>
      <c r="F1435" s="26">
        <v>33019</v>
      </c>
      <c r="G1435" s="12">
        <f>IF(MONTH(F1435)&lt;7,2025-YEAR(F1435),2025-YEAR(F1435)-1)</f>
        <v>35</v>
      </c>
      <c r="H1435" s="14">
        <v>40</v>
      </c>
      <c r="I1435" s="14" t="s">
        <v>7792</v>
      </c>
    </row>
    <row r="1436" spans="1:9" x14ac:dyDescent="0.25">
      <c r="A1436" s="8"/>
      <c r="B1436" t="s">
        <v>1018</v>
      </c>
      <c r="C1436" s="14"/>
      <c r="D1436" s="15" t="s">
        <v>5059</v>
      </c>
      <c r="E1436" s="14" t="s">
        <v>1133</v>
      </c>
      <c r="F1436" s="26">
        <v>32089</v>
      </c>
      <c r="G1436" s="12">
        <f>IF(MONTH(F1436)&lt;7,2025-YEAR(F1436),2025-YEAR(F1436)-1)</f>
        <v>37</v>
      </c>
      <c r="H1436" s="14">
        <v>4</v>
      </c>
      <c r="I1436" s="14" t="s">
        <v>7792</v>
      </c>
    </row>
    <row r="1437" spans="1:9" x14ac:dyDescent="0.25">
      <c r="A1437" s="8"/>
      <c r="C1437" s="14"/>
      <c r="D1437" s="23" t="s">
        <v>1616</v>
      </c>
      <c r="E1437" s="14" t="s">
        <v>1133</v>
      </c>
      <c r="F1437" s="11">
        <v>35178</v>
      </c>
      <c r="G1437" s="24">
        <f>IF(MONTH(F1437)&lt;7,2025-YEAR(F1437),2025-YEAR(F1437)-1)</f>
        <v>29</v>
      </c>
      <c r="H1437" s="14">
        <v>494</v>
      </c>
      <c r="I1437" s="14" t="s">
        <v>25</v>
      </c>
    </row>
    <row r="1438" spans="1:9" x14ac:dyDescent="0.25">
      <c r="A1438" s="8"/>
      <c r="B1438" t="s">
        <v>1018</v>
      </c>
      <c r="C1438" s="14"/>
      <c r="D1438" s="23" t="s">
        <v>3682</v>
      </c>
      <c r="E1438" s="14" t="s">
        <v>1080</v>
      </c>
      <c r="F1438" s="11">
        <v>35817</v>
      </c>
      <c r="G1438" s="24">
        <f>IF(MONTH(F1438)&lt;7,2025-YEAR(F1438),2025-YEAR(F1438)-1)</f>
        <v>27</v>
      </c>
      <c r="H1438" s="14">
        <v>50</v>
      </c>
      <c r="I1438" s="14" t="s">
        <v>25</v>
      </c>
    </row>
    <row r="1439" spans="1:9" x14ac:dyDescent="0.25">
      <c r="A1439" s="8"/>
      <c r="C1439" s="14"/>
      <c r="D1439" s="23" t="s">
        <v>1617</v>
      </c>
      <c r="E1439" s="14" t="s">
        <v>1133</v>
      </c>
      <c r="F1439" s="11">
        <v>35753</v>
      </c>
      <c r="G1439" s="24">
        <f>IF(MONTH(F1439)&lt;7,2025-YEAR(F1439),2025-YEAR(F1439)-1)</f>
        <v>27</v>
      </c>
      <c r="H1439" s="14">
        <v>65</v>
      </c>
      <c r="I1439" s="14" t="s">
        <v>25</v>
      </c>
    </row>
    <row r="1440" spans="1:9" x14ac:dyDescent="0.25">
      <c r="A1440" s="8"/>
      <c r="C1440" s="14"/>
      <c r="D1440" s="23" t="s">
        <v>1618</v>
      </c>
      <c r="E1440" s="14" t="s">
        <v>4489</v>
      </c>
      <c r="F1440" s="11">
        <v>34848</v>
      </c>
      <c r="G1440" s="24">
        <f>IF(MONTH(F1440)&lt;7,2025-YEAR(F1440),2025-YEAR(F1440)-1)</f>
        <v>30</v>
      </c>
      <c r="H1440" s="14">
        <v>84</v>
      </c>
      <c r="I1440" s="14" t="s">
        <v>25</v>
      </c>
    </row>
    <row r="1441" spans="1:9" x14ac:dyDescent="0.25">
      <c r="A1441" s="8"/>
      <c r="B1441" t="s">
        <v>1018</v>
      </c>
      <c r="C1441" s="14"/>
      <c r="D1441" s="15" t="s">
        <v>5060</v>
      </c>
      <c r="E1441" s="14" t="s">
        <v>4582</v>
      </c>
      <c r="F1441" s="26">
        <v>33066</v>
      </c>
      <c r="G1441" s="12">
        <f>IF(MONTH(F1441)&lt;7,2025-YEAR(F1441),2025-YEAR(F1441)-1)</f>
        <v>34</v>
      </c>
      <c r="H1441" s="14">
        <v>1</v>
      </c>
      <c r="I1441" s="14" t="s">
        <v>7792</v>
      </c>
    </row>
    <row r="1442" spans="1:9" x14ac:dyDescent="0.25">
      <c r="A1442" s="8"/>
      <c r="B1442" t="s">
        <v>1018</v>
      </c>
      <c r="C1442" s="14"/>
      <c r="D1442" s="15" t="s">
        <v>7635</v>
      </c>
      <c r="E1442" s="14" t="s">
        <v>1022</v>
      </c>
      <c r="F1442" s="26">
        <v>35362</v>
      </c>
      <c r="G1442" s="12">
        <f>IF(MONTH(F1442)&lt;7,2025-YEAR(F1442),2025-YEAR(F1442)-1)</f>
        <v>28</v>
      </c>
      <c r="H1442" s="14">
        <v>9</v>
      </c>
      <c r="I1442" s="14" t="s">
        <v>7792</v>
      </c>
    </row>
    <row r="1443" spans="1:9" x14ac:dyDescent="0.25">
      <c r="A1443" s="8"/>
      <c r="C1443" s="14"/>
      <c r="D1443" s="15" t="s">
        <v>5061</v>
      </c>
      <c r="E1443" s="14" t="s">
        <v>1133</v>
      </c>
      <c r="F1443" s="26">
        <v>36010</v>
      </c>
      <c r="G1443" s="12">
        <f>IF(MONTH(F1443)&lt;7,2025-YEAR(F1443),2025-YEAR(F1443)-1)</f>
        <v>26</v>
      </c>
      <c r="H1443" s="14">
        <v>73</v>
      </c>
      <c r="I1443" s="14" t="s">
        <v>7792</v>
      </c>
    </row>
    <row r="1444" spans="1:9" x14ac:dyDescent="0.25">
      <c r="A1444" s="8"/>
      <c r="B1444" t="s">
        <v>1018</v>
      </c>
      <c r="C1444" s="14"/>
      <c r="D1444" s="15" t="s">
        <v>5062</v>
      </c>
      <c r="E1444" s="14" t="s">
        <v>369</v>
      </c>
      <c r="F1444" s="26">
        <v>36664</v>
      </c>
      <c r="G1444" s="12">
        <f>IF(MONTH(F1444)&lt;7,2025-YEAR(F1444),2025-YEAR(F1444)-1)</f>
        <v>25</v>
      </c>
      <c r="H1444" s="14">
        <v>8</v>
      </c>
      <c r="I1444" s="14" t="s">
        <v>7792</v>
      </c>
    </row>
    <row r="1445" spans="1:9" x14ac:dyDescent="0.25">
      <c r="A1445" s="8"/>
      <c r="C1445" s="14"/>
      <c r="D1445" s="15" t="s">
        <v>5063</v>
      </c>
      <c r="E1445" s="14" t="s">
        <v>1022</v>
      </c>
      <c r="F1445" s="26">
        <v>34464</v>
      </c>
      <c r="G1445" s="12">
        <f>IF(MONTH(F1445)&lt;7,2025-YEAR(F1445),2025-YEAR(F1445)-1)</f>
        <v>31</v>
      </c>
      <c r="H1445" s="14">
        <v>49</v>
      </c>
      <c r="I1445" s="14" t="s">
        <v>7792</v>
      </c>
    </row>
    <row r="1446" spans="1:9" x14ac:dyDescent="0.25">
      <c r="A1446" s="8"/>
      <c r="C1446" s="14"/>
      <c r="D1446" s="23" t="s">
        <v>1622</v>
      </c>
      <c r="E1446" s="14" t="s">
        <v>1029</v>
      </c>
      <c r="F1446" s="11">
        <v>33951</v>
      </c>
      <c r="G1446" s="24">
        <f>IF(MONTH(F1446)&lt;7,2025-YEAR(F1446),2025-YEAR(F1446)-1)</f>
        <v>32</v>
      </c>
      <c r="H1446" s="14">
        <v>203</v>
      </c>
      <c r="I1446" s="14" t="s">
        <v>25</v>
      </c>
    </row>
    <row r="1447" spans="1:9" x14ac:dyDescent="0.25">
      <c r="A1447" s="8"/>
      <c r="C1447" s="14"/>
      <c r="D1447" s="15" t="s">
        <v>7643</v>
      </c>
      <c r="E1447" s="14" t="s">
        <v>1029</v>
      </c>
      <c r="F1447" s="26">
        <v>32975</v>
      </c>
      <c r="G1447" s="12">
        <f>IF(MONTH(F1447)&lt;7,2025-YEAR(F1447),2025-YEAR(F1447)-1)</f>
        <v>35</v>
      </c>
      <c r="H1447" s="14">
        <v>56</v>
      </c>
      <c r="I1447" s="14" t="s">
        <v>7792</v>
      </c>
    </row>
    <row r="1448" spans="1:9" x14ac:dyDescent="0.25">
      <c r="A1448" s="8"/>
      <c r="C1448" s="14"/>
      <c r="D1448" s="23" t="s">
        <v>1623</v>
      </c>
      <c r="E1448" s="14" t="s">
        <v>220</v>
      </c>
      <c r="F1448" s="11">
        <v>34865</v>
      </c>
      <c r="G1448" s="24">
        <f>IF(MONTH(F1448)&lt;7,2025-YEAR(F1448),2025-YEAR(F1448)-1)</f>
        <v>30</v>
      </c>
      <c r="H1448" s="14">
        <v>303</v>
      </c>
      <c r="I1448" s="14" t="s">
        <v>25</v>
      </c>
    </row>
    <row r="1449" spans="1:9" x14ac:dyDescent="0.25">
      <c r="A1449" s="8"/>
      <c r="B1449" t="s">
        <v>1018</v>
      </c>
      <c r="C1449" s="14"/>
      <c r="D1449" s="15" t="s">
        <v>5067</v>
      </c>
      <c r="E1449" s="14" t="s">
        <v>1113</v>
      </c>
      <c r="F1449" s="26">
        <v>34236</v>
      </c>
      <c r="G1449" s="12">
        <f>IF(MONTH(F1449)&lt;7,2025-YEAR(F1449),2025-YEAR(F1449)-1)</f>
        <v>31</v>
      </c>
      <c r="H1449" s="14">
        <v>18</v>
      </c>
      <c r="I1449" s="14" t="s">
        <v>7792</v>
      </c>
    </row>
    <row r="1450" spans="1:9" x14ac:dyDescent="0.25">
      <c r="A1450" s="8"/>
      <c r="C1450" s="14"/>
      <c r="D1450" s="15" t="s">
        <v>5068</v>
      </c>
      <c r="E1450" s="14" t="s">
        <v>4623</v>
      </c>
      <c r="F1450" s="26">
        <v>32699</v>
      </c>
      <c r="G1450" s="12">
        <f>IF(MONTH(F1450)&lt;7,2025-YEAR(F1450),2025-YEAR(F1450)-1)</f>
        <v>35</v>
      </c>
      <c r="H1450" s="14">
        <v>41</v>
      </c>
      <c r="I1450" s="14" t="s">
        <v>7792</v>
      </c>
    </row>
    <row r="1451" spans="1:9" x14ac:dyDescent="0.25">
      <c r="A1451" s="8"/>
      <c r="C1451" s="14"/>
      <c r="D1451" s="15" t="s">
        <v>5070</v>
      </c>
      <c r="E1451" s="14" t="s">
        <v>1035</v>
      </c>
      <c r="F1451" s="26">
        <v>32672</v>
      </c>
      <c r="G1451" s="12">
        <f>IF(MONTH(F1451)&lt;7,2025-YEAR(F1451),2025-YEAR(F1451)-1)</f>
        <v>36</v>
      </c>
      <c r="H1451" s="14">
        <v>59</v>
      </c>
      <c r="I1451" s="14" t="s">
        <v>7792</v>
      </c>
    </row>
    <row r="1452" spans="1:9" x14ac:dyDescent="0.25">
      <c r="A1452" s="8"/>
      <c r="B1452" t="s">
        <v>1018</v>
      </c>
      <c r="C1452" s="14"/>
      <c r="D1452" s="15" t="s">
        <v>5071</v>
      </c>
      <c r="E1452" s="14" t="s">
        <v>647</v>
      </c>
      <c r="F1452" s="26">
        <v>34614</v>
      </c>
      <c r="G1452" s="12">
        <f>IF(MONTH(F1452)&lt;7,2025-YEAR(F1452),2025-YEAR(F1452)-1)</f>
        <v>30</v>
      </c>
      <c r="H1452" s="14">
        <v>10</v>
      </c>
      <c r="I1452" s="14" t="s">
        <v>7792</v>
      </c>
    </row>
    <row r="1453" spans="1:9" x14ac:dyDescent="0.25">
      <c r="A1453" s="8"/>
      <c r="C1453" s="14"/>
      <c r="D1453" s="23" t="s">
        <v>3686</v>
      </c>
      <c r="E1453" s="14" t="s">
        <v>1022</v>
      </c>
      <c r="F1453" s="11">
        <v>35682</v>
      </c>
      <c r="G1453" s="24">
        <f>IF(MONTH(F1453)&lt;7,2025-YEAR(F1453),2025-YEAR(F1453)-1)</f>
        <v>27</v>
      </c>
      <c r="H1453" s="14">
        <v>84</v>
      </c>
      <c r="I1453" s="14" t="s">
        <v>25</v>
      </c>
    </row>
    <row r="1454" spans="1:9" x14ac:dyDescent="0.25">
      <c r="A1454" s="8"/>
      <c r="C1454" s="14"/>
      <c r="D1454" s="15" t="s">
        <v>5074</v>
      </c>
      <c r="E1454" s="14" t="s">
        <v>4484</v>
      </c>
      <c r="F1454" s="26">
        <v>36243</v>
      </c>
      <c r="G1454" s="12">
        <f>IF(MONTH(F1454)&lt;7,2025-YEAR(F1454),2025-YEAR(F1454)-1)</f>
        <v>26</v>
      </c>
      <c r="H1454" s="14">
        <v>29</v>
      </c>
      <c r="I1454" s="14" t="s">
        <v>7792</v>
      </c>
    </row>
    <row r="1455" spans="1:9" x14ac:dyDescent="0.25">
      <c r="A1455" s="8"/>
      <c r="C1455" s="14"/>
      <c r="D1455" s="15" t="s">
        <v>5077</v>
      </c>
      <c r="E1455" s="14" t="s">
        <v>1029</v>
      </c>
      <c r="F1455" s="26">
        <v>34741</v>
      </c>
      <c r="G1455" s="12">
        <f>IF(MONTH(F1455)&lt;7,2025-YEAR(F1455),2025-YEAR(F1455)-1)</f>
        <v>30</v>
      </c>
      <c r="H1455" s="14">
        <v>53</v>
      </c>
      <c r="I1455" s="14" t="s">
        <v>7792</v>
      </c>
    </row>
    <row r="1456" spans="1:9" x14ac:dyDescent="0.25">
      <c r="A1456" s="8"/>
      <c r="B1456" t="s">
        <v>1018</v>
      </c>
      <c r="C1456" s="14"/>
      <c r="D1456" s="23" t="s">
        <v>1633</v>
      </c>
      <c r="E1456" s="14" t="s">
        <v>1029</v>
      </c>
      <c r="F1456" s="11">
        <v>36699</v>
      </c>
      <c r="G1456" s="24">
        <f>IF(MONTH(F1456)&lt;7,2025-YEAR(F1456),2025-YEAR(F1456)-1)</f>
        <v>25</v>
      </c>
      <c r="H1456" s="14">
        <v>16</v>
      </c>
      <c r="I1456" s="14" t="s">
        <v>25</v>
      </c>
    </row>
    <row r="1457" spans="1:9" x14ac:dyDescent="0.25">
      <c r="A1457" s="8"/>
      <c r="B1457" t="s">
        <v>1018</v>
      </c>
      <c r="C1457" s="14"/>
      <c r="D1457" s="15" t="s">
        <v>5078</v>
      </c>
      <c r="E1457" s="14" t="s">
        <v>4528</v>
      </c>
      <c r="F1457" s="26">
        <v>35858</v>
      </c>
      <c r="G1457" s="12">
        <f>IF(MONTH(F1457)&lt;7,2025-YEAR(F1457),2025-YEAR(F1457)-1)</f>
        <v>27</v>
      </c>
      <c r="H1457" s="14">
        <v>2</v>
      </c>
      <c r="I1457" s="14" t="s">
        <v>7792</v>
      </c>
    </row>
    <row r="1458" spans="1:9" x14ac:dyDescent="0.25">
      <c r="A1458" s="8"/>
      <c r="C1458" s="14"/>
      <c r="D1458" s="15" t="s">
        <v>5079</v>
      </c>
      <c r="E1458" s="14" t="s">
        <v>647</v>
      </c>
      <c r="F1458" s="26">
        <v>34801</v>
      </c>
      <c r="G1458" s="12">
        <f>IF(MONTH(F1458)&lt;7,2025-YEAR(F1458),2025-YEAR(F1458)-1)</f>
        <v>30</v>
      </c>
      <c r="H1458" s="14">
        <v>24</v>
      </c>
      <c r="I1458" s="14" t="s">
        <v>7792</v>
      </c>
    </row>
    <row r="1459" spans="1:9" x14ac:dyDescent="0.25">
      <c r="A1459" s="8"/>
      <c r="C1459" s="14"/>
      <c r="D1459" s="15" t="s">
        <v>5080</v>
      </c>
      <c r="E1459" s="14" t="s">
        <v>220</v>
      </c>
      <c r="F1459" s="26">
        <v>35745</v>
      </c>
      <c r="G1459" s="12">
        <f>IF(MONTH(F1459)&lt;7,2025-YEAR(F1459),2025-YEAR(F1459)-1)</f>
        <v>27</v>
      </c>
      <c r="H1459" s="14">
        <v>91</v>
      </c>
      <c r="I1459" s="14" t="s">
        <v>7792</v>
      </c>
    </row>
    <row r="1460" spans="1:9" x14ac:dyDescent="0.25">
      <c r="A1460" s="8"/>
      <c r="C1460" s="14"/>
      <c r="D1460" s="15" t="s">
        <v>5083</v>
      </c>
      <c r="E1460" s="14" t="s">
        <v>1086</v>
      </c>
      <c r="F1460" s="26">
        <v>34324</v>
      </c>
      <c r="G1460" s="12">
        <f>IF(MONTH(F1460)&lt;7,2025-YEAR(F1460),2025-YEAR(F1460)-1)</f>
        <v>31</v>
      </c>
      <c r="H1460" s="14">
        <v>24</v>
      </c>
      <c r="I1460" s="14" t="s">
        <v>7792</v>
      </c>
    </row>
    <row r="1461" spans="1:9" x14ac:dyDescent="0.25">
      <c r="A1461" s="8"/>
      <c r="C1461" s="14"/>
      <c r="D1461" s="23" t="s">
        <v>1638</v>
      </c>
      <c r="E1461" s="14" t="s">
        <v>369</v>
      </c>
      <c r="F1461" s="11">
        <v>35119</v>
      </c>
      <c r="G1461" s="24">
        <f>IF(MONTH(F1461)&lt;7,2025-YEAR(F1461),2025-YEAR(F1461)-1)</f>
        <v>29</v>
      </c>
      <c r="H1461" s="14">
        <v>120</v>
      </c>
      <c r="I1461" s="14" t="s">
        <v>25</v>
      </c>
    </row>
    <row r="1462" spans="1:9" x14ac:dyDescent="0.25">
      <c r="A1462" s="8"/>
      <c r="B1462" t="s">
        <v>1018</v>
      </c>
      <c r="C1462" s="14"/>
      <c r="D1462" s="15" t="s">
        <v>5085</v>
      </c>
      <c r="E1462" s="14" t="s">
        <v>4489</v>
      </c>
      <c r="F1462" s="26">
        <v>34465</v>
      </c>
      <c r="G1462" s="12">
        <f>IF(MONTH(F1462)&lt;7,2025-YEAR(F1462),2025-YEAR(F1462)-1)</f>
        <v>31</v>
      </c>
      <c r="H1462" s="14">
        <v>3</v>
      </c>
      <c r="I1462" s="14" t="s">
        <v>7792</v>
      </c>
    </row>
    <row r="1463" spans="1:9" x14ac:dyDescent="0.25">
      <c r="A1463" s="8"/>
      <c r="B1463" t="s">
        <v>1018</v>
      </c>
      <c r="C1463" s="14"/>
      <c r="D1463" s="15" t="s">
        <v>7655</v>
      </c>
      <c r="E1463" s="14" t="s">
        <v>1080</v>
      </c>
      <c r="F1463" s="26">
        <v>35306</v>
      </c>
      <c r="G1463" s="12">
        <f>IF(MONTH(F1463)&lt;7,2025-YEAR(F1463),2025-YEAR(F1463)-1)</f>
        <v>28</v>
      </c>
      <c r="H1463" s="14">
        <v>4</v>
      </c>
      <c r="I1463" s="14" t="s">
        <v>7792</v>
      </c>
    </row>
    <row r="1464" spans="1:9" x14ac:dyDescent="0.25">
      <c r="A1464" s="8"/>
      <c r="B1464" t="s">
        <v>1018</v>
      </c>
      <c r="C1464" s="14"/>
      <c r="D1464" s="23" t="s">
        <v>1640</v>
      </c>
      <c r="E1464" s="14" t="s">
        <v>1067</v>
      </c>
      <c r="F1464" s="11">
        <v>35320</v>
      </c>
      <c r="G1464" s="24">
        <f>IF(MONTH(F1464)&lt;7,2025-YEAR(F1464),2025-YEAR(F1464)-1)</f>
        <v>28</v>
      </c>
      <c r="H1464" s="14">
        <v>27</v>
      </c>
      <c r="I1464" s="14" t="s">
        <v>25</v>
      </c>
    </row>
    <row r="1465" spans="1:9" x14ac:dyDescent="0.25">
      <c r="A1465" s="8"/>
      <c r="B1465" t="s">
        <v>1018</v>
      </c>
      <c r="C1465" s="14"/>
      <c r="D1465" s="15" t="s">
        <v>5086</v>
      </c>
      <c r="E1465" s="14" t="s">
        <v>1086</v>
      </c>
      <c r="F1465" s="26">
        <v>33514</v>
      </c>
      <c r="G1465" s="12">
        <f>IF(MONTH(F1465)&lt;7,2025-YEAR(F1465),2025-YEAR(F1465)-1)</f>
        <v>33</v>
      </c>
      <c r="H1465" s="14">
        <v>16</v>
      </c>
      <c r="I1465" s="14" t="s">
        <v>7792</v>
      </c>
    </row>
    <row r="1466" spans="1:9" x14ac:dyDescent="0.25">
      <c r="A1466" s="8"/>
      <c r="C1466" s="14"/>
      <c r="D1466" s="23" t="s">
        <v>1641</v>
      </c>
      <c r="E1466" s="14" t="s">
        <v>1113</v>
      </c>
      <c r="F1466" s="11">
        <v>34303</v>
      </c>
      <c r="G1466" s="24">
        <f>IF(MONTH(F1466)&lt;7,2025-YEAR(F1466),2025-YEAR(F1466)-1)</f>
        <v>31</v>
      </c>
      <c r="H1466" s="14">
        <v>189</v>
      </c>
      <c r="I1466" s="14" t="s">
        <v>25</v>
      </c>
    </row>
    <row r="1467" spans="1:9" x14ac:dyDescent="0.25">
      <c r="A1467" s="8"/>
      <c r="C1467" s="14"/>
      <c r="D1467" s="23" t="s">
        <v>1644</v>
      </c>
      <c r="E1467" s="14" t="s">
        <v>4484</v>
      </c>
      <c r="F1467" s="11">
        <v>35797</v>
      </c>
      <c r="G1467" s="24">
        <f>IF(MONTH(F1467)&lt;7,2025-YEAR(F1467),2025-YEAR(F1467)-1)</f>
        <v>27</v>
      </c>
      <c r="H1467" s="14">
        <v>205</v>
      </c>
      <c r="I1467" s="14" t="s">
        <v>25</v>
      </c>
    </row>
    <row r="1468" spans="1:9" x14ac:dyDescent="0.25">
      <c r="A1468" s="8"/>
      <c r="C1468" s="14"/>
      <c r="D1468" s="15" t="s">
        <v>5089</v>
      </c>
      <c r="E1468" s="14" t="s">
        <v>4623</v>
      </c>
      <c r="F1468" s="26">
        <v>33107</v>
      </c>
      <c r="G1468" s="12">
        <f>IF(MONTH(F1468)&lt;7,2025-YEAR(F1468),2025-YEAR(F1468)-1)</f>
        <v>34</v>
      </c>
      <c r="H1468" s="14">
        <v>58</v>
      </c>
      <c r="I1468" s="14" t="s">
        <v>7792</v>
      </c>
    </row>
    <row r="1469" spans="1:9" x14ac:dyDescent="0.25">
      <c r="A1469" s="8"/>
      <c r="C1469" s="14"/>
      <c r="D1469" s="15" t="s">
        <v>5090</v>
      </c>
      <c r="E1469" s="14" t="s">
        <v>1099</v>
      </c>
      <c r="F1469" s="26">
        <v>35386</v>
      </c>
      <c r="G1469" s="12">
        <f>IF(MONTH(F1469)&lt;7,2025-YEAR(F1469),2025-YEAR(F1469)-1)</f>
        <v>28</v>
      </c>
      <c r="H1469" s="14">
        <v>38</v>
      </c>
      <c r="I1469" s="14" t="s">
        <v>7792</v>
      </c>
    </row>
    <row r="1470" spans="1:9" x14ac:dyDescent="0.25">
      <c r="A1470" s="8"/>
      <c r="B1470" t="s">
        <v>1018</v>
      </c>
      <c r="C1470" s="14"/>
      <c r="D1470" s="23" t="s">
        <v>1645</v>
      </c>
      <c r="E1470" s="14" t="s">
        <v>1042</v>
      </c>
      <c r="F1470" s="11">
        <v>34624</v>
      </c>
      <c r="G1470" s="24">
        <f>IF(MONTH(F1470)&lt;7,2025-YEAR(F1470),2025-YEAR(F1470)-1)</f>
        <v>30</v>
      </c>
      <c r="H1470" s="14">
        <v>4</v>
      </c>
      <c r="I1470" s="14" t="s">
        <v>25</v>
      </c>
    </row>
    <row r="1471" spans="1:9" x14ac:dyDescent="0.25">
      <c r="A1471" s="8"/>
      <c r="C1471" s="14"/>
      <c r="D1471" s="15" t="s">
        <v>5092</v>
      </c>
      <c r="E1471" s="14" t="s">
        <v>4617</v>
      </c>
      <c r="F1471" s="26">
        <v>32835</v>
      </c>
      <c r="G1471" s="12">
        <f>IF(MONTH(F1471)&lt;7,2025-YEAR(F1471),2025-YEAR(F1471)-1)</f>
        <v>35</v>
      </c>
      <c r="H1471" s="14">
        <v>85</v>
      </c>
      <c r="I1471" s="14" t="s">
        <v>7792</v>
      </c>
    </row>
    <row r="1472" spans="1:9" x14ac:dyDescent="0.25">
      <c r="A1472" s="8"/>
      <c r="B1472" t="s">
        <v>1018</v>
      </c>
      <c r="C1472" s="14"/>
      <c r="D1472" s="15" t="s">
        <v>5094</v>
      </c>
      <c r="E1472" s="14" t="s">
        <v>1042</v>
      </c>
      <c r="F1472" s="26">
        <v>34631</v>
      </c>
      <c r="G1472" s="12">
        <f>IF(MONTH(F1472)&lt;7,2025-YEAR(F1472),2025-YEAR(F1472)-1)</f>
        <v>30</v>
      </c>
      <c r="H1472" s="14">
        <v>12</v>
      </c>
      <c r="I1472" s="14" t="s">
        <v>7792</v>
      </c>
    </row>
    <row r="1473" spans="1:9" x14ac:dyDescent="0.25">
      <c r="A1473" s="8"/>
      <c r="C1473" s="14"/>
      <c r="D1473" s="23" t="s">
        <v>1646</v>
      </c>
      <c r="E1473" s="14" t="s">
        <v>1067</v>
      </c>
      <c r="F1473" s="11">
        <v>34115</v>
      </c>
      <c r="G1473" s="24">
        <f>IF(MONTH(F1473)&lt;7,2025-YEAR(F1473),2025-YEAR(F1473)-1)</f>
        <v>32</v>
      </c>
      <c r="H1473" s="14">
        <v>181</v>
      </c>
      <c r="I1473" s="14" t="s">
        <v>25</v>
      </c>
    </row>
    <row r="1474" spans="1:9" x14ac:dyDescent="0.25">
      <c r="A1474" s="8"/>
      <c r="C1474" s="14"/>
      <c r="D1474" s="15" t="s">
        <v>5095</v>
      </c>
      <c r="E1474" s="14" t="s">
        <v>369</v>
      </c>
      <c r="F1474" s="26">
        <v>35798</v>
      </c>
      <c r="G1474" s="12">
        <f>IF(MONTH(F1474)&lt;7,2025-YEAR(F1474),2025-YEAR(F1474)-1)</f>
        <v>27</v>
      </c>
      <c r="H1474" s="14">
        <v>52</v>
      </c>
      <c r="I1474" s="14" t="s">
        <v>7792</v>
      </c>
    </row>
    <row r="1475" spans="1:9" x14ac:dyDescent="0.25">
      <c r="A1475" s="8"/>
      <c r="B1475" t="s">
        <v>1018</v>
      </c>
      <c r="C1475" s="14"/>
      <c r="D1475" s="15" t="s">
        <v>5098</v>
      </c>
      <c r="E1475" s="14" t="s">
        <v>4528</v>
      </c>
      <c r="F1475" s="26">
        <v>33496</v>
      </c>
      <c r="G1475" s="12">
        <f>IF(MONTH(F1475)&lt;7,2025-YEAR(F1475),2025-YEAR(F1475)-1)</f>
        <v>33</v>
      </c>
      <c r="H1475" s="14">
        <v>0</v>
      </c>
      <c r="I1475" s="14" t="s">
        <v>7792</v>
      </c>
    </row>
    <row r="1476" spans="1:9" x14ac:dyDescent="0.25">
      <c r="A1476" s="8"/>
      <c r="B1476" t="s">
        <v>1018</v>
      </c>
      <c r="C1476" s="14"/>
      <c r="D1476" s="23" t="s">
        <v>1648</v>
      </c>
      <c r="E1476" s="14" t="s">
        <v>1049</v>
      </c>
      <c r="F1476" s="11">
        <v>34387</v>
      </c>
      <c r="G1476" s="24">
        <f>IF(MONTH(F1476)&lt;7,2025-YEAR(F1476),2025-YEAR(F1476)-1)</f>
        <v>31</v>
      </c>
      <c r="H1476" s="14">
        <v>17</v>
      </c>
      <c r="I1476" s="14" t="s">
        <v>25</v>
      </c>
    </row>
    <row r="1477" spans="1:9" x14ac:dyDescent="0.25">
      <c r="A1477" s="8"/>
      <c r="B1477" t="s">
        <v>1018</v>
      </c>
      <c r="C1477" s="14"/>
      <c r="D1477" s="15" t="s">
        <v>5099</v>
      </c>
      <c r="E1477" s="14" t="s">
        <v>1080</v>
      </c>
      <c r="F1477" s="26">
        <v>32944</v>
      </c>
      <c r="G1477" s="12">
        <f>IF(MONTH(F1477)&lt;7,2025-YEAR(F1477),2025-YEAR(F1477)-1)</f>
        <v>35</v>
      </c>
      <c r="H1477" s="14">
        <v>16</v>
      </c>
      <c r="I1477" s="14" t="s">
        <v>7792</v>
      </c>
    </row>
    <row r="1478" spans="1:9" x14ac:dyDescent="0.25">
      <c r="A1478" s="8"/>
      <c r="C1478" s="14"/>
      <c r="D1478" s="15" t="s">
        <v>5101</v>
      </c>
      <c r="E1478" s="14" t="s">
        <v>4554</v>
      </c>
      <c r="F1478" s="26">
        <v>34216</v>
      </c>
      <c r="G1478" s="12">
        <f>IF(MONTH(F1478)&lt;7,2025-YEAR(F1478),2025-YEAR(F1478)-1)</f>
        <v>31</v>
      </c>
      <c r="H1478" s="14">
        <v>39</v>
      </c>
      <c r="I1478" s="14" t="s">
        <v>7792</v>
      </c>
    </row>
    <row r="1479" spans="1:9" x14ac:dyDescent="0.25">
      <c r="A1479" s="8"/>
      <c r="C1479" s="14"/>
      <c r="D1479" s="15" t="s">
        <v>7667</v>
      </c>
      <c r="E1479" s="14" t="s">
        <v>4554</v>
      </c>
      <c r="F1479" s="26">
        <v>34455</v>
      </c>
      <c r="G1479" s="12">
        <f>IF(MONTH(F1479)&lt;7,2025-YEAR(F1479),2025-YEAR(F1479)-1)</f>
        <v>31</v>
      </c>
      <c r="H1479" s="14">
        <v>37</v>
      </c>
      <c r="I1479" s="14" t="s">
        <v>7792</v>
      </c>
    </row>
    <row r="1480" spans="1:9" x14ac:dyDescent="0.25">
      <c r="A1480" s="8"/>
      <c r="C1480" s="14"/>
      <c r="D1480" s="23" t="s">
        <v>1655</v>
      </c>
      <c r="E1480" s="14" t="s">
        <v>1148</v>
      </c>
      <c r="F1480" s="11">
        <v>33114</v>
      </c>
      <c r="G1480" s="24">
        <f>IF(MONTH(F1480)&lt;7,2025-YEAR(F1480),2025-YEAR(F1480)-1)</f>
        <v>34</v>
      </c>
      <c r="H1480" s="14">
        <v>241</v>
      </c>
      <c r="I1480" s="14" t="s">
        <v>25</v>
      </c>
    </row>
    <row r="1481" spans="1:9" x14ac:dyDescent="0.25">
      <c r="A1481" s="8"/>
      <c r="B1481" t="s">
        <v>1018</v>
      </c>
      <c r="C1481" s="14"/>
      <c r="D1481" s="23" t="s">
        <v>1657</v>
      </c>
      <c r="E1481" s="14" t="s">
        <v>647</v>
      </c>
      <c r="F1481" s="11">
        <v>35987</v>
      </c>
      <c r="G1481" s="24">
        <f>IF(MONTH(F1481)&lt;7,2025-YEAR(F1481),2025-YEAR(F1481)-1)</f>
        <v>26</v>
      </c>
      <c r="H1481" s="14">
        <v>5</v>
      </c>
      <c r="I1481" s="14" t="s">
        <v>25</v>
      </c>
    </row>
    <row r="1482" spans="1:9" x14ac:dyDescent="0.25">
      <c r="A1482" s="8"/>
      <c r="B1482" t="s">
        <v>1018</v>
      </c>
      <c r="C1482" s="14"/>
      <c r="D1482" s="15" t="s">
        <v>7671</v>
      </c>
      <c r="E1482" s="14" t="s">
        <v>647</v>
      </c>
      <c r="F1482" s="26">
        <v>37143</v>
      </c>
      <c r="G1482" s="12">
        <f>IF(MONTH(F1482)&lt;7,2025-YEAR(F1482),2025-YEAR(F1482)-1)</f>
        <v>23</v>
      </c>
      <c r="H1482" s="14">
        <v>19</v>
      </c>
      <c r="I1482" s="14" t="s">
        <v>7792</v>
      </c>
    </row>
    <row r="1483" spans="1:9" x14ac:dyDescent="0.25">
      <c r="A1483" s="8"/>
      <c r="B1483" t="s">
        <v>1018</v>
      </c>
      <c r="C1483" s="14"/>
      <c r="D1483" s="15" t="s">
        <v>5103</v>
      </c>
      <c r="E1483" s="14" t="s">
        <v>1113</v>
      </c>
      <c r="F1483" s="26">
        <v>33265</v>
      </c>
      <c r="G1483" s="12">
        <f>IF(MONTH(F1483)&lt;7,2025-YEAR(F1483),2025-YEAR(F1483)-1)</f>
        <v>34</v>
      </c>
      <c r="H1483" s="14">
        <v>3</v>
      </c>
      <c r="I1483" s="14" t="s">
        <v>7792</v>
      </c>
    </row>
    <row r="1484" spans="1:9" x14ac:dyDescent="0.25">
      <c r="A1484" s="8"/>
      <c r="C1484" s="14"/>
      <c r="D1484" s="23" t="s">
        <v>1659</v>
      </c>
      <c r="E1484" s="14" t="s">
        <v>1099</v>
      </c>
      <c r="F1484" s="11">
        <v>34774</v>
      </c>
      <c r="G1484" s="24">
        <f>IF(MONTH(F1484)&lt;7,2025-YEAR(F1484),2025-YEAR(F1484)-1)</f>
        <v>30</v>
      </c>
      <c r="H1484" s="14">
        <v>414</v>
      </c>
      <c r="I1484" s="14" t="s">
        <v>25</v>
      </c>
    </row>
    <row r="1485" spans="1:9" x14ac:dyDescent="0.25">
      <c r="A1485" s="8"/>
      <c r="C1485" s="14"/>
      <c r="D1485" s="23" t="s">
        <v>1660</v>
      </c>
      <c r="E1485" s="14" t="s">
        <v>1074</v>
      </c>
      <c r="F1485" s="11">
        <v>36970</v>
      </c>
      <c r="G1485" s="24">
        <f>IF(MONTH(F1485)&lt;7,2025-YEAR(F1485),2025-YEAR(F1485)-1)</f>
        <v>24</v>
      </c>
      <c r="H1485" s="14">
        <v>168</v>
      </c>
      <c r="I1485" s="14" t="s">
        <v>25</v>
      </c>
    </row>
    <row r="1486" spans="1:9" x14ac:dyDescent="0.25">
      <c r="A1486" s="8"/>
      <c r="B1486" t="s">
        <v>1018</v>
      </c>
      <c r="C1486" s="14"/>
      <c r="D1486" s="15" t="s">
        <v>7675</v>
      </c>
      <c r="E1486" s="14" t="s">
        <v>4573</v>
      </c>
      <c r="F1486" s="26">
        <v>36130</v>
      </c>
      <c r="G1486" s="12">
        <f>IF(MONTH(F1486)&lt;7,2025-YEAR(F1486),2025-YEAR(F1486)-1)</f>
        <v>26</v>
      </c>
      <c r="H1486" s="14">
        <v>11</v>
      </c>
      <c r="I1486" s="14" t="s">
        <v>7792</v>
      </c>
    </row>
    <row r="1487" spans="1:9" x14ac:dyDescent="0.25">
      <c r="A1487" s="8"/>
      <c r="B1487" t="s">
        <v>1018</v>
      </c>
      <c r="C1487" s="14"/>
      <c r="D1487" s="23" t="s">
        <v>3694</v>
      </c>
      <c r="E1487" s="14" t="s">
        <v>369</v>
      </c>
      <c r="F1487" s="11">
        <v>36329</v>
      </c>
      <c r="G1487" s="24">
        <f>IF(MONTH(F1487)&lt;7,2025-YEAR(F1487),2025-YEAR(F1487)-1)</f>
        <v>26</v>
      </c>
      <c r="H1487" s="14">
        <v>12</v>
      </c>
      <c r="I1487" s="14" t="s">
        <v>25</v>
      </c>
    </row>
    <row r="1488" spans="1:9" x14ac:dyDescent="0.25">
      <c r="A1488" s="8"/>
      <c r="C1488" s="14"/>
      <c r="D1488" s="15" t="s">
        <v>5104</v>
      </c>
      <c r="E1488" s="14" t="s">
        <v>1086</v>
      </c>
      <c r="F1488" s="26">
        <v>31808</v>
      </c>
      <c r="G1488" s="12">
        <f>IF(MONTH(F1488)&lt;7,2025-YEAR(F1488),2025-YEAR(F1488)-1)</f>
        <v>38</v>
      </c>
      <c r="H1488" s="14">
        <v>47</v>
      </c>
      <c r="I1488" s="14" t="s">
        <v>7792</v>
      </c>
    </row>
    <row r="1489" spans="1:9" x14ac:dyDescent="0.25">
      <c r="A1489" s="8"/>
      <c r="B1489" t="s">
        <v>1018</v>
      </c>
      <c r="C1489" s="14"/>
      <c r="D1489" s="23" t="s">
        <v>1664</v>
      </c>
      <c r="E1489" s="14" t="s">
        <v>220</v>
      </c>
      <c r="F1489" s="11">
        <v>35955</v>
      </c>
      <c r="G1489" s="24">
        <f>IF(MONTH(F1489)&lt;7,2025-YEAR(F1489),2025-YEAR(F1489)-1)</f>
        <v>27</v>
      </c>
      <c r="H1489" s="14">
        <v>18</v>
      </c>
      <c r="I1489" s="14" t="s">
        <v>25</v>
      </c>
    </row>
    <row r="1490" spans="1:9" x14ac:dyDescent="0.25">
      <c r="A1490" s="8"/>
      <c r="B1490" t="s">
        <v>1018</v>
      </c>
      <c r="C1490" s="14"/>
      <c r="D1490" s="15" t="s">
        <v>5107</v>
      </c>
      <c r="E1490" s="14" t="s">
        <v>23</v>
      </c>
      <c r="F1490" s="26">
        <v>35731</v>
      </c>
      <c r="G1490" s="12">
        <f>IF(MONTH(F1490)&lt;7,2025-YEAR(F1490),2025-YEAR(F1490)-1)</f>
        <v>27</v>
      </c>
      <c r="H1490" s="14">
        <v>17</v>
      </c>
      <c r="I1490" s="14" t="s">
        <v>7792</v>
      </c>
    </row>
    <row r="1491" spans="1:9" x14ac:dyDescent="0.25">
      <c r="A1491" s="8"/>
      <c r="B1491" t="s">
        <v>1018</v>
      </c>
      <c r="C1491" s="14"/>
      <c r="D1491" s="15" t="s">
        <v>5111</v>
      </c>
      <c r="E1491" s="14" t="s">
        <v>1086</v>
      </c>
      <c r="F1491" s="26">
        <v>33304</v>
      </c>
      <c r="G1491" s="12">
        <f>IF(MONTH(F1491)&lt;7,2025-YEAR(F1491),2025-YEAR(F1491)-1)</f>
        <v>34</v>
      </c>
      <c r="H1491" s="14">
        <v>2</v>
      </c>
      <c r="I1491" s="14" t="s">
        <v>7792</v>
      </c>
    </row>
    <row r="1492" spans="1:9" x14ac:dyDescent="0.25">
      <c r="A1492" s="8"/>
      <c r="C1492" s="14"/>
      <c r="D1492" s="23" t="s">
        <v>1667</v>
      </c>
      <c r="E1492" s="14" t="s">
        <v>4617</v>
      </c>
      <c r="F1492" s="11">
        <v>35419</v>
      </c>
      <c r="G1492" s="24">
        <f>IF(MONTH(F1492)&lt;7,2025-YEAR(F1492),2025-YEAR(F1492)-1)</f>
        <v>28</v>
      </c>
      <c r="H1492" s="14">
        <v>357</v>
      </c>
      <c r="I1492" s="14" t="s">
        <v>25</v>
      </c>
    </row>
    <row r="1493" spans="1:9" x14ac:dyDescent="0.25">
      <c r="A1493" s="8"/>
      <c r="C1493" s="14"/>
      <c r="D1493" s="15" t="s">
        <v>5112</v>
      </c>
      <c r="E1493" s="14" t="s">
        <v>1133</v>
      </c>
      <c r="F1493" s="26">
        <v>35236</v>
      </c>
      <c r="G1493" s="12">
        <f>IF(MONTH(F1493)&lt;7,2025-YEAR(F1493),2025-YEAR(F1493)-1)</f>
        <v>29</v>
      </c>
      <c r="H1493" s="14">
        <v>23</v>
      </c>
      <c r="I1493" s="14" t="s">
        <v>7792</v>
      </c>
    </row>
    <row r="1494" spans="1:9" x14ac:dyDescent="0.25">
      <c r="A1494" s="8"/>
      <c r="B1494" t="s">
        <v>1018</v>
      </c>
      <c r="C1494" s="14"/>
      <c r="D1494" s="23" t="s">
        <v>1671</v>
      </c>
      <c r="E1494" s="14" t="s">
        <v>1092</v>
      </c>
      <c r="F1494" s="11">
        <v>35686</v>
      </c>
      <c r="G1494" s="24">
        <f>IF(MONTH(F1494)&lt;7,2025-YEAR(F1494),2025-YEAR(F1494)-1)</f>
        <v>27</v>
      </c>
      <c r="H1494" s="14">
        <v>8</v>
      </c>
      <c r="I1494" s="14" t="s">
        <v>25</v>
      </c>
    </row>
    <row r="1495" spans="1:9" x14ac:dyDescent="0.25">
      <c r="A1495" s="8"/>
      <c r="C1495" s="14"/>
      <c r="D1495" s="23" t="s">
        <v>1672</v>
      </c>
      <c r="E1495" s="14" t="s">
        <v>4582</v>
      </c>
      <c r="F1495" s="11">
        <v>35215</v>
      </c>
      <c r="G1495" s="24">
        <f>IF(MONTH(F1495)&lt;7,2025-YEAR(F1495),2025-YEAR(F1495)-1)</f>
        <v>29</v>
      </c>
      <c r="H1495" s="14">
        <v>65</v>
      </c>
      <c r="I1495" s="14" t="s">
        <v>25</v>
      </c>
    </row>
    <row r="1496" spans="1:9" x14ac:dyDescent="0.25">
      <c r="A1496" s="8"/>
      <c r="C1496" s="14"/>
      <c r="D1496" s="23" t="s">
        <v>1673</v>
      </c>
      <c r="E1496" s="14" t="s">
        <v>1092</v>
      </c>
      <c r="F1496" s="11">
        <v>33936</v>
      </c>
      <c r="G1496" s="24">
        <f>IF(MONTH(F1496)&lt;7,2025-YEAR(F1496),2025-YEAR(F1496)-1)</f>
        <v>32</v>
      </c>
      <c r="H1496" s="14">
        <v>229</v>
      </c>
      <c r="I1496" s="14" t="s">
        <v>25</v>
      </c>
    </row>
    <row r="1497" spans="1:9" x14ac:dyDescent="0.25">
      <c r="A1497" s="8"/>
      <c r="C1497" s="14"/>
      <c r="D1497" s="23" t="s">
        <v>1675</v>
      </c>
      <c r="E1497" s="14" t="s">
        <v>4489</v>
      </c>
      <c r="F1497" s="11">
        <v>34779</v>
      </c>
      <c r="G1497" s="24">
        <f>IF(MONTH(F1497)&lt;7,2025-YEAR(F1497),2025-YEAR(F1497)-1)</f>
        <v>30</v>
      </c>
      <c r="H1497" s="14">
        <v>53</v>
      </c>
      <c r="I1497" s="14" t="s">
        <v>25</v>
      </c>
    </row>
    <row r="1498" spans="1:9" x14ac:dyDescent="0.25">
      <c r="A1498" s="8"/>
      <c r="C1498" s="14"/>
      <c r="D1498" s="23" t="s">
        <v>1677</v>
      </c>
      <c r="E1498" s="14" t="s">
        <v>369</v>
      </c>
      <c r="F1498" s="11">
        <v>35249</v>
      </c>
      <c r="G1498" s="24">
        <f>IF(MONTH(F1498)&lt;7,2025-YEAR(F1498),2025-YEAR(F1498)-1)</f>
        <v>28</v>
      </c>
      <c r="H1498" s="14">
        <v>56</v>
      </c>
      <c r="I1498" s="14" t="s">
        <v>25</v>
      </c>
    </row>
    <row r="1499" spans="1:9" x14ac:dyDescent="0.25">
      <c r="A1499" s="8"/>
      <c r="C1499" s="14"/>
      <c r="D1499" s="15" t="s">
        <v>7687</v>
      </c>
      <c r="E1499" s="14" t="s">
        <v>4484</v>
      </c>
      <c r="F1499" s="26">
        <v>35426</v>
      </c>
      <c r="G1499" s="12">
        <f>IF(MONTH(F1499)&lt;7,2025-YEAR(F1499),2025-YEAR(F1499)-1)</f>
        <v>28</v>
      </c>
      <c r="H1499" s="14">
        <v>32</v>
      </c>
      <c r="I1499" s="14" t="s">
        <v>7792</v>
      </c>
    </row>
    <row r="1500" spans="1:9" x14ac:dyDescent="0.25">
      <c r="A1500" s="8"/>
      <c r="C1500" s="14"/>
      <c r="D1500" s="23" t="s">
        <v>1682</v>
      </c>
      <c r="E1500" s="14" t="s">
        <v>647</v>
      </c>
      <c r="F1500" s="11">
        <v>35584</v>
      </c>
      <c r="G1500" s="24">
        <f>IF(MONTH(F1500)&lt;7,2025-YEAR(F1500),2025-YEAR(F1500)-1)</f>
        <v>28</v>
      </c>
      <c r="H1500" s="14">
        <v>103</v>
      </c>
      <c r="I1500" s="14" t="s">
        <v>25</v>
      </c>
    </row>
    <row r="1501" spans="1:9" x14ac:dyDescent="0.25">
      <c r="A1501" s="8"/>
      <c r="B1501" t="s">
        <v>1018</v>
      </c>
      <c r="C1501" s="14"/>
      <c r="D1501" s="15" t="s">
        <v>5116</v>
      </c>
      <c r="E1501" s="14" t="s">
        <v>4533</v>
      </c>
      <c r="F1501" s="26">
        <v>36697</v>
      </c>
      <c r="G1501" s="12">
        <f>IF(MONTH(F1501)&lt;7,2025-YEAR(F1501),2025-YEAR(F1501)-1)</f>
        <v>25</v>
      </c>
      <c r="H1501" s="14">
        <v>14</v>
      </c>
      <c r="I1501" s="14" t="s">
        <v>7792</v>
      </c>
    </row>
    <row r="1502" spans="1:9" x14ac:dyDescent="0.25">
      <c r="A1502" s="8"/>
      <c r="B1502" t="s">
        <v>1018</v>
      </c>
      <c r="C1502" s="14"/>
      <c r="D1502" s="15" t="s">
        <v>7691</v>
      </c>
      <c r="E1502" s="14" t="s">
        <v>1022</v>
      </c>
      <c r="F1502" s="26">
        <v>34371</v>
      </c>
      <c r="G1502" s="12">
        <f>IF(MONTH(F1502)&lt;7,2025-YEAR(F1502),2025-YEAR(F1502)-1)</f>
        <v>31</v>
      </c>
      <c r="H1502" s="14">
        <v>4</v>
      </c>
      <c r="I1502" s="14" t="s">
        <v>7792</v>
      </c>
    </row>
    <row r="1503" spans="1:9" x14ac:dyDescent="0.25">
      <c r="A1503" s="8"/>
      <c r="C1503" s="14"/>
      <c r="D1503" s="23" t="s">
        <v>1685</v>
      </c>
      <c r="E1503" s="14" t="s">
        <v>1022</v>
      </c>
      <c r="F1503" s="11">
        <v>36157</v>
      </c>
      <c r="G1503" s="24">
        <f>IF(MONTH(F1503)&lt;7,2025-YEAR(F1503),2025-YEAR(F1503)-1)</f>
        <v>26</v>
      </c>
      <c r="H1503" s="14">
        <v>218</v>
      </c>
      <c r="I1503" s="14" t="s">
        <v>25</v>
      </c>
    </row>
    <row r="1504" spans="1:9" x14ac:dyDescent="0.25">
      <c r="A1504" s="8"/>
      <c r="B1504" t="s">
        <v>1018</v>
      </c>
      <c r="C1504" s="14"/>
      <c r="D1504" s="15" t="s">
        <v>7695</v>
      </c>
      <c r="E1504" s="14" t="s">
        <v>4575</v>
      </c>
      <c r="F1504" s="26">
        <v>36081</v>
      </c>
      <c r="G1504" s="12">
        <f>IF(MONTH(F1504)&lt;7,2025-YEAR(F1504),2025-YEAR(F1504)-1)</f>
        <v>26</v>
      </c>
      <c r="H1504" s="14">
        <v>4</v>
      </c>
      <c r="I1504" s="14" t="s">
        <v>7792</v>
      </c>
    </row>
    <row r="1505" spans="1:9" x14ac:dyDescent="0.25">
      <c r="A1505" s="8"/>
      <c r="C1505" s="14"/>
      <c r="D1505" s="23" t="s">
        <v>1686</v>
      </c>
      <c r="E1505" s="14" t="s">
        <v>1074</v>
      </c>
      <c r="F1505" s="11">
        <v>33435</v>
      </c>
      <c r="G1505" s="24">
        <f>IF(MONTH(F1505)&lt;7,2025-YEAR(F1505),2025-YEAR(F1505)-1)</f>
        <v>33</v>
      </c>
      <c r="H1505" s="14">
        <v>291</v>
      </c>
      <c r="I1505" s="14" t="s">
        <v>25</v>
      </c>
    </row>
    <row r="1506" spans="1:9" x14ac:dyDescent="0.25">
      <c r="A1506" s="8"/>
      <c r="C1506" s="14"/>
      <c r="D1506" s="23" t="s">
        <v>1687</v>
      </c>
      <c r="E1506" s="14" t="s">
        <v>1133</v>
      </c>
      <c r="F1506" s="11">
        <v>36481</v>
      </c>
      <c r="G1506" s="24">
        <f>IF(MONTH(F1506)&lt;7,2025-YEAR(F1506),2025-YEAR(F1506)-1)</f>
        <v>25</v>
      </c>
      <c r="H1506" s="14">
        <v>231</v>
      </c>
      <c r="I1506" s="14" t="s">
        <v>25</v>
      </c>
    </row>
    <row r="1507" spans="1:9" x14ac:dyDescent="0.25">
      <c r="A1507" s="8"/>
      <c r="C1507" s="14"/>
      <c r="D1507" s="15" t="s">
        <v>5118</v>
      </c>
      <c r="E1507" s="14" t="s">
        <v>1133</v>
      </c>
      <c r="F1507" s="26">
        <v>35375</v>
      </c>
      <c r="G1507" s="12">
        <f>IF(MONTH(F1507)&lt;7,2025-YEAR(F1507),2025-YEAR(F1507)-1)</f>
        <v>28</v>
      </c>
      <c r="H1507" s="14">
        <v>26</v>
      </c>
      <c r="I1507" s="14" t="s">
        <v>7792</v>
      </c>
    </row>
    <row r="1508" spans="1:9" x14ac:dyDescent="0.25">
      <c r="A1508" s="8"/>
      <c r="C1508" s="14"/>
      <c r="D1508" s="15" t="s">
        <v>5119</v>
      </c>
      <c r="E1508" s="14" t="s">
        <v>1086</v>
      </c>
      <c r="F1508" s="26">
        <v>35773</v>
      </c>
      <c r="G1508" s="12">
        <f>IF(MONTH(F1508)&lt;7,2025-YEAR(F1508),2025-YEAR(F1508)-1)</f>
        <v>27</v>
      </c>
      <c r="H1508" s="14">
        <v>50</v>
      </c>
      <c r="I1508" s="14" t="s">
        <v>7792</v>
      </c>
    </row>
    <row r="1509" spans="1:9" x14ac:dyDescent="0.25">
      <c r="A1509" s="8"/>
      <c r="B1509" t="s">
        <v>1018</v>
      </c>
      <c r="C1509" s="14"/>
      <c r="D1509" s="23" t="s">
        <v>3698</v>
      </c>
      <c r="E1509" s="14" t="s">
        <v>1035</v>
      </c>
      <c r="F1509" s="11">
        <v>36443</v>
      </c>
      <c r="G1509" s="24">
        <f>IF(MONTH(F1509)&lt;7,2025-YEAR(F1509),2025-YEAR(F1509)-1)</f>
        <v>25</v>
      </c>
      <c r="H1509" s="14">
        <v>12</v>
      </c>
      <c r="I1509" s="14" t="s">
        <v>25</v>
      </c>
    </row>
    <row r="1510" spans="1:9" x14ac:dyDescent="0.25">
      <c r="A1510" s="8"/>
      <c r="C1510" s="14"/>
      <c r="D1510" s="23" t="s">
        <v>1691</v>
      </c>
      <c r="E1510" s="14" t="s">
        <v>4623</v>
      </c>
      <c r="F1510" s="11">
        <v>36155</v>
      </c>
      <c r="G1510" s="24">
        <f>IF(MONTH(F1510)&lt;7,2025-YEAR(F1510),2025-YEAR(F1510)-1)</f>
        <v>26</v>
      </c>
      <c r="H1510" s="14">
        <v>224</v>
      </c>
      <c r="I1510" s="14" t="s">
        <v>25</v>
      </c>
    </row>
    <row r="1511" spans="1:9" x14ac:dyDescent="0.25">
      <c r="A1511" s="8"/>
      <c r="B1511" t="s">
        <v>1018</v>
      </c>
      <c r="C1511" s="14"/>
      <c r="D1511" s="15" t="s">
        <v>5121</v>
      </c>
      <c r="E1511" s="14" t="s">
        <v>4484</v>
      </c>
      <c r="F1511" s="26">
        <v>35674</v>
      </c>
      <c r="G1511" s="12">
        <f>IF(MONTH(F1511)&lt;7,2025-YEAR(F1511),2025-YEAR(F1511)-1)</f>
        <v>27</v>
      </c>
      <c r="H1511" s="14">
        <v>13</v>
      </c>
      <c r="I1511" s="14" t="s">
        <v>7792</v>
      </c>
    </row>
    <row r="1512" spans="1:9" x14ac:dyDescent="0.25">
      <c r="A1512" s="8"/>
      <c r="B1512" t="s">
        <v>1018</v>
      </c>
      <c r="C1512" s="14"/>
      <c r="D1512" s="15" t="s">
        <v>5124</v>
      </c>
      <c r="E1512" s="14" t="s">
        <v>1029</v>
      </c>
      <c r="F1512" s="26">
        <v>34982</v>
      </c>
      <c r="G1512" s="12">
        <f>IF(MONTH(F1512)&lt;7,2025-YEAR(F1512),2025-YEAR(F1512)-1)</f>
        <v>29</v>
      </c>
      <c r="H1512" s="14">
        <v>12</v>
      </c>
      <c r="I1512" s="14" t="s">
        <v>7792</v>
      </c>
    </row>
    <row r="1513" spans="1:9" x14ac:dyDescent="0.25">
      <c r="A1513" s="8"/>
      <c r="C1513" s="14"/>
      <c r="D1513" s="15" t="s">
        <v>5126</v>
      </c>
      <c r="E1513" s="14" t="s">
        <v>1107</v>
      </c>
      <c r="F1513" s="26">
        <v>34151</v>
      </c>
      <c r="G1513" s="12">
        <f>IF(MONTH(F1513)&lt;7,2025-YEAR(F1513),2025-YEAR(F1513)-1)</f>
        <v>31</v>
      </c>
      <c r="H1513" s="14">
        <v>38</v>
      </c>
      <c r="I1513" s="14" t="s">
        <v>7792</v>
      </c>
    </row>
    <row r="1514" spans="1:9" x14ac:dyDescent="0.25">
      <c r="A1514" s="8"/>
      <c r="B1514" t="s">
        <v>1018</v>
      </c>
      <c r="C1514" s="14"/>
      <c r="D1514" s="23" t="s">
        <v>3702</v>
      </c>
      <c r="E1514" s="14" t="s">
        <v>4575</v>
      </c>
      <c r="F1514" s="11">
        <v>36209</v>
      </c>
      <c r="G1514" s="24">
        <f>IF(MONTH(F1514)&lt;7,2025-YEAR(F1514),2025-YEAR(F1514)-1)</f>
        <v>26</v>
      </c>
      <c r="H1514" s="14">
        <v>47</v>
      </c>
      <c r="I1514" s="14" t="s">
        <v>25</v>
      </c>
    </row>
    <row r="1515" spans="1:9" x14ac:dyDescent="0.25">
      <c r="A1515" s="8"/>
      <c r="B1515" t="s">
        <v>1018</v>
      </c>
      <c r="C1515" s="14"/>
      <c r="D1515" s="15" t="s">
        <v>7699</v>
      </c>
      <c r="E1515" s="14" t="s">
        <v>4484</v>
      </c>
      <c r="F1515" s="26">
        <v>35607</v>
      </c>
      <c r="G1515" s="12">
        <f>IF(MONTH(F1515)&lt;7,2025-YEAR(F1515),2025-YEAR(F1515)-1)</f>
        <v>28</v>
      </c>
      <c r="H1515" s="14">
        <v>4</v>
      </c>
      <c r="I1515" s="14" t="s">
        <v>7792</v>
      </c>
    </row>
    <row r="1516" spans="1:9" x14ac:dyDescent="0.25">
      <c r="A1516" s="8"/>
      <c r="B1516" t="s">
        <v>1018</v>
      </c>
      <c r="C1516" s="14"/>
      <c r="D1516" s="23" t="s">
        <v>1695</v>
      </c>
      <c r="E1516" s="14" t="s">
        <v>4573</v>
      </c>
      <c r="F1516" s="11">
        <v>35457</v>
      </c>
      <c r="G1516" s="24">
        <f>IF(MONTH(F1516)&lt;7,2025-YEAR(F1516),2025-YEAR(F1516)-1)</f>
        <v>28</v>
      </c>
      <c r="H1516" s="14">
        <v>36</v>
      </c>
      <c r="I1516" s="14" t="s">
        <v>25</v>
      </c>
    </row>
    <row r="1517" spans="1:9" x14ac:dyDescent="0.25">
      <c r="A1517" s="8"/>
      <c r="B1517" t="s">
        <v>1018</v>
      </c>
      <c r="C1517" s="14"/>
      <c r="D1517" s="15" t="s">
        <v>5127</v>
      </c>
      <c r="E1517" s="14" t="s">
        <v>4489</v>
      </c>
      <c r="F1517" s="26">
        <v>35915</v>
      </c>
      <c r="G1517" s="12">
        <f>IF(MONTH(F1517)&lt;7,2025-YEAR(F1517),2025-YEAR(F1517)-1)</f>
        <v>27</v>
      </c>
      <c r="H1517" s="14">
        <v>14</v>
      </c>
      <c r="I1517" s="14" t="s">
        <v>7792</v>
      </c>
    </row>
    <row r="1518" spans="1:9" x14ac:dyDescent="0.25">
      <c r="A1518" s="8"/>
      <c r="C1518" s="14"/>
      <c r="D1518" s="23" t="s">
        <v>1696</v>
      </c>
      <c r="E1518" s="14" t="s">
        <v>4554</v>
      </c>
      <c r="F1518" s="11">
        <v>33955</v>
      </c>
      <c r="G1518" s="24">
        <f>IF(MONTH(F1518)&lt;7,2025-YEAR(F1518),2025-YEAR(F1518)-1)</f>
        <v>32</v>
      </c>
      <c r="H1518" s="14">
        <v>79</v>
      </c>
      <c r="I1518" s="14" t="s">
        <v>25</v>
      </c>
    </row>
    <row r="1519" spans="1:9" x14ac:dyDescent="0.25">
      <c r="A1519" s="8"/>
      <c r="B1519" t="s">
        <v>1018</v>
      </c>
      <c r="C1519" s="14"/>
      <c r="D1519" s="23" t="s">
        <v>1698</v>
      </c>
      <c r="E1519" s="14" t="s">
        <v>647</v>
      </c>
      <c r="F1519" s="11">
        <v>34218</v>
      </c>
      <c r="G1519" s="24">
        <f>IF(MONTH(F1519)&lt;7,2025-YEAR(F1519),2025-YEAR(F1519)-1)</f>
        <v>31</v>
      </c>
      <c r="H1519" s="14">
        <v>30</v>
      </c>
      <c r="I1519" s="14" t="s">
        <v>25</v>
      </c>
    </row>
    <row r="1520" spans="1:9" x14ac:dyDescent="0.25">
      <c r="A1520" s="8"/>
      <c r="C1520" s="14"/>
      <c r="D1520" s="23" t="s">
        <v>1700</v>
      </c>
      <c r="E1520" s="14" t="s">
        <v>1049</v>
      </c>
      <c r="F1520" s="11">
        <v>34661</v>
      </c>
      <c r="G1520" s="24">
        <f>IF(MONTH(F1520)&lt;7,2025-YEAR(F1520),2025-YEAR(F1520)-1)</f>
        <v>30</v>
      </c>
      <c r="H1520" s="14">
        <v>149</v>
      </c>
      <c r="I1520" s="14" t="s">
        <v>25</v>
      </c>
    </row>
    <row r="1521" spans="1:9" x14ac:dyDescent="0.25">
      <c r="A1521" s="8"/>
      <c r="C1521" s="14"/>
      <c r="D1521" s="23" t="s">
        <v>3706</v>
      </c>
      <c r="E1521" s="14" t="s">
        <v>369</v>
      </c>
      <c r="F1521" s="11">
        <v>35656</v>
      </c>
      <c r="G1521" s="24">
        <f>IF(MONTH(F1521)&lt;7,2025-YEAR(F1521),2025-YEAR(F1521)-1)</f>
        <v>27</v>
      </c>
      <c r="H1521" s="14">
        <v>74</v>
      </c>
      <c r="I1521" s="14" t="s">
        <v>25</v>
      </c>
    </row>
    <row r="1522" spans="1:9" x14ac:dyDescent="0.25">
      <c r="A1522" s="8"/>
      <c r="B1522" t="s">
        <v>1018</v>
      </c>
      <c r="C1522" s="14"/>
      <c r="D1522" s="15" t="s">
        <v>7703</v>
      </c>
      <c r="E1522" s="14" t="s">
        <v>1080</v>
      </c>
      <c r="F1522" s="26">
        <v>34278</v>
      </c>
      <c r="G1522" s="12">
        <f>IF(MONTH(F1522)&lt;7,2025-YEAR(F1522),2025-YEAR(F1522)-1)</f>
        <v>31</v>
      </c>
      <c r="H1522" s="14">
        <v>10</v>
      </c>
      <c r="I1522" s="14" t="s">
        <v>7792</v>
      </c>
    </row>
    <row r="1523" spans="1:9" x14ac:dyDescent="0.25">
      <c r="A1523" s="8"/>
      <c r="B1523" t="s">
        <v>1018</v>
      </c>
      <c r="C1523" s="14"/>
      <c r="D1523" s="15" t="s">
        <v>5133</v>
      </c>
      <c r="E1523" s="14" t="s">
        <v>1113</v>
      </c>
      <c r="F1523" s="26">
        <v>34669</v>
      </c>
      <c r="G1523" s="12">
        <f>IF(MONTH(F1523)&lt;7,2025-YEAR(F1523),2025-YEAR(F1523)-1)</f>
        <v>30</v>
      </c>
      <c r="H1523" s="14">
        <v>12</v>
      </c>
      <c r="I1523" s="14" t="s">
        <v>7792</v>
      </c>
    </row>
    <row r="1524" spans="1:9" x14ac:dyDescent="0.25">
      <c r="A1524" s="8"/>
      <c r="C1524" s="14"/>
      <c r="D1524" s="15" t="s">
        <v>5135</v>
      </c>
      <c r="E1524" s="14" t="s">
        <v>1067</v>
      </c>
      <c r="F1524" s="26">
        <v>33829</v>
      </c>
      <c r="G1524" s="12">
        <f>IF(MONTH(F1524)&lt;7,2025-YEAR(F1524),2025-YEAR(F1524)-1)</f>
        <v>32</v>
      </c>
      <c r="H1524" s="14">
        <v>84</v>
      </c>
      <c r="I1524" s="14" t="s">
        <v>7792</v>
      </c>
    </row>
    <row r="1525" spans="1:9" x14ac:dyDescent="0.25">
      <c r="A1525" s="8"/>
      <c r="B1525" t="s">
        <v>1018</v>
      </c>
      <c r="C1525" s="14"/>
      <c r="D1525" s="23" t="s">
        <v>1703</v>
      </c>
      <c r="E1525" s="14" t="s">
        <v>4484</v>
      </c>
      <c r="F1525" s="11">
        <v>35023</v>
      </c>
      <c r="G1525" s="24">
        <f>IF(MONTH(F1525)&lt;7,2025-YEAR(F1525),2025-YEAR(F1525)-1)</f>
        <v>29</v>
      </c>
      <c r="H1525" s="14">
        <v>35</v>
      </c>
      <c r="I1525" s="14" t="s">
        <v>25</v>
      </c>
    </row>
    <row r="1526" spans="1:9" x14ac:dyDescent="0.25">
      <c r="A1526" s="8"/>
      <c r="C1526" s="14"/>
      <c r="D1526" s="23" t="s">
        <v>1706</v>
      </c>
      <c r="E1526" s="14" t="s">
        <v>1168</v>
      </c>
      <c r="F1526" s="11">
        <v>34180</v>
      </c>
      <c r="G1526" s="24">
        <f>IF(MONTH(F1526)&lt;7,2025-YEAR(F1526),2025-YEAR(F1526)-1)</f>
        <v>31</v>
      </c>
      <c r="H1526" s="14">
        <v>60</v>
      </c>
      <c r="I1526" s="14" t="s">
        <v>25</v>
      </c>
    </row>
    <row r="1527" spans="1:9" x14ac:dyDescent="0.25">
      <c r="A1527" s="8"/>
      <c r="B1527" t="s">
        <v>1018</v>
      </c>
      <c r="C1527" s="14"/>
      <c r="D1527" s="15" t="s">
        <v>7707</v>
      </c>
      <c r="E1527" s="14" t="s">
        <v>1107</v>
      </c>
      <c r="F1527" s="26">
        <v>37070</v>
      </c>
      <c r="G1527" s="12">
        <f>IF(MONTH(F1527)&lt;7,2025-YEAR(F1527),2025-YEAR(F1527)-1)</f>
        <v>24</v>
      </c>
      <c r="H1527" s="14">
        <v>18</v>
      </c>
      <c r="I1527" s="14" t="s">
        <v>7792</v>
      </c>
    </row>
    <row r="1528" spans="1:9" x14ac:dyDescent="0.25">
      <c r="A1528" s="8"/>
      <c r="B1528" t="s">
        <v>1018</v>
      </c>
      <c r="C1528" s="14"/>
      <c r="D1528" s="15" t="s">
        <v>7711</v>
      </c>
      <c r="E1528" s="14" t="s">
        <v>1042</v>
      </c>
      <c r="F1528" s="26">
        <v>36868</v>
      </c>
      <c r="G1528" s="12">
        <f>IF(MONTH(F1528)&lt;7,2025-YEAR(F1528),2025-YEAR(F1528)-1)</f>
        <v>24</v>
      </c>
      <c r="H1528" s="14">
        <v>9</v>
      </c>
      <c r="I1528" s="14" t="s">
        <v>7792</v>
      </c>
    </row>
    <row r="1529" spans="1:9" x14ac:dyDescent="0.25">
      <c r="A1529" s="8"/>
      <c r="B1529" t="s">
        <v>1018</v>
      </c>
      <c r="C1529" s="14"/>
      <c r="D1529" s="23" t="s">
        <v>3714</v>
      </c>
      <c r="E1529" s="14" t="s">
        <v>4573</v>
      </c>
      <c r="F1529" s="11">
        <v>34479</v>
      </c>
      <c r="G1529" s="24">
        <f>IF(MONTH(F1529)&lt;7,2025-YEAR(F1529),2025-YEAR(F1529)-1)</f>
        <v>31</v>
      </c>
      <c r="H1529" s="14">
        <v>24</v>
      </c>
      <c r="I1529" s="14" t="s">
        <v>25</v>
      </c>
    </row>
    <row r="1530" spans="1:9" x14ac:dyDescent="0.25">
      <c r="A1530" s="8"/>
      <c r="B1530" t="s">
        <v>1018</v>
      </c>
      <c r="C1530" s="14"/>
      <c r="D1530" s="15" t="s">
        <v>5136</v>
      </c>
      <c r="E1530" s="14" t="s">
        <v>369</v>
      </c>
      <c r="F1530" s="26">
        <v>34985</v>
      </c>
      <c r="G1530" s="12">
        <f>IF(MONTH(F1530)&lt;7,2025-YEAR(F1530),2025-YEAR(F1530)-1)</f>
        <v>29</v>
      </c>
      <c r="H1530" s="14">
        <v>1</v>
      </c>
      <c r="I1530" s="14" t="s">
        <v>7792</v>
      </c>
    </row>
    <row r="1531" spans="1:9" x14ac:dyDescent="0.25">
      <c r="A1531" s="8"/>
      <c r="B1531" t="s">
        <v>1018</v>
      </c>
      <c r="C1531" s="14"/>
      <c r="D1531" s="15" t="s">
        <v>5137</v>
      </c>
      <c r="E1531" s="14" t="s">
        <v>4573</v>
      </c>
      <c r="F1531" s="26">
        <v>35100</v>
      </c>
      <c r="G1531" s="12">
        <f>IF(MONTH(F1531)&lt;7,2025-YEAR(F1531),2025-YEAR(F1531)-1)</f>
        <v>29</v>
      </c>
      <c r="H1531" s="14">
        <v>11</v>
      </c>
      <c r="I1531" s="14" t="s">
        <v>7792</v>
      </c>
    </row>
    <row r="1532" spans="1:9" x14ac:dyDescent="0.25">
      <c r="A1532" s="8"/>
      <c r="C1532" s="14"/>
      <c r="D1532" s="15" t="s">
        <v>7715</v>
      </c>
      <c r="E1532" s="14" t="s">
        <v>1092</v>
      </c>
      <c r="F1532" s="26">
        <v>36327</v>
      </c>
      <c r="G1532" s="12">
        <f>IF(MONTH(F1532)&lt;7,2025-YEAR(F1532),2025-YEAR(F1532)-1)</f>
        <v>26</v>
      </c>
      <c r="H1532" s="14">
        <v>23</v>
      </c>
      <c r="I1532" s="14" t="s">
        <v>7792</v>
      </c>
    </row>
    <row r="1533" spans="1:9" x14ac:dyDescent="0.25">
      <c r="A1533" s="8"/>
      <c r="B1533" t="s">
        <v>1018</v>
      </c>
      <c r="C1533" s="14"/>
      <c r="D1533" s="23" t="s">
        <v>1708</v>
      </c>
      <c r="E1533" s="14" t="s">
        <v>4623</v>
      </c>
      <c r="F1533" s="11">
        <v>36159</v>
      </c>
      <c r="G1533" s="24">
        <f>IF(MONTH(F1533)&lt;7,2025-YEAR(F1533),2025-YEAR(F1533)-1)</f>
        <v>26</v>
      </c>
      <c r="H1533" s="14">
        <v>18</v>
      </c>
      <c r="I1533" s="14" t="s">
        <v>25</v>
      </c>
    </row>
    <row r="1534" spans="1:9" x14ac:dyDescent="0.25">
      <c r="A1534" s="8"/>
      <c r="C1534" s="14"/>
      <c r="D1534" s="15" t="s">
        <v>5142</v>
      </c>
      <c r="E1534" s="14" t="s">
        <v>1074</v>
      </c>
      <c r="F1534" s="26">
        <v>33915</v>
      </c>
      <c r="G1534" s="12">
        <f>IF(MONTH(F1534)&lt;7,2025-YEAR(F1534),2025-YEAR(F1534)-1)</f>
        <v>32</v>
      </c>
      <c r="H1534" s="14">
        <v>42</v>
      </c>
      <c r="I1534" s="14" t="s">
        <v>7792</v>
      </c>
    </row>
    <row r="1535" spans="1:9" x14ac:dyDescent="0.25">
      <c r="A1535" s="8"/>
      <c r="C1535" s="14"/>
      <c r="D1535" s="15" t="s">
        <v>5143</v>
      </c>
      <c r="E1535" s="14" t="s">
        <v>1022</v>
      </c>
      <c r="F1535" s="26">
        <v>34734</v>
      </c>
      <c r="G1535" s="12">
        <f>IF(MONTH(F1535)&lt;7,2025-YEAR(F1535),2025-YEAR(F1535)-1)</f>
        <v>30</v>
      </c>
      <c r="H1535" s="14">
        <v>63</v>
      </c>
      <c r="I1535" s="14" t="s">
        <v>7792</v>
      </c>
    </row>
    <row r="1536" spans="1:9" x14ac:dyDescent="0.25">
      <c r="A1536" s="8"/>
      <c r="B1536" t="s">
        <v>1018</v>
      </c>
      <c r="C1536" s="14"/>
      <c r="D1536" s="15" t="s">
        <v>5144</v>
      </c>
      <c r="E1536" s="14" t="s">
        <v>1029</v>
      </c>
      <c r="F1536" s="26">
        <v>34572</v>
      </c>
      <c r="G1536" s="12">
        <f>IF(MONTH(F1536)&lt;7,2025-YEAR(F1536),2025-YEAR(F1536)-1)</f>
        <v>30</v>
      </c>
      <c r="H1536" s="14">
        <v>15</v>
      </c>
      <c r="I1536" s="14" t="s">
        <v>7792</v>
      </c>
    </row>
    <row r="1537" spans="1:9" x14ac:dyDescent="0.25">
      <c r="A1537" s="8"/>
      <c r="B1537" t="s">
        <v>1018</v>
      </c>
      <c r="C1537" s="14"/>
      <c r="D1537" s="23" t="s">
        <v>1710</v>
      </c>
      <c r="E1537" s="14" t="s">
        <v>1113</v>
      </c>
      <c r="F1537" s="11">
        <v>32989</v>
      </c>
      <c r="G1537" s="24">
        <f>IF(MONTH(F1537)&lt;7,2025-YEAR(F1537),2025-YEAR(F1537)-1)</f>
        <v>35</v>
      </c>
      <c r="H1537" s="14">
        <v>37</v>
      </c>
      <c r="I1537" s="14" t="s">
        <v>25</v>
      </c>
    </row>
    <row r="1538" spans="1:9" x14ac:dyDescent="0.25">
      <c r="A1538" s="8"/>
      <c r="B1538" t="s">
        <v>1018</v>
      </c>
      <c r="C1538" s="14"/>
      <c r="D1538" s="23" t="s">
        <v>3718</v>
      </c>
      <c r="E1538" s="14" t="s">
        <v>1168</v>
      </c>
      <c r="F1538" s="11">
        <v>35573</v>
      </c>
      <c r="G1538" s="24">
        <f>IF(MONTH(F1538)&lt;7,2025-YEAR(F1538),2025-YEAR(F1538)-1)</f>
        <v>28</v>
      </c>
      <c r="H1538" s="14">
        <v>48</v>
      </c>
      <c r="I1538" s="14" t="s">
        <v>25</v>
      </c>
    </row>
    <row r="1539" spans="1:9" x14ac:dyDescent="0.25">
      <c r="A1539" s="8"/>
      <c r="C1539" s="14"/>
      <c r="D1539" s="15" t="s">
        <v>5145</v>
      </c>
      <c r="E1539" s="14" t="s">
        <v>1099</v>
      </c>
      <c r="F1539" s="26">
        <v>35709</v>
      </c>
      <c r="G1539" s="12">
        <f>IF(MONTH(F1539)&lt;7,2025-YEAR(F1539),2025-YEAR(F1539)-1)</f>
        <v>27</v>
      </c>
      <c r="H1539" s="14">
        <v>67</v>
      </c>
      <c r="I1539" s="14" t="s">
        <v>7792</v>
      </c>
    </row>
    <row r="1540" spans="1:9" x14ac:dyDescent="0.25">
      <c r="A1540" s="8"/>
      <c r="B1540" t="s">
        <v>1018</v>
      </c>
      <c r="C1540" s="14"/>
      <c r="D1540" s="23" t="s">
        <v>3722</v>
      </c>
      <c r="E1540" s="14" t="s">
        <v>1022</v>
      </c>
      <c r="F1540" s="11">
        <v>34868</v>
      </c>
      <c r="G1540" s="24">
        <f>IF(MONTH(F1540)&lt;7,2025-YEAR(F1540),2025-YEAR(F1540)-1)</f>
        <v>30</v>
      </c>
      <c r="H1540" s="14">
        <v>44</v>
      </c>
      <c r="I1540" s="14" t="s">
        <v>25</v>
      </c>
    </row>
    <row r="1541" spans="1:9" x14ac:dyDescent="0.25">
      <c r="A1541" s="8"/>
      <c r="B1541" t="s">
        <v>1018</v>
      </c>
      <c r="C1541" s="14"/>
      <c r="D1541" s="23" t="s">
        <v>3726</v>
      </c>
      <c r="E1541" s="14" t="s">
        <v>4528</v>
      </c>
      <c r="F1541" s="11">
        <v>36066</v>
      </c>
      <c r="G1541" s="24">
        <f>IF(MONTH(F1541)&lt;7,2025-YEAR(F1541),2025-YEAR(F1541)-1)</f>
        <v>26</v>
      </c>
      <c r="H1541" s="14">
        <v>46</v>
      </c>
      <c r="I1541" s="14" t="s">
        <v>25</v>
      </c>
    </row>
    <row r="1542" spans="1:9" x14ac:dyDescent="0.25">
      <c r="A1542" s="8"/>
      <c r="B1542" t="s">
        <v>1018</v>
      </c>
      <c r="C1542" s="14"/>
      <c r="D1542" s="23" t="s">
        <v>1712</v>
      </c>
      <c r="E1542" s="14" t="s">
        <v>4489</v>
      </c>
      <c r="F1542" s="11">
        <v>34511</v>
      </c>
      <c r="G1542" s="24">
        <f>IF(MONTH(F1542)&lt;7,2025-YEAR(F1542),2025-YEAR(F1542)-1)</f>
        <v>31</v>
      </c>
      <c r="H1542" s="14">
        <v>40</v>
      </c>
      <c r="I1542" s="14" t="s">
        <v>25</v>
      </c>
    </row>
    <row r="1543" spans="1:9" x14ac:dyDescent="0.25">
      <c r="A1543" s="8"/>
      <c r="C1543" s="14"/>
      <c r="D1543" s="15" t="s">
        <v>5148</v>
      </c>
      <c r="E1543" s="14" t="s">
        <v>4533</v>
      </c>
      <c r="F1543" s="26">
        <v>34696</v>
      </c>
      <c r="G1543" s="12">
        <f>IF(MONTH(F1543)&lt;7,2025-YEAR(F1543),2025-YEAR(F1543)-1)</f>
        <v>30</v>
      </c>
      <c r="H1543" s="14">
        <v>24</v>
      </c>
      <c r="I1543" s="14" t="s">
        <v>7792</v>
      </c>
    </row>
    <row r="1544" spans="1:9" x14ac:dyDescent="0.25">
      <c r="A1544" s="8"/>
      <c r="B1544" t="s">
        <v>1018</v>
      </c>
      <c r="C1544" s="14"/>
      <c r="D1544" s="15" t="s">
        <v>5149</v>
      </c>
      <c r="E1544" s="14" t="s">
        <v>1168</v>
      </c>
      <c r="F1544" s="26">
        <v>36381</v>
      </c>
      <c r="G1544" s="12">
        <f>IF(MONTH(F1544)&lt;7,2025-YEAR(F1544),2025-YEAR(F1544)-1)</f>
        <v>25</v>
      </c>
      <c r="H1544" s="14">
        <v>3</v>
      </c>
      <c r="I1544" s="14" t="s">
        <v>7792</v>
      </c>
    </row>
    <row r="1545" spans="1:9" x14ac:dyDescent="0.25">
      <c r="A1545" s="8"/>
      <c r="B1545" t="s">
        <v>1018</v>
      </c>
      <c r="C1545" s="14"/>
      <c r="D1545" s="15" t="s">
        <v>5150</v>
      </c>
      <c r="E1545" s="14" t="s">
        <v>1022</v>
      </c>
      <c r="F1545" s="26">
        <v>35227</v>
      </c>
      <c r="G1545" s="12">
        <f>IF(MONTH(F1545)&lt;7,2025-YEAR(F1545),2025-YEAR(F1545)-1)</f>
        <v>29</v>
      </c>
      <c r="H1545" s="14">
        <v>18</v>
      </c>
      <c r="I1545" s="14" t="s">
        <v>7792</v>
      </c>
    </row>
    <row r="1546" spans="1:9" x14ac:dyDescent="0.25">
      <c r="A1546" s="8"/>
      <c r="B1546" t="s">
        <v>1018</v>
      </c>
      <c r="C1546" s="14"/>
      <c r="D1546" s="23" t="s">
        <v>1713</v>
      </c>
      <c r="E1546" s="14" t="s">
        <v>220</v>
      </c>
      <c r="F1546" s="11">
        <v>36202</v>
      </c>
      <c r="G1546" s="24">
        <f>IF(MONTH(F1546)&lt;7,2025-YEAR(F1546),2025-YEAR(F1546)-1)</f>
        <v>26</v>
      </c>
      <c r="H1546" s="14">
        <v>28</v>
      </c>
      <c r="I1546" s="14" t="s">
        <v>25</v>
      </c>
    </row>
    <row r="1547" spans="1:9" x14ac:dyDescent="0.25">
      <c r="A1547" s="8"/>
      <c r="C1547" s="14"/>
      <c r="D1547" s="23" t="s">
        <v>1714</v>
      </c>
      <c r="E1547" s="14" t="s">
        <v>1099</v>
      </c>
      <c r="F1547" s="11">
        <v>36231</v>
      </c>
      <c r="G1547" s="24">
        <f>IF(MONTH(F1547)&lt;7,2025-YEAR(F1547),2025-YEAR(F1547)-1)</f>
        <v>26</v>
      </c>
      <c r="H1547" s="14">
        <v>90</v>
      </c>
      <c r="I1547" s="14" t="s">
        <v>25</v>
      </c>
    </row>
    <row r="1548" spans="1:9" x14ac:dyDescent="0.25">
      <c r="A1548" s="8"/>
      <c r="B1548" t="s">
        <v>1018</v>
      </c>
      <c r="C1548" s="14"/>
      <c r="D1548" s="23" t="s">
        <v>1715</v>
      </c>
      <c r="E1548" s="14" t="s">
        <v>4489</v>
      </c>
      <c r="F1548" s="11">
        <v>35286</v>
      </c>
      <c r="G1548" s="24">
        <f>IF(MONTH(F1548)&lt;7,2025-YEAR(F1548),2025-YEAR(F1548)-1)</f>
        <v>28</v>
      </c>
      <c r="H1548" s="14">
        <v>50</v>
      </c>
      <c r="I1548" s="14" t="s">
        <v>25</v>
      </c>
    </row>
    <row r="1549" spans="1:9" x14ac:dyDescent="0.25">
      <c r="A1549" s="8"/>
      <c r="B1549" t="s">
        <v>1018</v>
      </c>
      <c r="C1549" s="14"/>
      <c r="D1549" s="15" t="s">
        <v>5155</v>
      </c>
      <c r="E1549" s="14" t="s">
        <v>220</v>
      </c>
      <c r="F1549" s="26">
        <v>35887</v>
      </c>
      <c r="G1549" s="12">
        <f>IF(MONTH(F1549)&lt;7,2025-YEAR(F1549),2025-YEAR(F1549)-1)</f>
        <v>27</v>
      </c>
      <c r="H1549" s="14">
        <v>14</v>
      </c>
      <c r="I1549" s="14" t="s">
        <v>7792</v>
      </c>
    </row>
    <row r="1550" spans="1:9" x14ac:dyDescent="0.25">
      <c r="A1550" s="8"/>
      <c r="B1550" t="s">
        <v>1018</v>
      </c>
      <c r="C1550" s="14"/>
      <c r="D1550" s="15" t="s">
        <v>5156</v>
      </c>
      <c r="E1550" s="14" t="s">
        <v>1074</v>
      </c>
      <c r="F1550" s="26">
        <v>36028</v>
      </c>
      <c r="G1550" s="12">
        <f>IF(MONTH(F1550)&lt;7,2025-YEAR(F1550),2025-YEAR(F1550)-1)</f>
        <v>26</v>
      </c>
      <c r="H1550" s="14">
        <v>1</v>
      </c>
      <c r="I1550" s="14" t="s">
        <v>7792</v>
      </c>
    </row>
    <row r="1551" spans="1:9" x14ac:dyDescent="0.25">
      <c r="A1551" s="8"/>
      <c r="C1551" s="14"/>
      <c r="D1551" s="15" t="s">
        <v>7723</v>
      </c>
      <c r="E1551" s="14" t="s">
        <v>220</v>
      </c>
      <c r="F1551" s="26">
        <v>32007</v>
      </c>
      <c r="G1551" s="12">
        <f>IF(MONTH(F1551)&lt;7,2025-YEAR(F1551),2025-YEAR(F1551)-1)</f>
        <v>37</v>
      </c>
      <c r="H1551" s="14">
        <v>47</v>
      </c>
      <c r="I1551" s="14" t="s">
        <v>7792</v>
      </c>
    </row>
    <row r="1552" spans="1:9" x14ac:dyDescent="0.25">
      <c r="A1552" s="8"/>
      <c r="C1552" s="14"/>
      <c r="D1552" s="15" t="s">
        <v>5158</v>
      </c>
      <c r="E1552" s="14" t="s">
        <v>1133</v>
      </c>
      <c r="F1552" s="26">
        <v>34570</v>
      </c>
      <c r="G1552" s="12">
        <f>IF(MONTH(F1552)&lt;7,2025-YEAR(F1552),2025-YEAR(F1552)-1)</f>
        <v>30</v>
      </c>
      <c r="H1552" s="14">
        <v>35</v>
      </c>
      <c r="I1552" s="14" t="s">
        <v>7792</v>
      </c>
    </row>
    <row r="1553" spans="1:9" x14ac:dyDescent="0.25">
      <c r="A1553" s="8"/>
      <c r="B1553" t="s">
        <v>1018</v>
      </c>
      <c r="C1553" s="14"/>
      <c r="D1553" s="15" t="s">
        <v>5159</v>
      </c>
      <c r="E1553" s="14" t="s">
        <v>4489</v>
      </c>
      <c r="F1553" s="26">
        <v>34921</v>
      </c>
      <c r="G1553" s="12">
        <f>IF(MONTH(F1553)&lt;7,2025-YEAR(F1553),2025-YEAR(F1553)-1)</f>
        <v>29</v>
      </c>
      <c r="H1553" s="14">
        <v>8</v>
      </c>
      <c r="I1553" s="14" t="s">
        <v>7792</v>
      </c>
    </row>
    <row r="1554" spans="1:9" x14ac:dyDescent="0.25">
      <c r="A1554" s="8"/>
      <c r="B1554" t="s">
        <v>1018</v>
      </c>
      <c r="C1554" s="14"/>
      <c r="D1554" s="15" t="s">
        <v>5161</v>
      </c>
      <c r="E1554" s="14" t="s">
        <v>1086</v>
      </c>
      <c r="F1554" s="26">
        <v>35349</v>
      </c>
      <c r="G1554" s="12">
        <f>IF(MONTH(F1554)&lt;7,2025-YEAR(F1554),2025-YEAR(F1554)-1)</f>
        <v>28</v>
      </c>
      <c r="H1554" s="14">
        <v>9</v>
      </c>
      <c r="I1554" s="14" t="s">
        <v>7792</v>
      </c>
    </row>
    <row r="1555" spans="1:9" x14ac:dyDescent="0.25">
      <c r="A1555" s="8"/>
      <c r="B1555" t="s">
        <v>1018</v>
      </c>
      <c r="C1555" s="14"/>
      <c r="D1555" s="15" t="s">
        <v>5162</v>
      </c>
      <c r="E1555" s="14" t="s">
        <v>1035</v>
      </c>
      <c r="F1555" s="26">
        <v>34439</v>
      </c>
      <c r="G1555" s="12">
        <f>IF(MONTH(F1555)&lt;7,2025-YEAR(F1555),2025-YEAR(F1555)-1)</f>
        <v>31</v>
      </c>
      <c r="H1555" s="14">
        <v>8</v>
      </c>
      <c r="I1555" s="14" t="s">
        <v>7792</v>
      </c>
    </row>
    <row r="1556" spans="1:9" x14ac:dyDescent="0.25">
      <c r="A1556" s="8"/>
      <c r="B1556" t="s">
        <v>1018</v>
      </c>
      <c r="C1556" s="14"/>
      <c r="D1556" s="15" t="s">
        <v>7727</v>
      </c>
      <c r="E1556" s="14" t="s">
        <v>1168</v>
      </c>
      <c r="F1556" s="26">
        <v>36489</v>
      </c>
      <c r="G1556" s="12">
        <f>IF(MONTH(F1556)&lt;7,2025-YEAR(F1556),2025-YEAR(F1556)-1)</f>
        <v>25</v>
      </c>
      <c r="H1556" s="14">
        <v>17</v>
      </c>
      <c r="I1556" s="14" t="s">
        <v>7792</v>
      </c>
    </row>
    <row r="1557" spans="1:9" x14ac:dyDescent="0.25">
      <c r="A1557" s="8"/>
      <c r="C1557" s="14"/>
      <c r="D1557" s="15" t="s">
        <v>5163</v>
      </c>
      <c r="E1557" s="14" t="s">
        <v>4573</v>
      </c>
      <c r="F1557" s="26">
        <v>35846</v>
      </c>
      <c r="G1557" s="12">
        <f>IF(MONTH(F1557)&lt;7,2025-YEAR(F1557),2025-YEAR(F1557)-1)</f>
        <v>27</v>
      </c>
      <c r="H1557" s="14">
        <v>55</v>
      </c>
      <c r="I1557" s="14" t="s">
        <v>7792</v>
      </c>
    </row>
    <row r="1558" spans="1:9" x14ac:dyDescent="0.25">
      <c r="A1558" s="8"/>
      <c r="C1558" s="14"/>
      <c r="D1558" s="23" t="s">
        <v>1720</v>
      </c>
      <c r="E1558" s="14" t="s">
        <v>1035</v>
      </c>
      <c r="F1558" s="11">
        <v>33477</v>
      </c>
      <c r="G1558" s="24">
        <f>IF(MONTH(F1558)&lt;7,2025-YEAR(F1558),2025-YEAR(F1558)-1)</f>
        <v>33</v>
      </c>
      <c r="H1558" s="14">
        <v>168</v>
      </c>
      <c r="I1558" s="14" t="s">
        <v>25</v>
      </c>
    </row>
    <row r="1559" spans="1:9" x14ac:dyDescent="0.25">
      <c r="A1559" s="8"/>
      <c r="C1559" s="14"/>
      <c r="D1559" s="15" t="s">
        <v>5165</v>
      </c>
      <c r="E1559" s="14" t="s">
        <v>4617</v>
      </c>
      <c r="F1559" s="26">
        <v>33250</v>
      </c>
      <c r="G1559" s="12">
        <f>IF(MONTH(F1559)&lt;7,2025-YEAR(F1559),2025-YEAR(F1559)-1)</f>
        <v>34</v>
      </c>
      <c r="H1559" s="14">
        <v>39</v>
      </c>
      <c r="I1559" s="14" t="s">
        <v>7792</v>
      </c>
    </row>
    <row r="1560" spans="1:9" x14ac:dyDescent="0.25">
      <c r="A1560" s="8"/>
      <c r="C1560" s="14"/>
      <c r="D1560" s="15" t="s">
        <v>5166</v>
      </c>
      <c r="E1560" s="14" t="s">
        <v>1099</v>
      </c>
      <c r="F1560" s="26">
        <v>35366</v>
      </c>
      <c r="G1560" s="12">
        <f>IF(MONTH(F1560)&lt;7,2025-YEAR(F1560),2025-YEAR(F1560)-1)</f>
        <v>28</v>
      </c>
      <c r="H1560" s="14">
        <v>35</v>
      </c>
      <c r="I1560" s="14" t="s">
        <v>7792</v>
      </c>
    </row>
    <row r="1561" spans="1:9" x14ac:dyDescent="0.25">
      <c r="A1561" s="8"/>
      <c r="C1561" s="14"/>
      <c r="D1561" s="15" t="s">
        <v>7731</v>
      </c>
      <c r="E1561" s="14" t="s">
        <v>1148</v>
      </c>
      <c r="F1561" s="26">
        <v>36721</v>
      </c>
      <c r="G1561" s="12">
        <f>IF(MONTH(F1561)&lt;7,2025-YEAR(F1561),2025-YEAR(F1561)-1)</f>
        <v>24</v>
      </c>
      <c r="H1561" s="14">
        <v>36</v>
      </c>
      <c r="I1561" s="14" t="s">
        <v>7792</v>
      </c>
    </row>
    <row r="1562" spans="1:9" x14ac:dyDescent="0.25">
      <c r="A1562" s="8"/>
      <c r="B1562" t="s">
        <v>1018</v>
      </c>
      <c r="C1562" s="14"/>
      <c r="D1562" s="23" t="s">
        <v>1725</v>
      </c>
      <c r="E1562" s="14" t="s">
        <v>220</v>
      </c>
      <c r="F1562" s="11">
        <v>33217</v>
      </c>
      <c r="G1562" s="24">
        <f>IF(MONTH(F1562)&lt;7,2025-YEAR(F1562),2025-YEAR(F1562)-1)</f>
        <v>34</v>
      </c>
      <c r="H1562" s="14">
        <v>19</v>
      </c>
      <c r="I1562" s="14" t="s">
        <v>25</v>
      </c>
    </row>
    <row r="1563" spans="1:9" x14ac:dyDescent="0.25">
      <c r="A1563" s="8"/>
      <c r="B1563" t="s">
        <v>1018</v>
      </c>
      <c r="C1563" s="14"/>
      <c r="D1563" s="23" t="s">
        <v>3730</v>
      </c>
      <c r="E1563" s="14" t="s">
        <v>220</v>
      </c>
      <c r="F1563" s="11">
        <v>35880</v>
      </c>
      <c r="G1563" s="24">
        <f>IF(MONTH(F1563)&lt;7,2025-YEAR(F1563),2025-YEAR(F1563)-1)</f>
        <v>27</v>
      </c>
      <c r="H1563" s="14">
        <v>1</v>
      </c>
      <c r="I1563" s="14" t="s">
        <v>25</v>
      </c>
    </row>
    <row r="1564" spans="1:9" x14ac:dyDescent="0.25">
      <c r="A1564" s="8"/>
      <c r="B1564" t="s">
        <v>1018</v>
      </c>
      <c r="C1564" s="14"/>
      <c r="D1564" s="23" t="s">
        <v>3734</v>
      </c>
      <c r="E1564" s="14" t="s">
        <v>1099</v>
      </c>
      <c r="F1564" s="11">
        <v>37348</v>
      </c>
      <c r="G1564" s="24">
        <f>IF(MONTH(F1564)&lt;7,2025-YEAR(F1564),2025-YEAR(F1564)-1)</f>
        <v>23</v>
      </c>
      <c r="H1564" s="14">
        <v>41</v>
      </c>
      <c r="I1564" s="14" t="s">
        <v>25</v>
      </c>
    </row>
    <row r="1565" spans="1:9" x14ac:dyDescent="0.25">
      <c r="A1565" s="8"/>
      <c r="B1565" t="s">
        <v>1018</v>
      </c>
      <c r="C1565" s="14"/>
      <c r="D1565" s="15" t="s">
        <v>5171</v>
      </c>
      <c r="E1565" s="14" t="s">
        <v>1113</v>
      </c>
      <c r="F1565" s="26">
        <v>34221</v>
      </c>
      <c r="G1565" s="12">
        <f>IF(MONTH(F1565)&lt;7,2025-YEAR(F1565),2025-YEAR(F1565)-1)</f>
        <v>31</v>
      </c>
      <c r="H1565" s="14">
        <v>16</v>
      </c>
      <c r="I1565" s="14" t="s">
        <v>7792</v>
      </c>
    </row>
    <row r="1566" spans="1:9" x14ac:dyDescent="0.25">
      <c r="A1566" s="8"/>
      <c r="B1566" t="s">
        <v>1018</v>
      </c>
      <c r="C1566" s="14"/>
      <c r="D1566" s="15" t="s">
        <v>5172</v>
      </c>
      <c r="E1566" s="14" t="s">
        <v>1113</v>
      </c>
      <c r="F1566" s="26">
        <v>34481</v>
      </c>
      <c r="G1566" s="12">
        <f>IF(MONTH(F1566)&lt;7,2025-YEAR(F1566),2025-YEAR(F1566)-1)</f>
        <v>31</v>
      </c>
      <c r="H1566" s="14">
        <v>38</v>
      </c>
      <c r="I1566" s="14" t="s">
        <v>7792</v>
      </c>
    </row>
    <row r="1567" spans="1:9" x14ac:dyDescent="0.25">
      <c r="A1567" s="8"/>
      <c r="B1567" t="s">
        <v>1018</v>
      </c>
      <c r="C1567" s="14"/>
      <c r="D1567" s="15" t="s">
        <v>5173</v>
      </c>
      <c r="E1567" s="14" t="s">
        <v>4533</v>
      </c>
      <c r="F1567" s="26">
        <v>33689</v>
      </c>
      <c r="G1567" s="12">
        <f>IF(MONTH(F1567)&lt;7,2025-YEAR(F1567),2025-YEAR(F1567)-1)</f>
        <v>33</v>
      </c>
      <c r="H1567" s="14">
        <v>8</v>
      </c>
      <c r="I1567" s="14" t="s">
        <v>7792</v>
      </c>
    </row>
    <row r="1568" spans="1:9" x14ac:dyDescent="0.25">
      <c r="A1568" s="8"/>
      <c r="B1568" t="s">
        <v>1018</v>
      </c>
      <c r="C1568" s="14"/>
      <c r="D1568" s="23" t="s">
        <v>1731</v>
      </c>
      <c r="E1568" s="14" t="s">
        <v>647</v>
      </c>
      <c r="F1568" s="11">
        <v>34209</v>
      </c>
      <c r="G1568" s="24">
        <f>IF(MONTH(F1568)&lt;7,2025-YEAR(F1568),2025-YEAR(F1568)-1)</f>
        <v>31</v>
      </c>
      <c r="H1568" s="14">
        <v>42</v>
      </c>
      <c r="I1568" s="14" t="s">
        <v>25</v>
      </c>
    </row>
    <row r="1569" spans="1:9" x14ac:dyDescent="0.25">
      <c r="A1569" s="8"/>
      <c r="B1569" t="s">
        <v>1018</v>
      </c>
      <c r="C1569" s="14"/>
      <c r="D1569" s="15" t="s">
        <v>7735</v>
      </c>
      <c r="E1569" s="14" t="s">
        <v>369</v>
      </c>
      <c r="F1569" s="26">
        <v>35854</v>
      </c>
      <c r="G1569" s="12">
        <f>IF(MONTH(F1569)&lt;7,2025-YEAR(F1569),2025-YEAR(F1569)-1)</f>
        <v>27</v>
      </c>
      <c r="H1569" s="14">
        <v>17</v>
      </c>
      <c r="I1569" s="14" t="s">
        <v>7792</v>
      </c>
    </row>
    <row r="1570" spans="1:9" x14ac:dyDescent="0.25">
      <c r="A1570" s="8"/>
      <c r="B1570" t="s">
        <v>1018</v>
      </c>
      <c r="C1570" s="14"/>
      <c r="D1570" s="15" t="s">
        <v>5174</v>
      </c>
      <c r="E1570" s="14" t="s">
        <v>4623</v>
      </c>
      <c r="F1570" s="26">
        <v>36430</v>
      </c>
      <c r="G1570" s="12">
        <f>IF(MONTH(F1570)&lt;7,2025-YEAR(F1570),2025-YEAR(F1570)-1)</f>
        <v>25</v>
      </c>
      <c r="H1570" s="14">
        <v>54</v>
      </c>
      <c r="I1570" s="14" t="s">
        <v>7792</v>
      </c>
    </row>
    <row r="1571" spans="1:9" x14ac:dyDescent="0.25">
      <c r="A1571" s="8"/>
      <c r="B1571" t="s">
        <v>1018</v>
      </c>
      <c r="C1571" s="14"/>
      <c r="D1571" s="15" t="s">
        <v>7739</v>
      </c>
      <c r="E1571" s="14" t="s">
        <v>1080</v>
      </c>
      <c r="F1571" s="26">
        <v>34866</v>
      </c>
      <c r="G1571" s="12">
        <f>IF(MONTH(F1571)&lt;7,2025-YEAR(F1571),2025-YEAR(F1571)-1)</f>
        <v>30</v>
      </c>
      <c r="H1571" s="14">
        <v>3</v>
      </c>
      <c r="I1571" s="14" t="s">
        <v>7792</v>
      </c>
    </row>
    <row r="1572" spans="1:9" x14ac:dyDescent="0.25">
      <c r="A1572" s="8"/>
      <c r="B1572" t="s">
        <v>1018</v>
      </c>
      <c r="C1572" s="14"/>
      <c r="D1572" s="15" t="s">
        <v>7743</v>
      </c>
      <c r="E1572" s="14" t="s">
        <v>220</v>
      </c>
      <c r="F1572" s="26">
        <v>35818</v>
      </c>
      <c r="G1572" s="12">
        <f>IF(MONTH(F1572)&lt;7,2025-YEAR(F1572),2025-YEAR(F1572)-1)</f>
        <v>27</v>
      </c>
      <c r="H1572" s="14">
        <v>16</v>
      </c>
      <c r="I1572" s="14" t="s">
        <v>7792</v>
      </c>
    </row>
    <row r="1573" spans="1:9" x14ac:dyDescent="0.25">
      <c r="A1573" s="8"/>
      <c r="B1573" t="s">
        <v>1018</v>
      </c>
      <c r="C1573" s="14"/>
      <c r="D1573" s="15" t="s">
        <v>5175</v>
      </c>
      <c r="E1573" s="14" t="s">
        <v>369</v>
      </c>
      <c r="F1573" s="26">
        <v>36078</v>
      </c>
      <c r="G1573" s="12">
        <f>IF(MONTH(F1573)&lt;7,2025-YEAR(F1573),2025-YEAR(F1573)-1)</f>
        <v>26</v>
      </c>
      <c r="H1573" s="14">
        <v>18</v>
      </c>
      <c r="I1573" s="14" t="s">
        <v>7792</v>
      </c>
    </row>
  </sheetData>
  <autoFilter ref="A13:I1515" xr:uid="{DCC5FA90-8357-4815-A2FD-AE4B4AAE4C83}">
    <sortState xmlns:xlrd2="http://schemas.microsoft.com/office/spreadsheetml/2017/richdata2" ref="A14:I1515">
      <sortCondition ref="D13:D1515"/>
    </sortState>
  </autoFilter>
  <sortState xmlns:xlrd2="http://schemas.microsoft.com/office/spreadsheetml/2017/richdata2" ref="A14:I1573">
    <sortCondition ref="A14:A1573"/>
    <sortCondition ref="D14:D1573"/>
  </sortState>
  <mergeCells count="7">
    <mergeCell ref="A11:I11"/>
    <mergeCell ref="A1:I1"/>
    <mergeCell ref="A3:I3"/>
    <mergeCell ref="A6:I6"/>
    <mergeCell ref="A7:I7"/>
    <mergeCell ref="A8:I8"/>
    <mergeCell ref="A9:I9"/>
  </mergeCells>
  <pageMargins left="0.7" right="0.7" top="0.75" bottom="0.75" header="0.3" footer="0.3"/>
  <webPublishItems count="10">
    <webPublishItem id="5957" divId="2025_5957" sourceType="range" sourceRef="A1:I1515" destinationFile="J:\strat\website\20241231\baseball\2025\draft\2025PlayerList.htm"/>
    <webPublishItem id="28478" divId="2025_28478" sourceType="range" sourceRef="A1:I1519" destinationFile="J:\strat\website\20241231\baseball\2025\draft\2025PlayerListAlpha.htm"/>
    <webPublishItem id="30998" divId="2025_30998" sourceType="range" sourceRef="A1:I1520" destinationFile="J:\strat\website\20241231\baseball\2025\draft\2025PlayerList.htm"/>
    <webPublishItem id="25873" divId="2025_25873" sourceType="range" sourceRef="A1:I1523" destinationFile="J:\strat\website\20241231\baseball\2025\draft\2025PlayerList.htm"/>
    <webPublishItem id="10615" divId="2025_10615" sourceType="range" sourceRef="A1:I1527" destinationFile="J:\strat\website\20241231\baseball\2025\draft\2025PlayerList.htm"/>
    <webPublishItem id="27630" divId="2025_27630" sourceType="range" sourceRef="A1:I1535" destinationFile="J:\strat\website\20241231\baseball\2025\draft\2025PlayerListAlpha.htm"/>
    <webPublishItem id="3856" divId="2025_3856" sourceType="range" sourceRef="A1:I1540" destinationFile="J:\strat\website\20241231\baseball\2025\draft\2025PlayerList.htm"/>
    <webPublishItem id="32281" divId="2025_32281" sourceType="range" sourceRef="A1:I1552" destinationFile="J:\strat\website\20241231\baseball\2025\draft\2025PlayerList.htm"/>
    <webPublishItem id="21614" divId="2025_21614" sourceType="range" sourceRef="A1:I1572" destinationFile="J:\strat\website\20241231\baseball\2025\draft\2025PlayerListAlpha.htm"/>
    <webPublishItem id="6672" divId="2025_6672" sourceType="range" sourceRef="A1:I1573" destinationFile="J:\strat\website\20241231\baseball\2025\draft\2025PlayerList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Hitters</vt:lpstr>
      <vt:lpstr>Pitchers</vt:lpstr>
      <vt:lpstr>All Players</vt:lpstr>
      <vt:lpstr>Pitchers!Print_Area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2025 Hitters</dc:title>
  <dc:subject/>
  <dc:creator>Len Schwartz</dc:creator>
  <cp:keywords/>
  <dc:description/>
  <cp:lastModifiedBy>Steven Seydell</cp:lastModifiedBy>
  <cp:revision/>
  <dcterms:created xsi:type="dcterms:W3CDTF">2025-01-14T18:56:52Z</dcterms:created>
  <dcterms:modified xsi:type="dcterms:W3CDTF">2025-02-13T00:20:30Z</dcterms:modified>
  <cp:category/>
  <cp:contentStatus/>
</cp:coreProperties>
</file>